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go\Documents\Unity Projects\Pokemon-Fangame\other\"/>
    </mc:Choice>
  </mc:AlternateContent>
  <bookViews>
    <workbookView xWindow="0" yWindow="0" windowWidth="24000" windowHeight="14235"/>
  </bookViews>
  <sheets>
    <sheet name="Sheet1" sheetId="1" r:id="rId1"/>
  </sheets>
  <definedNames>
    <definedName name="_xlnm._FilterDatabase" localSheetId="0" hidden="1">Sheet1!$A$1:$D$289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9" i="1" l="1"/>
  <c r="E340" i="1"/>
  <c r="E341" i="1"/>
  <c r="E342" i="1"/>
  <c r="E343" i="1"/>
  <c r="S455" i="1" l="1"/>
  <c r="S453" i="1"/>
  <c r="S454" i="1"/>
  <c r="AK460" i="1"/>
  <c r="AK459" i="1"/>
  <c r="AK458" i="1"/>
  <c r="AK457" i="1"/>
  <c r="AK456" i="1"/>
  <c r="AK455" i="1"/>
  <c r="AK454" i="1"/>
  <c r="AK453" i="1"/>
  <c r="AK452" i="1"/>
  <c r="AK450" i="1"/>
  <c r="AK449" i="1"/>
  <c r="AK448" i="1"/>
  <c r="AK447" i="1"/>
  <c r="AK446" i="1"/>
  <c r="AK445" i="1"/>
  <c r="AK444" i="1"/>
  <c r="AK443" i="1"/>
  <c r="AK451" i="1" s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S460" i="1"/>
  <c r="S459" i="1"/>
  <c r="S458" i="1"/>
  <c r="S457" i="1"/>
  <c r="S456" i="1"/>
  <c r="S452" i="1"/>
  <c r="S451" i="1"/>
  <c r="S450" i="1"/>
  <c r="S449" i="1"/>
  <c r="S448" i="1"/>
  <c r="S447" i="1"/>
  <c r="S446" i="1"/>
  <c r="S445" i="1"/>
  <c r="S444" i="1"/>
  <c r="S443" i="1"/>
  <c r="J443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B443" i="1"/>
  <c r="B446" i="1"/>
  <c r="B460" i="1"/>
  <c r="B459" i="1"/>
  <c r="B458" i="1"/>
  <c r="B457" i="1"/>
  <c r="B456" i="1"/>
  <c r="B455" i="1"/>
  <c r="B454" i="1"/>
  <c r="B453" i="1"/>
  <c r="B452" i="1"/>
  <c r="B451" i="1"/>
  <c r="B450" i="1"/>
  <c r="B448" i="1"/>
  <c r="B447" i="1"/>
  <c r="B445" i="1"/>
  <c r="B444" i="1"/>
  <c r="B340" i="1"/>
  <c r="B357" i="1" l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</calcChain>
</file>

<file path=xl/sharedStrings.xml><?xml version="1.0" encoding="utf-8"?>
<sst xmlns="http://schemas.openxmlformats.org/spreadsheetml/2006/main" count="2026" uniqueCount="321">
  <si>
    <t>Rattata</t>
  </si>
  <si>
    <t>Raticate</t>
  </si>
  <si>
    <t>Caterpie</t>
  </si>
  <si>
    <t>Metapod</t>
  </si>
  <si>
    <t>Butterfree</t>
  </si>
  <si>
    <t>Weedle</t>
  </si>
  <si>
    <t>Kakuna</t>
  </si>
  <si>
    <t>Beedrill</t>
  </si>
  <si>
    <t>Spearow</t>
  </si>
  <si>
    <t>Fearow</t>
  </si>
  <si>
    <t>Ekans</t>
  </si>
  <si>
    <t>Arbok</t>
  </si>
  <si>
    <t>Pichu</t>
  </si>
  <si>
    <t>Pikachu</t>
  </si>
  <si>
    <t>Raichu</t>
  </si>
  <si>
    <t>Sandshrew</t>
  </si>
  <si>
    <t>Sandslash</t>
  </si>
  <si>
    <t>Vulpix</t>
  </si>
  <si>
    <t>Ninetales</t>
  </si>
  <si>
    <t>Zubat</t>
  </si>
  <si>
    <t>Golbat</t>
  </si>
  <si>
    <t>Crobat</t>
  </si>
  <si>
    <t>Growlithe</t>
  </si>
  <si>
    <t>Arcanine</t>
  </si>
  <si>
    <t>Magikarp</t>
  </si>
  <si>
    <t>Gyarados</t>
  </si>
  <si>
    <t>Geodude</t>
  </si>
  <si>
    <t>Graveler</t>
  </si>
  <si>
    <t>Golem</t>
  </si>
  <si>
    <t>Slowpoke</t>
  </si>
  <si>
    <t>Slowbro</t>
  </si>
  <si>
    <t>Slowking</t>
  </si>
  <si>
    <t>Tentacool</t>
  </si>
  <si>
    <t>Tentacruel</t>
  </si>
  <si>
    <t>Voltorb</t>
  </si>
  <si>
    <t>Electrode</t>
  </si>
  <si>
    <t>Lickitung</t>
  </si>
  <si>
    <t>Lickilicky</t>
  </si>
  <si>
    <t>Rhydon</t>
  </si>
  <si>
    <t>Rhyhorn</t>
  </si>
  <si>
    <t>Rhyperior</t>
  </si>
  <si>
    <t>Goldeen</t>
  </si>
  <si>
    <t>Seaking</t>
  </si>
  <si>
    <t>Pinsir</t>
  </si>
  <si>
    <t>Ditto</t>
  </si>
  <si>
    <t>Horsea</t>
  </si>
  <si>
    <t>Seadra</t>
  </si>
  <si>
    <t>Kingdra</t>
  </si>
  <si>
    <t>Hoothoot</t>
  </si>
  <si>
    <t>Noctowl</t>
  </si>
  <si>
    <t>Chinchou</t>
  </si>
  <si>
    <t>Lanturn</t>
  </si>
  <si>
    <t>Togepi</t>
  </si>
  <si>
    <t>Togetic</t>
  </si>
  <si>
    <t>Togekiss</t>
  </si>
  <si>
    <t>Oddish</t>
  </si>
  <si>
    <t>Gloom</t>
  </si>
  <si>
    <t>Vileplume</t>
  </si>
  <si>
    <t>Bellossom</t>
  </si>
  <si>
    <t>Natu</t>
  </si>
  <si>
    <t>Xatu</t>
  </si>
  <si>
    <t>Bonsly</t>
  </si>
  <si>
    <t>Sudowoodo</t>
  </si>
  <si>
    <t>Yanma</t>
  </si>
  <si>
    <t>Yanmega</t>
  </si>
  <si>
    <t>Sunkern</t>
  </si>
  <si>
    <t>Sunflora</t>
  </si>
  <si>
    <t>Murkrow</t>
  </si>
  <si>
    <t>Honchcrow</t>
  </si>
  <si>
    <t>Misdreavus</t>
  </si>
  <si>
    <t>Mismagius</t>
  </si>
  <si>
    <t>Mareep</t>
  </si>
  <si>
    <t>Flaaffy</t>
  </si>
  <si>
    <t>Ampharos</t>
  </si>
  <si>
    <t>Gligar</t>
  </si>
  <si>
    <t>Gliscor</t>
  </si>
  <si>
    <t>Swinub</t>
  </si>
  <si>
    <t>Piloswine</t>
  </si>
  <si>
    <t>Mamoswine</t>
  </si>
  <si>
    <t>Teddiursa</t>
  </si>
  <si>
    <t>Ursaring</t>
  </si>
  <si>
    <t>Skarmory</t>
  </si>
  <si>
    <t>Mantyke</t>
  </si>
  <si>
    <t>Mantine</t>
  </si>
  <si>
    <t>Elekid</t>
  </si>
  <si>
    <t>Electabuzz</t>
  </si>
  <si>
    <t>Electivire</t>
  </si>
  <si>
    <t>Magby</t>
  </si>
  <si>
    <t>Magmar</t>
  </si>
  <si>
    <t>Magmortar</t>
  </si>
  <si>
    <t>Phanpy</t>
  </si>
  <si>
    <t>Donphan</t>
  </si>
  <si>
    <t>Poochyena</t>
  </si>
  <si>
    <t>Lotad</t>
  </si>
  <si>
    <t>Lombre</t>
  </si>
  <si>
    <t>Ludicolo</t>
  </si>
  <si>
    <t>Tailow</t>
  </si>
  <si>
    <t>Swellow</t>
  </si>
  <si>
    <t>Wingull</t>
  </si>
  <si>
    <t>Pelipper</t>
  </si>
  <si>
    <t>Seedot</t>
  </si>
  <si>
    <t>Nuzleaf</t>
  </si>
  <si>
    <t>Shiftry</t>
  </si>
  <si>
    <t>Ralts</t>
  </si>
  <si>
    <t>Kirlia</t>
  </si>
  <si>
    <t>Gardevoir</t>
  </si>
  <si>
    <t>Gallade</t>
  </si>
  <si>
    <t>Slakoth</t>
  </si>
  <si>
    <t>Vigoroth</t>
  </si>
  <si>
    <t>Slaking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</si>
  <si>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</si>
  <si>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</si>
  <si>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</si>
  <si>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</si>
  <si>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</si>
  <si>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</si>
  <si>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</si>
  <si>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</si>
  <si>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</si>
  <si>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Carvanha</t>
  </si>
  <si>
    <t>Sharpedo</t>
  </si>
  <si>
    <t>Numel</t>
  </si>
  <si>
    <t>Camerupt</t>
  </si>
  <si>
    <t>Cacnea</t>
  </si>
  <si>
    <t>Cacturne</t>
  </si>
  <si>
    <t>Zangoose</t>
  </si>
  <si>
    <t>Seviper</t>
  </si>
  <si>
    <t>Barboach</t>
  </si>
  <si>
    <t>Whiscash</t>
  </si>
  <si>
    <t>Castform</t>
  </si>
  <si>
    <t>Snorunt</t>
  </si>
  <si>
    <t>Glalie</t>
  </si>
  <si>
    <t>Froslass</t>
  </si>
  <si>
    <t>Bagon</t>
  </si>
  <si>
    <t>Shelgon</t>
  </si>
  <si>
    <t>Starly</t>
  </si>
  <si>
    <t>Staravia</t>
  </si>
  <si>
    <t>Staraptor</t>
  </si>
  <si>
    <t>Aipom</t>
  </si>
  <si>
    <t>Ambipom</t>
  </si>
  <si>
    <t>Drifloon</t>
  </si>
  <si>
    <t>Driflblim</t>
  </si>
  <si>
    <t>Glameow</t>
  </si>
  <si>
    <t>Purugly</t>
  </si>
  <si>
    <t>Stunky</t>
  </si>
  <si>
    <t>Skunktank</t>
  </si>
  <si>
    <t>Shellos</t>
  </si>
  <si>
    <t>Gastrodon</t>
  </si>
  <si>
    <t>Munchlax</t>
  </si>
  <si>
    <t>Snorlax</t>
  </si>
  <si>
    <t>Croagunk</t>
  </si>
  <si>
    <t>Toxicroak</t>
  </si>
  <si>
    <t>Gible</t>
  </si>
  <si>
    <t>Gabite</t>
  </si>
  <si>
    <t>Garchomp</t>
  </si>
  <si>
    <t>Magnemite</t>
  </si>
  <si>
    <t>Magneton</t>
  </si>
  <si>
    <t>Magnezone</t>
  </si>
  <si>
    <t>Sneasel</t>
  </si>
  <si>
    <t>Blitzle</t>
  </si>
  <si>
    <t>Zebstrika</t>
  </si>
  <si>
    <t>Tympole</t>
  </si>
  <si>
    <t>Palpitoad</t>
  </si>
  <si>
    <t>Seismitoad</t>
  </si>
  <si>
    <t>Throh</t>
  </si>
  <si>
    <t>Sawk</t>
  </si>
  <si>
    <t>Audino</t>
  </si>
  <si>
    <t>Basculin</t>
  </si>
  <si>
    <t>Cottonee</t>
  </si>
  <si>
    <t>Whimsicott</t>
  </si>
  <si>
    <t>Petilil</t>
  </si>
  <si>
    <t>Lilligant</t>
  </si>
  <si>
    <t>Darumaka</t>
  </si>
  <si>
    <t>Darmanitan</t>
  </si>
  <si>
    <t>Maractus</t>
  </si>
  <si>
    <t>Yamask</t>
  </si>
  <si>
    <t>Cofagrigus</t>
  </si>
  <si>
    <t>Solosis</t>
  </si>
  <si>
    <t>Duosion</t>
  </si>
  <si>
    <t>Reuniclus</t>
  </si>
  <si>
    <t>Deerling</t>
  </si>
  <si>
    <t>Joltik</t>
  </si>
  <si>
    <t>Galvantula</t>
  </si>
  <si>
    <t>Emolga</t>
  </si>
  <si>
    <t>Foongus</t>
  </si>
  <si>
    <t>Amoongus</t>
  </si>
  <si>
    <t>Ferroseed</t>
  </si>
  <si>
    <t>Ferrothorn</t>
  </si>
  <si>
    <t>Cryogonal</t>
  </si>
  <si>
    <t>Axew</t>
  </si>
  <si>
    <t>Fraxure</t>
  </si>
  <si>
    <t>Haxorus</t>
  </si>
  <si>
    <t>Druddigon</t>
  </si>
  <si>
    <t>Deino</t>
  </si>
  <si>
    <t>Zweilous</t>
  </si>
  <si>
    <t>Rufflet</t>
  </si>
  <si>
    <t>Braviary</t>
  </si>
  <si>
    <t>Vullaby</t>
  </si>
  <si>
    <t>Mandibuzz</t>
  </si>
  <si>
    <t>Fletchling</t>
  </si>
  <si>
    <t>Fletchinder</t>
  </si>
  <si>
    <t>Talonflame</t>
  </si>
  <si>
    <t>Flabebe</t>
  </si>
  <si>
    <t>Floette</t>
  </si>
  <si>
    <t>Florges</t>
  </si>
  <si>
    <t>Honedge</t>
  </si>
  <si>
    <t>Doublade</t>
  </si>
  <si>
    <t>Aegislash</t>
  </si>
  <si>
    <t>Pancham</t>
  </si>
  <si>
    <t>Pangoro</t>
  </si>
  <si>
    <t>Scraggy</t>
  </si>
  <si>
    <t>Scrafty</t>
  </si>
  <si>
    <t>Skrelp</t>
  </si>
  <si>
    <t>Dragalge</t>
  </si>
  <si>
    <t>Clauncher</t>
  </si>
  <si>
    <t>Clawitzer</t>
  </si>
  <si>
    <t>Plusle</t>
  </si>
  <si>
    <t>Minun</t>
  </si>
  <si>
    <t>Heliolisk</t>
  </si>
  <si>
    <t>Phantump</t>
  </si>
  <si>
    <t>Trevenant</t>
  </si>
  <si>
    <t>Pumpkaboo</t>
  </si>
  <si>
    <t>Gourgeist</t>
  </si>
  <si>
    <t>Binacle</t>
  </si>
  <si>
    <t>Barbaracle</t>
  </si>
  <si>
    <t>Grubbin</t>
  </si>
  <si>
    <t>Charjabug</t>
  </si>
  <si>
    <t>Vikavolt</t>
  </si>
  <si>
    <t>Yungoos</t>
  </si>
  <si>
    <t>Gumshoos</t>
  </si>
  <si>
    <t>Rockruff</t>
  </si>
  <si>
    <t>Lycanroc</t>
  </si>
  <si>
    <t>Dewpider</t>
  </si>
  <si>
    <t>Araquanid</t>
  </si>
  <si>
    <t>Fomantis</t>
  </si>
  <si>
    <t>Lurantis</t>
  </si>
  <si>
    <t>Morelull</t>
  </si>
  <si>
    <t>Shiinotic</t>
  </si>
  <si>
    <t>Wimpod</t>
  </si>
  <si>
    <t>Golisopod</t>
  </si>
  <si>
    <t>Mimikyu</t>
  </si>
  <si>
    <t>Weavile</t>
  </si>
  <si>
    <t>Scyther</t>
  </si>
  <si>
    <t>Scizor</t>
  </si>
  <si>
    <t>Normal</t>
  </si>
  <si>
    <t>Bug</t>
  </si>
  <si>
    <t>Flying</t>
  </si>
  <si>
    <t>Poison</t>
  </si>
  <si>
    <t>Electric</t>
  </si>
  <si>
    <t>Ground</t>
  </si>
  <si>
    <t>Fire</t>
  </si>
  <si>
    <t>Water</t>
  </si>
  <si>
    <t>Rock</t>
  </si>
  <si>
    <t>Psychic</t>
  </si>
  <si>
    <t>Grass</t>
  </si>
  <si>
    <t>Dragon</t>
  </si>
  <si>
    <t>Fairy</t>
  </si>
  <si>
    <t>Dark</t>
  </si>
  <si>
    <t>Ghost</t>
  </si>
  <si>
    <t>Ice</t>
  </si>
  <si>
    <t>Steel</t>
  </si>
  <si>
    <t>Fighting</t>
  </si>
  <si>
    <t>Litwick</t>
  </si>
  <si>
    <t>Lampent</t>
  </si>
  <si>
    <t>Chandelure</t>
  </si>
  <si>
    <t>Torkoal</t>
  </si>
  <si>
    <t>Smoochum</t>
  </si>
  <si>
    <t>Jynx</t>
  </si>
  <si>
    <t>Houndour</t>
  </si>
  <si>
    <t>Houndoom</t>
  </si>
  <si>
    <t>Riolu</t>
  </si>
  <si>
    <t>Lucario</t>
  </si>
  <si>
    <t>Mankey</t>
  </si>
  <si>
    <t>Primeape</t>
  </si>
  <si>
    <t>Mienshao</t>
  </si>
  <si>
    <t>Mienfoo</t>
  </si>
  <si>
    <t>Snover</t>
  </si>
  <si>
    <t>Abomasnow</t>
  </si>
  <si>
    <t>Larvesta</t>
  </si>
  <si>
    <t>Volcarona</t>
  </si>
  <si>
    <t>Duskull</t>
  </si>
  <si>
    <t>Dusclops</t>
  </si>
  <si>
    <t>Dusknoir</t>
  </si>
  <si>
    <t>Cranidos</t>
  </si>
  <si>
    <t>Rampardos</t>
  </si>
  <si>
    <t>Shieldon</t>
  </si>
  <si>
    <t>Bastiodon</t>
  </si>
  <si>
    <t>Tyrunt</t>
  </si>
  <si>
    <t>Tyrantrum</t>
  </si>
  <si>
    <t>Amaura</t>
  </si>
  <si>
    <t>Aurorus</t>
  </si>
  <si>
    <t>Eevee</t>
  </si>
  <si>
    <t>Vaporeon</t>
  </si>
  <si>
    <t>Jolteon</t>
  </si>
  <si>
    <t>Flareon</t>
  </si>
  <si>
    <t>Umbreon</t>
  </si>
  <si>
    <t>Espeon</t>
  </si>
  <si>
    <t>Glaceon</t>
  </si>
  <si>
    <t>Leafeon</t>
  </si>
  <si>
    <t>Sylveon</t>
  </si>
  <si>
    <t>Mightyena</t>
  </si>
  <si>
    <t>Sawsbuck</t>
  </si>
  <si>
    <t>Hydreigon</t>
  </si>
  <si>
    <t>Helioptile</t>
  </si>
  <si>
    <t>SUMMER</t>
  </si>
  <si>
    <t>SPRING</t>
  </si>
  <si>
    <t>FALL</t>
  </si>
  <si>
    <t>WINTER</t>
  </si>
  <si>
    <t>EVERYTHING/SPECIAL</t>
  </si>
  <si>
    <t>e</t>
  </si>
  <si>
    <t>w</t>
  </si>
  <si>
    <t>sp</t>
  </si>
  <si>
    <t>su</t>
  </si>
  <si>
    <t>f</t>
  </si>
  <si>
    <t>Winter</t>
  </si>
  <si>
    <t>Spring</t>
  </si>
  <si>
    <t>Summer</t>
  </si>
  <si>
    <t>Fall</t>
  </si>
  <si>
    <t>Doduo</t>
  </si>
  <si>
    <t>Dodrio</t>
  </si>
  <si>
    <t>Salamence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</si>
</sst>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3183"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rgb="FF82649A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82649A"/>
        </patternFill>
      </fill>
    </dxf>
    <dxf>
      <fill>
        <patternFill>
          <bgColor rgb="FFB3AC9F"/>
        </patternFill>
      </fill>
    </dxf>
    <dxf>
      <fill>
        <patternFill patternType="solid">
          <fgColor auto="1"/>
          <bgColor rgb="FFFA81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BFA5BF"/>
        </patternFill>
      </fill>
    </dxf>
    <dxf>
      <fill>
        <patternFill>
          <bgColor theme="9" tint="0.39994506668294322"/>
        </patternFill>
      </fill>
    </dxf>
    <dxf>
      <fill>
        <patternFill>
          <bgColor rgb="FFB5CFE1"/>
        </patternFill>
      </fill>
    </dxf>
    <dxf>
      <fill>
        <patternFill>
          <bgColor rgb="FFCD9D25"/>
        </patternFill>
      </fill>
    </dxf>
    <dxf>
      <fill>
        <patternFill>
          <bgColor theme="7" tint="-0.499984740745262"/>
        </patternFill>
      </fill>
    </dxf>
    <dxf>
      <fill>
        <patternFill>
          <bgColor rgb="FFFF89FF"/>
        </patternFill>
      </fill>
    </dxf>
    <dxf>
      <fill>
        <patternFill>
          <bgColor rgb="FF82E9FE"/>
        </patternFill>
      </fill>
    </dxf>
    <dxf>
      <fill>
        <patternFill>
          <bgColor theme="5" tint="-0.24994659260841701"/>
        </patternFill>
      </fill>
    </dxf>
    <dxf>
      <fill>
        <patternFill>
          <bgColor rgb="FFFFCCFF"/>
        </patternFill>
      </fill>
    </dxf>
    <dxf>
      <fill>
        <patternFill>
          <bgColor rgb="FF3366FF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82649A"/>
      <color rgb="FF9966FF"/>
      <color rgb="FF3366FF"/>
      <color rgb="FFFF89FF"/>
      <color rgb="FFFFCCFF"/>
      <color rgb="FF82E9FE"/>
      <color rgb="FFCD9D25"/>
      <color rgb="FFB5CFE1"/>
      <color rgb="FFBFA5BF"/>
      <color rgb="FFFA81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0"/>
  <sheetViews>
    <sheetView tabSelected="1" topLeftCell="H351" zoomScale="70" zoomScaleNormal="70" workbookViewId="0">
      <selection activeCell="S366" sqref="S366"/>
    </sheetView>
  </sheetViews>
  <sheetFormatPr defaultRowHeight="15" x14ac:dyDescent="0.25"/>
  <cols>
    <col min="1" max="1" width="18.28515625" customWidth="1"/>
    <col min="2" max="2" width="9.28515625" customWidth="1"/>
    <col min="4" max="4" width="12" customWidth="1"/>
    <col min="5" max="8" width="9.140625" customWidth="1"/>
    <col min="10" max="10" width="13.42578125" customWidth="1"/>
    <col min="13" max="13" width="11.7109375" customWidth="1"/>
    <col min="14" max="14" width="11.85546875" customWidth="1"/>
    <col min="15" max="17" width="9.140625" customWidth="1"/>
  </cols>
  <sheetData>
    <row r="1" spans="1:13" x14ac:dyDescent="0.25">
      <c r="A1" t="s">
        <v>0</v>
      </c>
      <c r="B1" t="s">
        <v>244</v>
      </c>
      <c r="D1" s="1" t="s">
        <v>0</v>
      </c>
      <c r="E1" t="s">
        <v>310</v>
      </c>
      <c r="F1" t="s">
        <v>311</v>
      </c>
      <c r="M1" s="1"/>
    </row>
    <row r="2" spans="1:13" x14ac:dyDescent="0.25">
      <c r="A2" t="s">
        <v>1</v>
      </c>
      <c r="B2" t="s">
        <v>244</v>
      </c>
      <c r="D2" s="1" t="s">
        <v>0</v>
      </c>
      <c r="E2" t="s">
        <v>310</v>
      </c>
      <c r="F2" t="s">
        <v>311</v>
      </c>
      <c r="M2" s="1"/>
    </row>
    <row r="3" spans="1:13" x14ac:dyDescent="0.25">
      <c r="A3" t="s">
        <v>2</v>
      </c>
      <c r="B3" t="s">
        <v>245</v>
      </c>
      <c r="D3" s="1" t="s">
        <v>2</v>
      </c>
      <c r="E3" t="s">
        <v>311</v>
      </c>
      <c r="F3" t="s">
        <v>312</v>
      </c>
    </row>
    <row r="4" spans="1:13" x14ac:dyDescent="0.25">
      <c r="A4" t="s">
        <v>3</v>
      </c>
      <c r="B4" t="s">
        <v>245</v>
      </c>
      <c r="D4" s="1" t="s">
        <v>2</v>
      </c>
      <c r="E4" t="s">
        <v>311</v>
      </c>
      <c r="F4" t="s">
        <v>312</v>
      </c>
    </row>
    <row r="5" spans="1:13" x14ac:dyDescent="0.25">
      <c r="A5" t="s">
        <v>4</v>
      </c>
      <c r="B5" t="s">
        <v>245</v>
      </c>
      <c r="C5" t="s">
        <v>246</v>
      </c>
      <c r="D5" s="1" t="s">
        <v>2</v>
      </c>
      <c r="E5" t="s">
        <v>311</v>
      </c>
      <c r="F5" t="s">
        <v>312</v>
      </c>
      <c r="M5" s="1"/>
    </row>
    <row r="6" spans="1:13" x14ac:dyDescent="0.25">
      <c r="A6" t="s">
        <v>5</v>
      </c>
      <c r="B6" t="s">
        <v>245</v>
      </c>
      <c r="C6" t="s">
        <v>247</v>
      </c>
      <c r="D6" s="1" t="s">
        <v>5</v>
      </c>
      <c r="E6" t="s">
        <v>310</v>
      </c>
      <c r="F6" t="s">
        <v>313</v>
      </c>
      <c r="M6" s="1"/>
    </row>
    <row r="7" spans="1:13" x14ac:dyDescent="0.25">
      <c r="A7" t="s">
        <v>6</v>
      </c>
      <c r="B7" t="s">
        <v>245</v>
      </c>
      <c r="C7" t="s">
        <v>247</v>
      </c>
      <c r="D7" s="1" t="s">
        <v>5</v>
      </c>
      <c r="E7" t="s">
        <v>310</v>
      </c>
      <c r="F7" t="s">
        <v>313</v>
      </c>
      <c r="M7" s="1"/>
    </row>
    <row r="8" spans="1:13" x14ac:dyDescent="0.25">
      <c r="A8" t="s">
        <v>7</v>
      </c>
      <c r="B8" t="s">
        <v>245</v>
      </c>
      <c r="C8" t="s">
        <v>247</v>
      </c>
      <c r="D8" s="1" t="s">
        <v>5</v>
      </c>
      <c r="E8" t="s">
        <v>310</v>
      </c>
      <c r="F8" t="s">
        <v>313</v>
      </c>
      <c r="M8" s="1"/>
    </row>
    <row r="9" spans="1:13" x14ac:dyDescent="0.25">
      <c r="A9" t="s">
        <v>8</v>
      </c>
      <c r="B9" t="s">
        <v>244</v>
      </c>
      <c r="C9" t="s">
        <v>246</v>
      </c>
      <c r="D9" s="1" t="s">
        <v>8</v>
      </c>
      <c r="E9" t="s">
        <v>311</v>
      </c>
      <c r="M9" s="1"/>
    </row>
    <row r="10" spans="1:13" x14ac:dyDescent="0.25">
      <c r="A10" t="s">
        <v>9</v>
      </c>
      <c r="B10" t="s">
        <v>244</v>
      </c>
      <c r="C10" t="s">
        <v>246</v>
      </c>
      <c r="D10" s="1" t="s">
        <v>8</v>
      </c>
      <c r="E10" t="s">
        <v>311</v>
      </c>
      <c r="M10" s="1"/>
    </row>
    <row r="11" spans="1:13" x14ac:dyDescent="0.25">
      <c r="A11" t="s">
        <v>10</v>
      </c>
      <c r="B11" t="s">
        <v>247</v>
      </c>
      <c r="D11" s="1" t="s">
        <v>10</v>
      </c>
      <c r="M11" s="1"/>
    </row>
    <row r="12" spans="1:13" x14ac:dyDescent="0.25">
      <c r="A12" t="s">
        <v>11</v>
      </c>
      <c r="B12" t="s">
        <v>247</v>
      </c>
      <c r="D12" s="1" t="s">
        <v>10</v>
      </c>
      <c r="M12" s="1"/>
    </row>
    <row r="13" spans="1:13" x14ac:dyDescent="0.25">
      <c r="A13" t="s">
        <v>12</v>
      </c>
      <c r="B13" t="s">
        <v>248</v>
      </c>
      <c r="D13" s="1" t="s">
        <v>13</v>
      </c>
      <c r="E13" t="s">
        <v>310</v>
      </c>
      <c r="F13" t="s">
        <v>312</v>
      </c>
      <c r="M13" s="1"/>
    </row>
    <row r="14" spans="1:13" x14ac:dyDescent="0.25">
      <c r="A14" t="s">
        <v>13</v>
      </c>
      <c r="B14" t="s">
        <v>248</v>
      </c>
      <c r="D14" s="1" t="s">
        <v>13</v>
      </c>
      <c r="E14" t="s">
        <v>310</v>
      </c>
      <c r="F14" t="s">
        <v>312</v>
      </c>
      <c r="M14" s="1"/>
    </row>
    <row r="15" spans="1:13" x14ac:dyDescent="0.25">
      <c r="A15" t="s">
        <v>14</v>
      </c>
      <c r="B15" t="s">
        <v>248</v>
      </c>
      <c r="D15" s="1" t="s">
        <v>13</v>
      </c>
      <c r="E15" t="s">
        <v>310</v>
      </c>
      <c r="F15" t="s">
        <v>312</v>
      </c>
      <c r="M15" s="1"/>
    </row>
    <row r="16" spans="1:13" x14ac:dyDescent="0.25">
      <c r="A16" t="s">
        <v>15</v>
      </c>
      <c r="B16" t="s">
        <v>249</v>
      </c>
      <c r="D16" s="1" t="s">
        <v>15</v>
      </c>
      <c r="M16" s="1"/>
    </row>
    <row r="17" spans="1:13" x14ac:dyDescent="0.25">
      <c r="A17" t="s">
        <v>16</v>
      </c>
      <c r="B17" t="s">
        <v>249</v>
      </c>
      <c r="D17" s="1" t="s">
        <v>15</v>
      </c>
      <c r="M17" s="1"/>
    </row>
    <row r="18" spans="1:13" x14ac:dyDescent="0.25">
      <c r="A18" t="s">
        <v>17</v>
      </c>
      <c r="B18" t="s">
        <v>250</v>
      </c>
      <c r="D18" s="1" t="s">
        <v>17</v>
      </c>
      <c r="E18" t="s">
        <v>311</v>
      </c>
      <c r="F18" t="s">
        <v>312</v>
      </c>
      <c r="M18" s="1"/>
    </row>
    <row r="19" spans="1:13" x14ac:dyDescent="0.25">
      <c r="A19" t="s">
        <v>18</v>
      </c>
      <c r="B19" t="s">
        <v>250</v>
      </c>
      <c r="D19" s="1" t="s">
        <v>17</v>
      </c>
      <c r="E19" t="s">
        <v>311</v>
      </c>
      <c r="F19" t="s">
        <v>312</v>
      </c>
      <c r="M19" s="1"/>
    </row>
    <row r="20" spans="1:13" x14ac:dyDescent="0.25">
      <c r="A20" t="s">
        <v>19</v>
      </c>
      <c r="B20" t="s">
        <v>247</v>
      </c>
      <c r="C20" t="s">
        <v>246</v>
      </c>
      <c r="D20" s="1" t="s">
        <v>19</v>
      </c>
      <c r="E20" t="s">
        <v>311</v>
      </c>
      <c r="M20" s="1"/>
    </row>
    <row r="21" spans="1:13" x14ac:dyDescent="0.25">
      <c r="A21" t="s">
        <v>20</v>
      </c>
      <c r="B21" t="s">
        <v>247</v>
      </c>
      <c r="C21" t="s">
        <v>246</v>
      </c>
      <c r="D21" s="1" t="s">
        <v>19</v>
      </c>
      <c r="E21" t="s">
        <v>311</v>
      </c>
      <c r="M21" s="1"/>
    </row>
    <row r="22" spans="1:13" x14ac:dyDescent="0.25">
      <c r="A22" t="s">
        <v>21</v>
      </c>
      <c r="B22" t="s">
        <v>247</v>
      </c>
      <c r="C22" t="s">
        <v>246</v>
      </c>
      <c r="D22" s="1" t="s">
        <v>19</v>
      </c>
      <c r="E22" t="s">
        <v>311</v>
      </c>
      <c r="M22" s="1"/>
    </row>
    <row r="23" spans="1:13" x14ac:dyDescent="0.25">
      <c r="A23" t="s">
        <v>22</v>
      </c>
      <c r="B23" t="s">
        <v>250</v>
      </c>
      <c r="D23" s="1" t="s">
        <v>22</v>
      </c>
      <c r="E23" t="s">
        <v>310</v>
      </c>
      <c r="F23" t="s">
        <v>313</v>
      </c>
      <c r="M23" s="1"/>
    </row>
    <row r="24" spans="1:13" x14ac:dyDescent="0.25">
      <c r="A24" t="s">
        <v>23</v>
      </c>
      <c r="B24" t="s">
        <v>250</v>
      </c>
      <c r="D24" s="1" t="s">
        <v>22</v>
      </c>
      <c r="E24" t="s">
        <v>310</v>
      </c>
      <c r="F24" t="s">
        <v>313</v>
      </c>
      <c r="M24" s="1"/>
    </row>
    <row r="25" spans="1:13" x14ac:dyDescent="0.25">
      <c r="A25" t="s">
        <v>24</v>
      </c>
      <c r="B25" t="s">
        <v>251</v>
      </c>
      <c r="D25" s="1" t="s">
        <v>24</v>
      </c>
      <c r="M25" s="1"/>
    </row>
    <row r="26" spans="1:13" x14ac:dyDescent="0.25">
      <c r="A26" t="s">
        <v>25</v>
      </c>
      <c r="B26" t="s">
        <v>251</v>
      </c>
      <c r="C26" t="s">
        <v>246</v>
      </c>
      <c r="D26" s="1" t="s">
        <v>24</v>
      </c>
    </row>
    <row r="27" spans="1:13" x14ac:dyDescent="0.25">
      <c r="A27" t="s">
        <v>26</v>
      </c>
      <c r="B27" t="s">
        <v>252</v>
      </c>
      <c r="C27" t="s">
        <v>249</v>
      </c>
      <c r="D27" s="1" t="s">
        <v>26</v>
      </c>
      <c r="E27" t="s">
        <v>310</v>
      </c>
    </row>
    <row r="28" spans="1:13" x14ac:dyDescent="0.25">
      <c r="A28" t="s">
        <v>27</v>
      </c>
      <c r="B28" t="s">
        <v>252</v>
      </c>
      <c r="C28" t="s">
        <v>249</v>
      </c>
      <c r="D28" s="1" t="s">
        <v>26</v>
      </c>
      <c r="E28" t="s">
        <v>310</v>
      </c>
    </row>
    <row r="29" spans="1:13" x14ac:dyDescent="0.25">
      <c r="A29" t="s">
        <v>28</v>
      </c>
      <c r="B29" t="s">
        <v>252</v>
      </c>
      <c r="C29" t="s">
        <v>249</v>
      </c>
      <c r="D29" s="1" t="s">
        <v>26</v>
      </c>
      <c r="E29" t="s">
        <v>310</v>
      </c>
    </row>
    <row r="30" spans="1:13" x14ac:dyDescent="0.25">
      <c r="A30" t="s">
        <v>29</v>
      </c>
      <c r="B30" t="s">
        <v>253</v>
      </c>
      <c r="C30" t="s">
        <v>251</v>
      </c>
      <c r="D30" s="1" t="s">
        <v>29</v>
      </c>
      <c r="E30" t="s">
        <v>310</v>
      </c>
      <c r="F30" t="s">
        <v>312</v>
      </c>
    </row>
    <row r="31" spans="1:13" x14ac:dyDescent="0.25">
      <c r="A31" t="s">
        <v>30</v>
      </c>
      <c r="B31" t="s">
        <v>253</v>
      </c>
      <c r="C31" t="s">
        <v>251</v>
      </c>
      <c r="D31" s="1" t="s">
        <v>29</v>
      </c>
      <c r="E31" t="s">
        <v>310</v>
      </c>
      <c r="F31" t="s">
        <v>312</v>
      </c>
    </row>
    <row r="32" spans="1:13" x14ac:dyDescent="0.25">
      <c r="A32" t="s">
        <v>31</v>
      </c>
      <c r="B32" t="s">
        <v>253</v>
      </c>
      <c r="C32" t="s">
        <v>251</v>
      </c>
      <c r="D32" s="1" t="s">
        <v>29</v>
      </c>
      <c r="E32" t="s">
        <v>310</v>
      </c>
      <c r="F32" t="s">
        <v>312</v>
      </c>
    </row>
    <row r="33" spans="1:5" x14ac:dyDescent="0.25">
      <c r="A33" t="s">
        <v>32</v>
      </c>
      <c r="B33" t="s">
        <v>251</v>
      </c>
      <c r="C33" t="s">
        <v>247</v>
      </c>
      <c r="D33" s="1" t="s">
        <v>32</v>
      </c>
    </row>
    <row r="34" spans="1:5" x14ac:dyDescent="0.25">
      <c r="A34" t="s">
        <v>33</v>
      </c>
      <c r="B34" t="s">
        <v>251</v>
      </c>
      <c r="C34" t="s">
        <v>247</v>
      </c>
      <c r="D34" s="1" t="s">
        <v>32</v>
      </c>
    </row>
    <row r="35" spans="1:5" x14ac:dyDescent="0.25">
      <c r="A35" t="s">
        <v>318</v>
      </c>
      <c r="B35" t="s">
        <v>244</v>
      </c>
      <c r="C35" t="s">
        <v>246</v>
      </c>
      <c r="D35" s="1" t="s">
        <v>318</v>
      </c>
      <c r="E35" t="s">
        <v>310</v>
      </c>
    </row>
    <row r="36" spans="1:5" x14ac:dyDescent="0.25">
      <c r="A36" t="s">
        <v>319</v>
      </c>
      <c r="B36" t="s">
        <v>244</v>
      </c>
      <c r="C36" t="s">
        <v>246</v>
      </c>
      <c r="D36" s="1" t="s">
        <v>318</v>
      </c>
      <c r="E36" t="s">
        <v>310</v>
      </c>
    </row>
    <row r="37" spans="1:5" x14ac:dyDescent="0.25">
      <c r="A37" t="s">
        <v>34</v>
      </c>
      <c r="B37" t="s">
        <v>248</v>
      </c>
      <c r="D37" s="1" t="s">
        <v>34</v>
      </c>
    </row>
    <row r="38" spans="1:5" x14ac:dyDescent="0.25">
      <c r="A38" t="s">
        <v>35</v>
      </c>
      <c r="B38" t="s">
        <v>248</v>
      </c>
      <c r="D38" s="1" t="s">
        <v>34</v>
      </c>
    </row>
    <row r="39" spans="1:5" x14ac:dyDescent="0.25">
      <c r="A39" t="s">
        <v>266</v>
      </c>
      <c r="B39" t="s">
        <v>259</v>
      </c>
      <c r="C39" t="s">
        <v>253</v>
      </c>
      <c r="D39" s="1" t="s">
        <v>267</v>
      </c>
    </row>
    <row r="40" spans="1:5" x14ac:dyDescent="0.25">
      <c r="A40" t="s">
        <v>267</v>
      </c>
      <c r="B40" t="s">
        <v>259</v>
      </c>
      <c r="C40" t="s">
        <v>253</v>
      </c>
      <c r="D40" s="1" t="s">
        <v>267</v>
      </c>
    </row>
    <row r="41" spans="1:5" x14ac:dyDescent="0.25">
      <c r="A41" t="s">
        <v>36</v>
      </c>
      <c r="B41" t="s">
        <v>244</v>
      </c>
      <c r="D41" s="1" t="s">
        <v>36</v>
      </c>
    </row>
    <row r="42" spans="1:5" x14ac:dyDescent="0.25">
      <c r="A42" t="s">
        <v>37</v>
      </c>
      <c r="B42" t="s">
        <v>244</v>
      </c>
      <c r="D42" s="1" t="s">
        <v>36</v>
      </c>
    </row>
    <row r="43" spans="1:5" x14ac:dyDescent="0.25">
      <c r="A43" t="s">
        <v>39</v>
      </c>
      <c r="B43" t="s">
        <v>249</v>
      </c>
      <c r="C43" t="s">
        <v>252</v>
      </c>
      <c r="D43" s="1" t="s">
        <v>38</v>
      </c>
      <c r="E43" t="s">
        <v>313</v>
      </c>
    </row>
    <row r="44" spans="1:5" x14ac:dyDescent="0.25">
      <c r="A44" t="s">
        <v>38</v>
      </c>
      <c r="B44" t="s">
        <v>249</v>
      </c>
      <c r="C44" t="s">
        <v>252</v>
      </c>
      <c r="D44" s="1" t="s">
        <v>38</v>
      </c>
      <c r="E44" t="s">
        <v>313</v>
      </c>
    </row>
    <row r="45" spans="1:5" x14ac:dyDescent="0.25">
      <c r="A45" t="s">
        <v>40</v>
      </c>
      <c r="B45" t="s">
        <v>249</v>
      </c>
      <c r="C45" t="s">
        <v>252</v>
      </c>
      <c r="D45" s="1" t="s">
        <v>38</v>
      </c>
      <c r="E45" t="s">
        <v>313</v>
      </c>
    </row>
    <row r="46" spans="1:5" x14ac:dyDescent="0.25">
      <c r="A46" t="s">
        <v>41</v>
      </c>
      <c r="B46" t="s">
        <v>251</v>
      </c>
      <c r="D46" s="1" t="s">
        <v>41</v>
      </c>
      <c r="E46" t="s">
        <v>309</v>
      </c>
    </row>
    <row r="47" spans="1:5" x14ac:dyDescent="0.25">
      <c r="A47" t="s">
        <v>42</v>
      </c>
      <c r="B47" t="s">
        <v>251</v>
      </c>
      <c r="D47" s="1" t="s">
        <v>41</v>
      </c>
      <c r="E47" t="s">
        <v>309</v>
      </c>
    </row>
    <row r="48" spans="1:5" x14ac:dyDescent="0.25">
      <c r="A48" t="s">
        <v>43</v>
      </c>
      <c r="B48" t="s">
        <v>245</v>
      </c>
      <c r="D48" s="1" t="s">
        <v>43</v>
      </c>
    </row>
    <row r="49" spans="1:13" x14ac:dyDescent="0.25">
      <c r="A49" t="s">
        <v>44</v>
      </c>
      <c r="B49" t="s">
        <v>244</v>
      </c>
      <c r="D49" s="1" t="s">
        <v>44</v>
      </c>
    </row>
    <row r="50" spans="1:13" x14ac:dyDescent="0.25">
      <c r="A50" t="s">
        <v>272</v>
      </c>
      <c r="B50" t="s">
        <v>261</v>
      </c>
      <c r="D50" s="1" t="s">
        <v>272</v>
      </c>
    </row>
    <row r="51" spans="1:13" x14ac:dyDescent="0.25">
      <c r="A51" t="s">
        <v>273</v>
      </c>
      <c r="B51" t="s">
        <v>261</v>
      </c>
      <c r="D51" s="1" t="s">
        <v>272</v>
      </c>
      <c r="M51" s="1"/>
    </row>
    <row r="52" spans="1:13" x14ac:dyDescent="0.25">
      <c r="A52" t="s">
        <v>45</v>
      </c>
      <c r="B52" t="s">
        <v>251</v>
      </c>
      <c r="D52" s="1" t="s">
        <v>45</v>
      </c>
      <c r="M52" s="1"/>
    </row>
    <row r="53" spans="1:13" x14ac:dyDescent="0.25">
      <c r="A53" t="s">
        <v>46</v>
      </c>
      <c r="B53" t="s">
        <v>251</v>
      </c>
      <c r="D53" s="1" t="s">
        <v>45</v>
      </c>
      <c r="M53" s="1"/>
    </row>
    <row r="54" spans="1:13" x14ac:dyDescent="0.25">
      <c r="A54" t="s">
        <v>47</v>
      </c>
      <c r="B54" t="s">
        <v>251</v>
      </c>
      <c r="C54" t="s">
        <v>255</v>
      </c>
      <c r="D54" s="1" t="s">
        <v>45</v>
      </c>
      <c r="M54" s="1"/>
    </row>
    <row r="55" spans="1:13" x14ac:dyDescent="0.25">
      <c r="A55" t="s">
        <v>48</v>
      </c>
      <c r="B55" t="s">
        <v>244</v>
      </c>
      <c r="C55" t="s">
        <v>246</v>
      </c>
      <c r="D55" s="1" t="s">
        <v>48</v>
      </c>
      <c r="E55" t="s">
        <v>313</v>
      </c>
      <c r="M55" s="1"/>
    </row>
    <row r="56" spans="1:13" x14ac:dyDescent="0.25">
      <c r="A56" t="s">
        <v>49</v>
      </c>
      <c r="B56" t="s">
        <v>244</v>
      </c>
      <c r="C56" t="s">
        <v>246</v>
      </c>
      <c r="D56" s="1" t="s">
        <v>48</v>
      </c>
      <c r="E56" t="s">
        <v>313</v>
      </c>
      <c r="M56" s="1"/>
    </row>
    <row r="57" spans="1:13" x14ac:dyDescent="0.25">
      <c r="A57" t="s">
        <v>50</v>
      </c>
      <c r="B57" t="s">
        <v>251</v>
      </c>
      <c r="C57" t="s">
        <v>248</v>
      </c>
      <c r="D57" s="1" t="s">
        <v>50</v>
      </c>
      <c r="M57" s="1"/>
    </row>
    <row r="58" spans="1:13" x14ac:dyDescent="0.25">
      <c r="A58" t="s">
        <v>51</v>
      </c>
      <c r="B58" t="s">
        <v>251</v>
      </c>
      <c r="C58" t="s">
        <v>248</v>
      </c>
      <c r="D58" s="1" t="s">
        <v>50</v>
      </c>
      <c r="M58" s="1"/>
    </row>
    <row r="59" spans="1:13" x14ac:dyDescent="0.25">
      <c r="A59" t="s">
        <v>52</v>
      </c>
      <c r="B59" t="s">
        <v>256</v>
      </c>
      <c r="D59" s="1" t="s">
        <v>52</v>
      </c>
      <c r="E59" t="s">
        <v>312</v>
      </c>
      <c r="M59" s="1"/>
    </row>
    <row r="60" spans="1:13" x14ac:dyDescent="0.25">
      <c r="A60" t="s">
        <v>53</v>
      </c>
      <c r="B60" t="s">
        <v>256</v>
      </c>
      <c r="C60" t="s">
        <v>246</v>
      </c>
      <c r="D60" s="1" t="s">
        <v>52</v>
      </c>
      <c r="E60" t="s">
        <v>312</v>
      </c>
      <c r="M60" s="1"/>
    </row>
    <row r="61" spans="1:13" x14ac:dyDescent="0.25">
      <c r="A61" t="s">
        <v>54</v>
      </c>
      <c r="B61" t="s">
        <v>256</v>
      </c>
      <c r="C61" t="s">
        <v>246</v>
      </c>
      <c r="D61" s="1" t="s">
        <v>52</v>
      </c>
      <c r="E61" t="s">
        <v>312</v>
      </c>
      <c r="M61" s="1"/>
    </row>
    <row r="62" spans="1:13" x14ac:dyDescent="0.25">
      <c r="A62" t="s">
        <v>268</v>
      </c>
      <c r="B62" t="s">
        <v>257</v>
      </c>
      <c r="C62" t="s">
        <v>250</v>
      </c>
      <c r="D62" s="1" t="s">
        <v>268</v>
      </c>
      <c r="M62" s="1"/>
    </row>
    <row r="63" spans="1:13" x14ac:dyDescent="0.25">
      <c r="A63" t="s">
        <v>269</v>
      </c>
      <c r="B63" t="s">
        <v>257</v>
      </c>
      <c r="C63" t="s">
        <v>250</v>
      </c>
      <c r="D63" s="1" t="s">
        <v>268</v>
      </c>
      <c r="M63" s="1"/>
    </row>
    <row r="64" spans="1:13" x14ac:dyDescent="0.25">
      <c r="A64" t="s">
        <v>55</v>
      </c>
      <c r="B64" t="s">
        <v>254</v>
      </c>
      <c r="C64" t="s">
        <v>247</v>
      </c>
      <c r="D64" s="1" t="s">
        <v>55</v>
      </c>
      <c r="M64" s="1"/>
    </row>
    <row r="65" spans="1:13" x14ac:dyDescent="0.25">
      <c r="A65" t="s">
        <v>56</v>
      </c>
      <c r="B65" t="s">
        <v>254</v>
      </c>
      <c r="C65" t="s">
        <v>247</v>
      </c>
      <c r="D65" s="1" t="s">
        <v>55</v>
      </c>
      <c r="M65" s="1"/>
    </row>
    <row r="66" spans="1:13" x14ac:dyDescent="0.25">
      <c r="A66" t="s">
        <v>57</v>
      </c>
      <c r="B66" t="s">
        <v>254</v>
      </c>
      <c r="C66" t="s">
        <v>247</v>
      </c>
      <c r="D66" s="1" t="s">
        <v>55</v>
      </c>
      <c r="M66" s="1"/>
    </row>
    <row r="67" spans="1:13" x14ac:dyDescent="0.25">
      <c r="A67" t="s">
        <v>58</v>
      </c>
      <c r="B67" t="s">
        <v>254</v>
      </c>
      <c r="D67" s="1" t="s">
        <v>55</v>
      </c>
      <c r="M67" s="1"/>
    </row>
    <row r="68" spans="1:13" x14ac:dyDescent="0.25">
      <c r="A68" t="s">
        <v>59</v>
      </c>
      <c r="B68" t="s">
        <v>253</v>
      </c>
      <c r="C68" t="s">
        <v>246</v>
      </c>
      <c r="D68" s="1" t="s">
        <v>59</v>
      </c>
      <c r="M68" s="1"/>
    </row>
    <row r="69" spans="1:13" x14ac:dyDescent="0.25">
      <c r="A69" t="s">
        <v>60</v>
      </c>
      <c r="B69" t="s">
        <v>253</v>
      </c>
      <c r="C69" t="s">
        <v>246</v>
      </c>
      <c r="D69" s="1" t="s">
        <v>59</v>
      </c>
      <c r="M69" s="1"/>
    </row>
    <row r="70" spans="1:13" x14ac:dyDescent="0.25">
      <c r="A70" t="s">
        <v>61</v>
      </c>
      <c r="B70" t="s">
        <v>252</v>
      </c>
      <c r="D70" s="1" t="s">
        <v>62</v>
      </c>
      <c r="M70" s="1"/>
    </row>
    <row r="71" spans="1:13" x14ac:dyDescent="0.25">
      <c r="A71" t="s">
        <v>62</v>
      </c>
      <c r="B71" t="s">
        <v>252</v>
      </c>
      <c r="D71" s="1" t="s">
        <v>62</v>
      </c>
      <c r="M71" s="1"/>
    </row>
    <row r="72" spans="1:13" x14ac:dyDescent="0.25">
      <c r="A72" t="s">
        <v>63</v>
      </c>
      <c r="B72" t="s">
        <v>245</v>
      </c>
      <c r="C72" t="s">
        <v>246</v>
      </c>
      <c r="D72" s="1" t="s">
        <v>63</v>
      </c>
      <c r="M72" s="1"/>
    </row>
    <row r="73" spans="1:13" x14ac:dyDescent="0.25">
      <c r="A73" t="s">
        <v>64</v>
      </c>
      <c r="B73" t="s">
        <v>245</v>
      </c>
      <c r="C73" t="s">
        <v>246</v>
      </c>
      <c r="D73" s="1" t="s">
        <v>63</v>
      </c>
      <c r="M73" s="1"/>
    </row>
    <row r="74" spans="1:13" x14ac:dyDescent="0.25">
      <c r="A74" t="s">
        <v>65</v>
      </c>
      <c r="B74" t="s">
        <v>254</v>
      </c>
      <c r="D74" s="1" t="s">
        <v>65</v>
      </c>
      <c r="M74" s="1"/>
    </row>
    <row r="75" spans="1:13" x14ac:dyDescent="0.25">
      <c r="A75" t="s">
        <v>66</v>
      </c>
      <c r="B75" t="s">
        <v>254</v>
      </c>
      <c r="D75" s="1" t="s">
        <v>65</v>
      </c>
      <c r="M75" s="1"/>
    </row>
    <row r="76" spans="1:13" x14ac:dyDescent="0.25">
      <c r="A76" t="s">
        <v>67</v>
      </c>
      <c r="B76" t="s">
        <v>257</v>
      </c>
      <c r="C76" t="s">
        <v>246</v>
      </c>
      <c r="D76" s="1" t="s">
        <v>67</v>
      </c>
      <c r="E76" t="s">
        <v>310</v>
      </c>
      <c r="F76" t="s">
        <v>311</v>
      </c>
      <c r="M76" s="1"/>
    </row>
    <row r="77" spans="1:13" x14ac:dyDescent="0.25">
      <c r="A77" t="s">
        <v>68</v>
      </c>
      <c r="B77" t="s">
        <v>257</v>
      </c>
      <c r="C77" t="s">
        <v>246</v>
      </c>
      <c r="D77" s="1" t="s">
        <v>67</v>
      </c>
      <c r="E77" t="s">
        <v>310</v>
      </c>
      <c r="F77" t="s">
        <v>311</v>
      </c>
      <c r="M77" s="1"/>
    </row>
    <row r="78" spans="1:13" x14ac:dyDescent="0.25">
      <c r="A78" t="s">
        <v>69</v>
      </c>
      <c r="B78" t="s">
        <v>258</v>
      </c>
      <c r="D78" s="1" t="s">
        <v>69</v>
      </c>
      <c r="E78" t="s">
        <v>312</v>
      </c>
      <c r="F78" t="s">
        <v>313</v>
      </c>
      <c r="M78" s="1"/>
    </row>
    <row r="79" spans="1:13" x14ac:dyDescent="0.25">
      <c r="A79" t="s">
        <v>70</v>
      </c>
      <c r="B79" t="s">
        <v>258</v>
      </c>
      <c r="D79" s="1" t="s">
        <v>69</v>
      </c>
      <c r="E79" t="s">
        <v>312</v>
      </c>
      <c r="F79" t="s">
        <v>313</v>
      </c>
      <c r="M79" s="1"/>
    </row>
    <row r="80" spans="1:13" x14ac:dyDescent="0.25">
      <c r="A80" t="s">
        <v>71</v>
      </c>
      <c r="B80" t="s">
        <v>248</v>
      </c>
      <c r="D80" s="1" t="s">
        <v>71</v>
      </c>
      <c r="E80" t="s">
        <v>311</v>
      </c>
      <c r="F80" t="s">
        <v>313</v>
      </c>
      <c r="M80" s="1"/>
    </row>
    <row r="81" spans="1:13" x14ac:dyDescent="0.25">
      <c r="A81" t="s">
        <v>72</v>
      </c>
      <c r="B81" t="s">
        <v>248</v>
      </c>
      <c r="D81" s="1" t="s">
        <v>71</v>
      </c>
      <c r="E81" t="s">
        <v>311</v>
      </c>
      <c r="F81" t="s">
        <v>313</v>
      </c>
      <c r="M81" s="1"/>
    </row>
    <row r="82" spans="1:13" x14ac:dyDescent="0.25">
      <c r="A82" t="s">
        <v>73</v>
      </c>
      <c r="B82" t="s">
        <v>248</v>
      </c>
      <c r="D82" s="1" t="s">
        <v>71</v>
      </c>
      <c r="E82" t="s">
        <v>311</v>
      </c>
      <c r="F82" t="s">
        <v>313</v>
      </c>
      <c r="M82" s="1"/>
    </row>
    <row r="83" spans="1:13" x14ac:dyDescent="0.25">
      <c r="A83" t="s">
        <v>74</v>
      </c>
      <c r="B83" t="s">
        <v>249</v>
      </c>
      <c r="C83" t="s">
        <v>246</v>
      </c>
      <c r="D83" s="1" t="s">
        <v>74</v>
      </c>
      <c r="M83" s="1"/>
    </row>
    <row r="84" spans="1:13" x14ac:dyDescent="0.25">
      <c r="A84" t="s">
        <v>75</v>
      </c>
      <c r="B84" t="s">
        <v>249</v>
      </c>
      <c r="C84" t="s">
        <v>246</v>
      </c>
      <c r="D84" s="1" t="s">
        <v>74</v>
      </c>
      <c r="M84" s="1"/>
    </row>
    <row r="85" spans="1:13" x14ac:dyDescent="0.25">
      <c r="A85" t="s">
        <v>76</v>
      </c>
      <c r="B85" t="s">
        <v>259</v>
      </c>
      <c r="C85" t="s">
        <v>249</v>
      </c>
      <c r="D85" s="1" t="s">
        <v>76</v>
      </c>
      <c r="M85" s="1"/>
    </row>
    <row r="86" spans="1:13" x14ac:dyDescent="0.25">
      <c r="A86" t="s">
        <v>77</v>
      </c>
      <c r="B86" t="s">
        <v>259</v>
      </c>
      <c r="C86" t="s">
        <v>249</v>
      </c>
      <c r="D86" s="1" t="s">
        <v>76</v>
      </c>
      <c r="M86" s="1"/>
    </row>
    <row r="87" spans="1:13" x14ac:dyDescent="0.25">
      <c r="A87" t="s">
        <v>78</v>
      </c>
      <c r="B87" t="s">
        <v>259</v>
      </c>
      <c r="C87" t="s">
        <v>249</v>
      </c>
      <c r="D87" s="1" t="s">
        <v>76</v>
      </c>
      <c r="M87" s="1"/>
    </row>
    <row r="88" spans="1:13" x14ac:dyDescent="0.25">
      <c r="A88" t="s">
        <v>242</v>
      </c>
      <c r="B88" t="s">
        <v>245</v>
      </c>
      <c r="C88" t="s">
        <v>246</v>
      </c>
      <c r="D88" s="1" t="s">
        <v>242</v>
      </c>
      <c r="M88" s="1"/>
    </row>
    <row r="89" spans="1:13" x14ac:dyDescent="0.25">
      <c r="A89" t="s">
        <v>243</v>
      </c>
      <c r="B89" t="s">
        <v>245</v>
      </c>
      <c r="C89" t="s">
        <v>260</v>
      </c>
      <c r="D89" s="1" t="s">
        <v>242</v>
      </c>
      <c r="M89" s="1"/>
    </row>
    <row r="90" spans="1:13" x14ac:dyDescent="0.25">
      <c r="A90" t="s">
        <v>79</v>
      </c>
      <c r="B90" t="s">
        <v>244</v>
      </c>
      <c r="D90" s="1" t="s">
        <v>79</v>
      </c>
      <c r="M90" s="1"/>
    </row>
    <row r="91" spans="1:13" x14ac:dyDescent="0.25">
      <c r="A91" t="s">
        <v>80</v>
      </c>
      <c r="B91" t="s">
        <v>244</v>
      </c>
      <c r="D91" s="1" t="s">
        <v>79</v>
      </c>
      <c r="M91" s="1"/>
    </row>
    <row r="92" spans="1:13" x14ac:dyDescent="0.25">
      <c r="A92" t="s">
        <v>81</v>
      </c>
      <c r="B92" t="s">
        <v>260</v>
      </c>
      <c r="C92" t="s">
        <v>246</v>
      </c>
      <c r="D92" s="1" t="s">
        <v>81</v>
      </c>
      <c r="M92" s="1"/>
    </row>
    <row r="93" spans="1:13" x14ac:dyDescent="0.25">
      <c r="A93" t="s">
        <v>82</v>
      </c>
      <c r="B93" t="s">
        <v>251</v>
      </c>
      <c r="C93" t="s">
        <v>246</v>
      </c>
      <c r="D93" s="1" t="s">
        <v>83</v>
      </c>
      <c r="M93" s="1"/>
    </row>
    <row r="94" spans="1:13" x14ac:dyDescent="0.25">
      <c r="A94" t="s">
        <v>83</v>
      </c>
      <c r="B94" t="s">
        <v>251</v>
      </c>
      <c r="C94" t="s">
        <v>246</v>
      </c>
      <c r="D94" s="1" t="s">
        <v>83</v>
      </c>
      <c r="M94" s="1"/>
    </row>
    <row r="95" spans="1:13" x14ac:dyDescent="0.25">
      <c r="A95" t="s">
        <v>84</v>
      </c>
      <c r="B95" t="s">
        <v>248</v>
      </c>
      <c r="D95" s="1" t="s">
        <v>85</v>
      </c>
      <c r="M95" s="1"/>
    </row>
    <row r="96" spans="1:13" x14ac:dyDescent="0.25">
      <c r="A96" t="s">
        <v>85</v>
      </c>
      <c r="B96" t="s">
        <v>248</v>
      </c>
      <c r="D96" s="1" t="s">
        <v>85</v>
      </c>
      <c r="M96" s="1"/>
    </row>
    <row r="97" spans="1:13" x14ac:dyDescent="0.25">
      <c r="A97" t="s">
        <v>86</v>
      </c>
      <c r="B97" t="s">
        <v>248</v>
      </c>
      <c r="D97" s="1" t="s">
        <v>85</v>
      </c>
      <c r="M97" s="1"/>
    </row>
    <row r="98" spans="1:13" x14ac:dyDescent="0.25">
      <c r="A98" t="s">
        <v>87</v>
      </c>
      <c r="B98" t="s">
        <v>250</v>
      </c>
      <c r="D98" s="1" t="s">
        <v>88</v>
      </c>
      <c r="M98" s="1"/>
    </row>
    <row r="99" spans="1:13" x14ac:dyDescent="0.25">
      <c r="A99" t="s">
        <v>88</v>
      </c>
      <c r="B99" t="s">
        <v>250</v>
      </c>
      <c r="D99" s="1" t="s">
        <v>88</v>
      </c>
      <c r="M99" s="1"/>
    </row>
    <row r="100" spans="1:13" x14ac:dyDescent="0.25">
      <c r="A100" t="s">
        <v>89</v>
      </c>
      <c r="B100" t="s">
        <v>250</v>
      </c>
      <c r="D100" s="1" t="s">
        <v>88</v>
      </c>
      <c r="M100" s="1"/>
    </row>
    <row r="101" spans="1:13" x14ac:dyDescent="0.25">
      <c r="A101" t="s">
        <v>90</v>
      </c>
      <c r="B101" t="s">
        <v>249</v>
      </c>
      <c r="D101" s="1" t="s">
        <v>90</v>
      </c>
      <c r="M101" s="1"/>
    </row>
    <row r="102" spans="1:13" x14ac:dyDescent="0.25">
      <c r="A102" t="s">
        <v>91</v>
      </c>
      <c r="B102" t="s">
        <v>249</v>
      </c>
      <c r="D102" s="1" t="s">
        <v>90</v>
      </c>
      <c r="M102" s="1"/>
    </row>
    <row r="103" spans="1:13" x14ac:dyDescent="0.25">
      <c r="A103" t="s">
        <v>92</v>
      </c>
      <c r="B103" t="s">
        <v>257</v>
      </c>
      <c r="D103" s="1" t="s">
        <v>92</v>
      </c>
      <c r="M103" s="1"/>
    </row>
    <row r="104" spans="1:13" x14ac:dyDescent="0.25">
      <c r="A104" t="s">
        <v>300</v>
      </c>
      <c r="B104" t="s">
        <v>257</v>
      </c>
      <c r="D104" s="1" t="s">
        <v>92</v>
      </c>
      <c r="M104" s="1"/>
    </row>
    <row r="105" spans="1:13" x14ac:dyDescent="0.25">
      <c r="A105" t="s">
        <v>93</v>
      </c>
      <c r="B105" t="s">
        <v>251</v>
      </c>
      <c r="C105" t="s">
        <v>254</v>
      </c>
      <c r="D105" s="1" t="s">
        <v>93</v>
      </c>
      <c r="E105" t="s">
        <v>311</v>
      </c>
      <c r="F105" t="s">
        <v>312</v>
      </c>
      <c r="M105" s="1"/>
    </row>
    <row r="106" spans="1:13" x14ac:dyDescent="0.25">
      <c r="A106" t="s">
        <v>94</v>
      </c>
      <c r="B106" t="s">
        <v>251</v>
      </c>
      <c r="C106" t="s">
        <v>254</v>
      </c>
      <c r="D106" s="1" t="s">
        <v>93</v>
      </c>
      <c r="E106" t="s">
        <v>311</v>
      </c>
      <c r="F106" t="s">
        <v>312</v>
      </c>
      <c r="M106" s="1"/>
    </row>
    <row r="107" spans="1:13" x14ac:dyDescent="0.25">
      <c r="A107" t="s">
        <v>95</v>
      </c>
      <c r="B107" t="s">
        <v>251</v>
      </c>
      <c r="C107" t="s">
        <v>254</v>
      </c>
      <c r="D107" s="1" t="s">
        <v>93</v>
      </c>
      <c r="E107" t="s">
        <v>311</v>
      </c>
      <c r="F107" t="s">
        <v>312</v>
      </c>
      <c r="M107" s="1"/>
    </row>
    <row r="108" spans="1:13" x14ac:dyDescent="0.25">
      <c r="A108" t="s">
        <v>96</v>
      </c>
      <c r="B108" t="s">
        <v>244</v>
      </c>
      <c r="C108" t="s">
        <v>246</v>
      </c>
      <c r="D108" s="1" t="s">
        <v>96</v>
      </c>
      <c r="E108" t="s">
        <v>312</v>
      </c>
      <c r="M108" s="1"/>
    </row>
    <row r="109" spans="1:13" x14ac:dyDescent="0.25">
      <c r="A109" t="s">
        <v>97</v>
      </c>
      <c r="B109" t="s">
        <v>244</v>
      </c>
      <c r="C109" t="s">
        <v>246</v>
      </c>
      <c r="D109" s="1" t="s">
        <v>96</v>
      </c>
      <c r="E109" t="s">
        <v>312</v>
      </c>
      <c r="M109" s="1"/>
    </row>
    <row r="110" spans="1:13" x14ac:dyDescent="0.25">
      <c r="A110" t="s">
        <v>98</v>
      </c>
      <c r="B110" t="s">
        <v>251</v>
      </c>
      <c r="C110" t="s">
        <v>246</v>
      </c>
      <c r="D110" s="1" t="s">
        <v>98</v>
      </c>
      <c r="M110" s="1"/>
    </row>
    <row r="111" spans="1:13" x14ac:dyDescent="0.25">
      <c r="A111" t="s">
        <v>99</v>
      </c>
      <c r="B111" t="s">
        <v>251</v>
      </c>
      <c r="C111" t="s">
        <v>246</v>
      </c>
      <c r="D111" s="1" t="s">
        <v>98</v>
      </c>
      <c r="M111" s="1"/>
    </row>
    <row r="112" spans="1:13" x14ac:dyDescent="0.25">
      <c r="A112" t="s">
        <v>265</v>
      </c>
      <c r="B112" t="s">
        <v>250</v>
      </c>
      <c r="D112" t="s">
        <v>265</v>
      </c>
    </row>
    <row r="113" spans="1:6" x14ac:dyDescent="0.25">
      <c r="A113" t="s">
        <v>100</v>
      </c>
      <c r="B113" t="s">
        <v>254</v>
      </c>
      <c r="C113" t="s">
        <v>257</v>
      </c>
      <c r="D113" t="s">
        <v>100</v>
      </c>
      <c r="E113" t="s">
        <v>310</v>
      </c>
      <c r="F113" t="s">
        <v>313</v>
      </c>
    </row>
    <row r="114" spans="1:6" x14ac:dyDescent="0.25">
      <c r="A114" t="s">
        <v>101</v>
      </c>
      <c r="B114" t="s">
        <v>254</v>
      </c>
      <c r="C114" t="s">
        <v>257</v>
      </c>
      <c r="D114" t="s">
        <v>100</v>
      </c>
      <c r="E114" t="s">
        <v>310</v>
      </c>
      <c r="F114" t="s">
        <v>313</v>
      </c>
    </row>
    <row r="115" spans="1:6" x14ac:dyDescent="0.25">
      <c r="A115" t="s">
        <v>102</v>
      </c>
      <c r="B115" t="s">
        <v>254</v>
      </c>
      <c r="C115" t="s">
        <v>257</v>
      </c>
      <c r="D115" t="s">
        <v>100</v>
      </c>
      <c r="E115" t="s">
        <v>310</v>
      </c>
      <c r="F115" t="s">
        <v>313</v>
      </c>
    </row>
    <row r="116" spans="1:6" x14ac:dyDescent="0.25">
      <c r="A116" t="s">
        <v>103</v>
      </c>
      <c r="B116" t="s">
        <v>253</v>
      </c>
      <c r="D116" t="s">
        <v>103</v>
      </c>
      <c r="E116" t="s">
        <v>311</v>
      </c>
      <c r="F116" t="s">
        <v>313</v>
      </c>
    </row>
    <row r="117" spans="1:6" x14ac:dyDescent="0.25">
      <c r="A117" t="s">
        <v>104</v>
      </c>
      <c r="B117" t="s">
        <v>253</v>
      </c>
      <c r="D117" t="s">
        <v>103</v>
      </c>
      <c r="E117" t="s">
        <v>311</v>
      </c>
      <c r="F117" t="s">
        <v>313</v>
      </c>
    </row>
    <row r="118" spans="1:6" x14ac:dyDescent="0.25">
      <c r="A118" t="s">
        <v>105</v>
      </c>
      <c r="B118" t="s">
        <v>253</v>
      </c>
      <c r="D118" t="s">
        <v>103</v>
      </c>
      <c r="E118" t="s">
        <v>311</v>
      </c>
      <c r="F118" t="s">
        <v>313</v>
      </c>
    </row>
    <row r="119" spans="1:6" x14ac:dyDescent="0.25">
      <c r="A119" t="s">
        <v>106</v>
      </c>
      <c r="B119" t="s">
        <v>253</v>
      </c>
      <c r="C119" t="s">
        <v>261</v>
      </c>
      <c r="D119" t="s">
        <v>103</v>
      </c>
      <c r="E119" t="s">
        <v>311</v>
      </c>
      <c r="F119" t="s">
        <v>313</v>
      </c>
    </row>
    <row r="120" spans="1:6" x14ac:dyDescent="0.25">
      <c r="A120" t="s">
        <v>107</v>
      </c>
      <c r="B120" t="s">
        <v>244</v>
      </c>
      <c r="D120" t="s">
        <v>107</v>
      </c>
    </row>
    <row r="121" spans="1:6" x14ac:dyDescent="0.25">
      <c r="A121" t="s">
        <v>108</v>
      </c>
      <c r="B121" t="s">
        <v>244</v>
      </c>
      <c r="D121" t="s">
        <v>107</v>
      </c>
    </row>
    <row r="122" spans="1:6" x14ac:dyDescent="0.25">
      <c r="A122" t="s">
        <v>109</v>
      </c>
      <c r="B122" t="s">
        <v>244</v>
      </c>
      <c r="D122" t="s">
        <v>107</v>
      </c>
    </row>
    <row r="123" spans="1:6" x14ac:dyDescent="0.25">
      <c r="A123" t="s">
        <v>280</v>
      </c>
      <c r="B123" t="s">
        <v>258</v>
      </c>
      <c r="D123" t="s">
        <v>280</v>
      </c>
    </row>
    <row r="124" spans="1:6" x14ac:dyDescent="0.25">
      <c r="A124" t="s">
        <v>281</v>
      </c>
      <c r="B124" t="s">
        <v>258</v>
      </c>
      <c r="D124" t="s">
        <v>280</v>
      </c>
    </row>
    <row r="125" spans="1:6" x14ac:dyDescent="0.25">
      <c r="A125" t="s">
        <v>282</v>
      </c>
      <c r="B125" t="s">
        <v>258</v>
      </c>
      <c r="D125" t="s">
        <v>280</v>
      </c>
    </row>
    <row r="126" spans="1:6" x14ac:dyDescent="0.25">
      <c r="A126" t="s">
        <v>110</v>
      </c>
      <c r="B126" t="s">
        <v>257</v>
      </c>
      <c r="C126" t="s">
        <v>258</v>
      </c>
      <c r="D126" t="s">
        <v>110</v>
      </c>
    </row>
    <row r="127" spans="1:6" x14ac:dyDescent="0.25">
      <c r="A127" t="s">
        <v>111</v>
      </c>
      <c r="B127" t="s">
        <v>260</v>
      </c>
      <c r="C127" t="s">
        <v>256</v>
      </c>
      <c r="D127" t="s">
        <v>111</v>
      </c>
    </row>
    <row r="128" spans="1:6" x14ac:dyDescent="0.25">
      <c r="A128" t="s">
        <v>112</v>
      </c>
      <c r="B128" t="s">
        <v>260</v>
      </c>
      <c r="C128" t="s">
        <v>252</v>
      </c>
      <c r="D128" t="s">
        <v>112</v>
      </c>
      <c r="E128" t="s">
        <v>311</v>
      </c>
      <c r="F128" t="s">
        <v>312</v>
      </c>
    </row>
    <row r="129" spans="1:6" x14ac:dyDescent="0.25">
      <c r="A129" t="s">
        <v>113</v>
      </c>
      <c r="B129" t="s">
        <v>260</v>
      </c>
      <c r="C129" t="s">
        <v>252</v>
      </c>
      <c r="D129" t="s">
        <v>112</v>
      </c>
      <c r="E129" t="s">
        <v>311</v>
      </c>
      <c r="F129" t="s">
        <v>312</v>
      </c>
    </row>
    <row r="130" spans="1:6" x14ac:dyDescent="0.25">
      <c r="A130" t="s">
        <v>114</v>
      </c>
      <c r="B130" t="s">
        <v>260</v>
      </c>
      <c r="C130" t="s">
        <v>252</v>
      </c>
      <c r="D130" t="s">
        <v>112</v>
      </c>
      <c r="E130" t="s">
        <v>311</v>
      </c>
      <c r="F130" t="s">
        <v>312</v>
      </c>
    </row>
    <row r="131" spans="1:6" x14ac:dyDescent="0.25">
      <c r="A131" t="s">
        <v>115</v>
      </c>
      <c r="B131" t="s">
        <v>253</v>
      </c>
      <c r="C131" t="s">
        <v>261</v>
      </c>
      <c r="D131" t="s">
        <v>115</v>
      </c>
    </row>
    <row r="132" spans="1:6" x14ac:dyDescent="0.25">
      <c r="A132" t="s">
        <v>116</v>
      </c>
      <c r="B132" t="s">
        <v>253</v>
      </c>
      <c r="C132" t="s">
        <v>261</v>
      </c>
      <c r="D132" t="s">
        <v>115</v>
      </c>
    </row>
    <row r="133" spans="1:6" x14ac:dyDescent="0.25">
      <c r="A133" t="s">
        <v>117</v>
      </c>
      <c r="B133" t="s">
        <v>248</v>
      </c>
      <c r="D133" t="s">
        <v>117</v>
      </c>
    </row>
    <row r="134" spans="1:6" x14ac:dyDescent="0.25">
      <c r="A134" t="s">
        <v>118</v>
      </c>
      <c r="B134" t="s">
        <v>248</v>
      </c>
      <c r="D134" t="s">
        <v>117</v>
      </c>
    </row>
    <row r="135" spans="1:6" x14ac:dyDescent="0.25">
      <c r="A135" t="s">
        <v>119</v>
      </c>
      <c r="B135" t="s">
        <v>251</v>
      </c>
      <c r="C135" t="s">
        <v>257</v>
      </c>
      <c r="D135" t="s">
        <v>119</v>
      </c>
    </row>
    <row r="136" spans="1:6" x14ac:dyDescent="0.25">
      <c r="A136" t="s">
        <v>120</v>
      </c>
      <c r="B136" t="s">
        <v>251</v>
      </c>
      <c r="C136" t="s">
        <v>257</v>
      </c>
      <c r="D136" t="s">
        <v>119</v>
      </c>
    </row>
    <row r="137" spans="1:6" x14ac:dyDescent="0.25">
      <c r="A137" t="s">
        <v>121</v>
      </c>
      <c r="B137" t="s">
        <v>250</v>
      </c>
      <c r="C137" t="s">
        <v>249</v>
      </c>
      <c r="D137" t="s">
        <v>121</v>
      </c>
    </row>
    <row r="138" spans="1:6" x14ac:dyDescent="0.25">
      <c r="A138" t="s">
        <v>122</v>
      </c>
      <c r="B138" t="s">
        <v>250</v>
      </c>
      <c r="C138" t="s">
        <v>249</v>
      </c>
      <c r="D138" t="s">
        <v>121</v>
      </c>
    </row>
    <row r="139" spans="1:6" x14ac:dyDescent="0.25">
      <c r="A139" t="s">
        <v>216</v>
      </c>
      <c r="B139" t="s">
        <v>248</v>
      </c>
      <c r="D139" t="s">
        <v>216</v>
      </c>
    </row>
    <row r="140" spans="1:6" x14ac:dyDescent="0.25">
      <c r="A140" t="s">
        <v>217</v>
      </c>
      <c r="B140" t="s">
        <v>248</v>
      </c>
      <c r="D140" t="s">
        <v>217</v>
      </c>
    </row>
    <row r="141" spans="1:6" x14ac:dyDescent="0.25">
      <c r="A141" t="s">
        <v>123</v>
      </c>
      <c r="B141" t="s">
        <v>254</v>
      </c>
      <c r="D141" t="s">
        <v>123</v>
      </c>
    </row>
    <row r="142" spans="1:6" x14ac:dyDescent="0.25">
      <c r="A142" t="s">
        <v>124</v>
      </c>
      <c r="B142" t="s">
        <v>254</v>
      </c>
      <c r="C142" t="s">
        <v>257</v>
      </c>
      <c r="D142" t="s">
        <v>123</v>
      </c>
    </row>
    <row r="143" spans="1:6" x14ac:dyDescent="0.25">
      <c r="A143" t="s">
        <v>125</v>
      </c>
      <c r="B143" t="s">
        <v>244</v>
      </c>
      <c r="D143" t="s">
        <v>125</v>
      </c>
      <c r="E143" t="s">
        <v>309</v>
      </c>
    </row>
    <row r="144" spans="1:6" x14ac:dyDescent="0.25">
      <c r="A144" t="s">
        <v>126</v>
      </c>
      <c r="B144" t="s">
        <v>247</v>
      </c>
      <c r="D144" t="s">
        <v>126</v>
      </c>
      <c r="E144" t="s">
        <v>309</v>
      </c>
    </row>
    <row r="145" spans="1:5" x14ac:dyDescent="0.25">
      <c r="A145" t="s">
        <v>127</v>
      </c>
      <c r="B145" t="s">
        <v>251</v>
      </c>
      <c r="C145" t="s">
        <v>249</v>
      </c>
      <c r="D145" t="s">
        <v>127</v>
      </c>
    </row>
    <row r="146" spans="1:5" x14ac:dyDescent="0.25">
      <c r="A146" t="s">
        <v>128</v>
      </c>
      <c r="B146" t="s">
        <v>251</v>
      </c>
      <c r="C146" t="s">
        <v>249</v>
      </c>
      <c r="D146" t="s">
        <v>127</v>
      </c>
    </row>
    <row r="147" spans="1:5" x14ac:dyDescent="0.25">
      <c r="A147" t="s">
        <v>129</v>
      </c>
      <c r="B147" t="s">
        <v>244</v>
      </c>
      <c r="D147" t="s">
        <v>129</v>
      </c>
    </row>
    <row r="148" spans="1:5" x14ac:dyDescent="0.25">
      <c r="A148" t="s">
        <v>130</v>
      </c>
      <c r="B148" t="s">
        <v>259</v>
      </c>
      <c r="D148" t="s">
        <v>130</v>
      </c>
    </row>
    <row r="149" spans="1:5" x14ac:dyDescent="0.25">
      <c r="A149" t="s">
        <v>131</v>
      </c>
      <c r="B149" t="s">
        <v>259</v>
      </c>
      <c r="D149" t="s">
        <v>130</v>
      </c>
    </row>
    <row r="150" spans="1:5" x14ac:dyDescent="0.25">
      <c r="A150" t="s">
        <v>132</v>
      </c>
      <c r="B150" t="s">
        <v>259</v>
      </c>
      <c r="C150" t="s">
        <v>258</v>
      </c>
      <c r="D150" t="s">
        <v>130</v>
      </c>
    </row>
    <row r="151" spans="1:5" x14ac:dyDescent="0.25">
      <c r="A151" t="s">
        <v>133</v>
      </c>
      <c r="B151" t="s">
        <v>255</v>
      </c>
      <c r="D151" t="s">
        <v>133</v>
      </c>
      <c r="E151" t="s">
        <v>311</v>
      </c>
    </row>
    <row r="152" spans="1:5" x14ac:dyDescent="0.25">
      <c r="A152" t="s">
        <v>134</v>
      </c>
      <c r="B152" t="s">
        <v>255</v>
      </c>
      <c r="D152" t="s">
        <v>133</v>
      </c>
      <c r="E152" t="s">
        <v>311</v>
      </c>
    </row>
    <row r="153" spans="1:5" x14ac:dyDescent="0.25">
      <c r="A153" t="s">
        <v>320</v>
      </c>
      <c r="B153" t="s">
        <v>255</v>
      </c>
      <c r="C153" t="s">
        <v>246</v>
      </c>
      <c r="D153" t="s">
        <v>133</v>
      </c>
      <c r="E153" t="s">
        <v>311</v>
      </c>
    </row>
    <row r="154" spans="1:5" x14ac:dyDescent="0.25">
      <c r="A154" t="s">
        <v>135</v>
      </c>
      <c r="B154" t="s">
        <v>244</v>
      </c>
      <c r="C154" t="s">
        <v>246</v>
      </c>
      <c r="D154" t="s">
        <v>135</v>
      </c>
      <c r="E154" t="s">
        <v>310</v>
      </c>
    </row>
    <row r="155" spans="1:5" x14ac:dyDescent="0.25">
      <c r="A155" t="s">
        <v>136</v>
      </c>
      <c r="B155" t="s">
        <v>244</v>
      </c>
      <c r="C155" t="s">
        <v>246</v>
      </c>
      <c r="D155" t="s">
        <v>135</v>
      </c>
      <c r="E155" t="s">
        <v>310</v>
      </c>
    </row>
    <row r="156" spans="1:5" x14ac:dyDescent="0.25">
      <c r="A156" t="s">
        <v>137</v>
      </c>
      <c r="B156" t="s">
        <v>244</v>
      </c>
      <c r="C156" t="s">
        <v>246</v>
      </c>
      <c r="D156" t="s">
        <v>135</v>
      </c>
      <c r="E156" t="s">
        <v>310</v>
      </c>
    </row>
    <row r="157" spans="1:5" x14ac:dyDescent="0.25">
      <c r="A157" t="s">
        <v>283</v>
      </c>
      <c r="B157" t="s">
        <v>252</v>
      </c>
      <c r="D157" t="s">
        <v>283</v>
      </c>
    </row>
    <row r="158" spans="1:5" x14ac:dyDescent="0.25">
      <c r="A158" t="s">
        <v>284</v>
      </c>
      <c r="B158" t="s">
        <v>252</v>
      </c>
      <c r="D158" t="s">
        <v>283</v>
      </c>
    </row>
    <row r="159" spans="1:5" x14ac:dyDescent="0.25">
      <c r="A159" t="s">
        <v>285</v>
      </c>
      <c r="B159" t="s">
        <v>252</v>
      </c>
      <c r="C159" t="s">
        <v>260</v>
      </c>
      <c r="D159" t="s">
        <v>285</v>
      </c>
    </row>
    <row r="160" spans="1:5" x14ac:dyDescent="0.25">
      <c r="A160" t="s">
        <v>286</v>
      </c>
      <c r="B160" t="s">
        <v>252</v>
      </c>
      <c r="C160" t="s">
        <v>260</v>
      </c>
      <c r="D160" t="s">
        <v>285</v>
      </c>
    </row>
    <row r="161" spans="1:5" x14ac:dyDescent="0.25">
      <c r="A161" t="s">
        <v>138</v>
      </c>
      <c r="B161" t="s">
        <v>244</v>
      </c>
      <c r="D161" t="s">
        <v>138</v>
      </c>
    </row>
    <row r="162" spans="1:5" x14ac:dyDescent="0.25">
      <c r="A162" t="s">
        <v>139</v>
      </c>
      <c r="B162" t="s">
        <v>244</v>
      </c>
      <c r="D162" t="s">
        <v>138</v>
      </c>
    </row>
    <row r="163" spans="1:5" x14ac:dyDescent="0.25">
      <c r="A163" t="s">
        <v>140</v>
      </c>
      <c r="B163" t="s">
        <v>258</v>
      </c>
      <c r="C163" t="s">
        <v>246</v>
      </c>
      <c r="D163" t="s">
        <v>140</v>
      </c>
    </row>
    <row r="164" spans="1:5" x14ac:dyDescent="0.25">
      <c r="A164" t="s">
        <v>141</v>
      </c>
      <c r="B164" t="s">
        <v>258</v>
      </c>
      <c r="C164" t="s">
        <v>246</v>
      </c>
      <c r="D164" t="s">
        <v>140</v>
      </c>
    </row>
    <row r="165" spans="1:5" x14ac:dyDescent="0.25">
      <c r="A165" t="s">
        <v>142</v>
      </c>
      <c r="B165" t="s">
        <v>244</v>
      </c>
      <c r="D165" t="s">
        <v>142</v>
      </c>
    </row>
    <row r="166" spans="1:5" x14ac:dyDescent="0.25">
      <c r="A166" t="s">
        <v>143</v>
      </c>
      <c r="B166" t="s">
        <v>244</v>
      </c>
      <c r="D166" t="s">
        <v>142</v>
      </c>
    </row>
    <row r="167" spans="1:5" x14ac:dyDescent="0.25">
      <c r="A167" t="s">
        <v>144</v>
      </c>
      <c r="B167" t="s">
        <v>247</v>
      </c>
      <c r="C167" t="s">
        <v>257</v>
      </c>
      <c r="D167" t="s">
        <v>144</v>
      </c>
    </row>
    <row r="168" spans="1:5" x14ac:dyDescent="0.25">
      <c r="A168" t="s">
        <v>145</v>
      </c>
      <c r="B168" t="s">
        <v>247</v>
      </c>
      <c r="C168" t="s">
        <v>257</v>
      </c>
      <c r="D168" t="s">
        <v>144</v>
      </c>
    </row>
    <row r="169" spans="1:5" x14ac:dyDescent="0.25">
      <c r="A169" t="s">
        <v>146</v>
      </c>
      <c r="B169" t="s">
        <v>251</v>
      </c>
      <c r="D169" t="s">
        <v>146</v>
      </c>
    </row>
    <row r="170" spans="1:5" x14ac:dyDescent="0.25">
      <c r="A170" t="s">
        <v>147</v>
      </c>
      <c r="B170" t="s">
        <v>251</v>
      </c>
      <c r="C170" t="s">
        <v>249</v>
      </c>
      <c r="D170" t="s">
        <v>146</v>
      </c>
    </row>
    <row r="171" spans="1:5" x14ac:dyDescent="0.25">
      <c r="A171" t="s">
        <v>148</v>
      </c>
      <c r="B171" t="s">
        <v>244</v>
      </c>
      <c r="D171" t="s">
        <v>149</v>
      </c>
    </row>
    <row r="172" spans="1:5" x14ac:dyDescent="0.25">
      <c r="A172" t="s">
        <v>149</v>
      </c>
      <c r="B172" t="s">
        <v>244</v>
      </c>
      <c r="D172" t="s">
        <v>149</v>
      </c>
    </row>
    <row r="173" spans="1:5" x14ac:dyDescent="0.25">
      <c r="A173" t="s">
        <v>270</v>
      </c>
      <c r="B173" t="s">
        <v>261</v>
      </c>
      <c r="D173" t="s">
        <v>270</v>
      </c>
      <c r="E173" t="s">
        <v>313</v>
      </c>
    </row>
    <row r="174" spans="1:5" x14ac:dyDescent="0.25">
      <c r="A174" t="s">
        <v>271</v>
      </c>
      <c r="B174" t="s">
        <v>261</v>
      </c>
      <c r="C174" t="s">
        <v>260</v>
      </c>
      <c r="D174" t="s">
        <v>270</v>
      </c>
      <c r="E174" t="s">
        <v>313</v>
      </c>
    </row>
    <row r="175" spans="1:5" x14ac:dyDescent="0.25">
      <c r="A175" t="s">
        <v>150</v>
      </c>
      <c r="B175" t="s">
        <v>247</v>
      </c>
      <c r="C175" t="s">
        <v>261</v>
      </c>
      <c r="D175" t="s">
        <v>150</v>
      </c>
      <c r="E175" t="s">
        <v>310</v>
      </c>
    </row>
    <row r="176" spans="1:5" x14ac:dyDescent="0.25">
      <c r="A176" t="s">
        <v>151</v>
      </c>
      <c r="B176" t="s">
        <v>247</v>
      </c>
      <c r="C176" t="s">
        <v>261</v>
      </c>
      <c r="D176" t="s">
        <v>150</v>
      </c>
      <c r="E176" t="s">
        <v>310</v>
      </c>
    </row>
    <row r="177" spans="1:6" x14ac:dyDescent="0.25">
      <c r="A177" t="s">
        <v>152</v>
      </c>
      <c r="B177" t="s">
        <v>255</v>
      </c>
      <c r="C177" t="s">
        <v>249</v>
      </c>
      <c r="D177" t="s">
        <v>152</v>
      </c>
      <c r="E177" t="s">
        <v>313</v>
      </c>
    </row>
    <row r="178" spans="1:6" x14ac:dyDescent="0.25">
      <c r="A178" t="s">
        <v>153</v>
      </c>
      <c r="B178" t="s">
        <v>255</v>
      </c>
      <c r="C178" t="s">
        <v>249</v>
      </c>
      <c r="D178" t="s">
        <v>152</v>
      </c>
      <c r="E178" t="s">
        <v>313</v>
      </c>
    </row>
    <row r="179" spans="1:6" x14ac:dyDescent="0.25">
      <c r="A179" t="s">
        <v>154</v>
      </c>
      <c r="B179" t="s">
        <v>255</v>
      </c>
      <c r="C179" t="s">
        <v>249</v>
      </c>
      <c r="D179" t="s">
        <v>152</v>
      </c>
      <c r="E179" t="s">
        <v>313</v>
      </c>
    </row>
    <row r="180" spans="1:6" x14ac:dyDescent="0.25">
      <c r="A180" t="s">
        <v>155</v>
      </c>
      <c r="B180" t="s">
        <v>248</v>
      </c>
      <c r="C180" t="s">
        <v>260</v>
      </c>
      <c r="D180" t="s">
        <v>155</v>
      </c>
    </row>
    <row r="181" spans="1:6" x14ac:dyDescent="0.25">
      <c r="A181" t="s">
        <v>156</v>
      </c>
      <c r="B181" t="s">
        <v>248</v>
      </c>
      <c r="C181" t="s">
        <v>260</v>
      </c>
      <c r="D181" t="s">
        <v>155</v>
      </c>
    </row>
    <row r="182" spans="1:6" x14ac:dyDescent="0.25">
      <c r="A182" t="s">
        <v>157</v>
      </c>
      <c r="B182" t="s">
        <v>248</v>
      </c>
      <c r="C182" t="s">
        <v>260</v>
      </c>
      <c r="D182" t="s">
        <v>155</v>
      </c>
    </row>
    <row r="183" spans="1:6" x14ac:dyDescent="0.25">
      <c r="A183" t="s">
        <v>276</v>
      </c>
      <c r="B183" t="s">
        <v>254</v>
      </c>
      <c r="C183" t="s">
        <v>259</v>
      </c>
      <c r="D183" t="s">
        <v>276</v>
      </c>
      <c r="E183" t="s">
        <v>310</v>
      </c>
      <c r="F183" t="s">
        <v>311</v>
      </c>
    </row>
    <row r="184" spans="1:6" x14ac:dyDescent="0.25">
      <c r="A184" t="s">
        <v>277</v>
      </c>
      <c r="B184" t="s">
        <v>254</v>
      </c>
      <c r="C184" t="s">
        <v>259</v>
      </c>
      <c r="D184" t="s">
        <v>276</v>
      </c>
      <c r="E184" t="s">
        <v>310</v>
      </c>
      <c r="F184" t="s">
        <v>311</v>
      </c>
    </row>
    <row r="185" spans="1:6" x14ac:dyDescent="0.25">
      <c r="A185" t="s">
        <v>158</v>
      </c>
      <c r="B185" t="s">
        <v>257</v>
      </c>
      <c r="C185" t="s">
        <v>259</v>
      </c>
      <c r="D185" t="s">
        <v>158</v>
      </c>
      <c r="E185" t="s">
        <v>312</v>
      </c>
      <c r="F185" t="s">
        <v>313</v>
      </c>
    </row>
    <row r="186" spans="1:6" x14ac:dyDescent="0.25">
      <c r="A186" t="s">
        <v>241</v>
      </c>
      <c r="B186" t="s">
        <v>257</v>
      </c>
      <c r="C186" t="s">
        <v>259</v>
      </c>
      <c r="D186" t="s">
        <v>158</v>
      </c>
      <c r="E186" t="s">
        <v>312</v>
      </c>
      <c r="F186" t="s">
        <v>313</v>
      </c>
    </row>
    <row r="187" spans="1:6" x14ac:dyDescent="0.25">
      <c r="A187" t="s">
        <v>159</v>
      </c>
      <c r="B187" t="s">
        <v>248</v>
      </c>
      <c r="D187" t="s">
        <v>159</v>
      </c>
    </row>
    <row r="188" spans="1:6" x14ac:dyDescent="0.25">
      <c r="A188" t="s">
        <v>160</v>
      </c>
      <c r="B188" t="s">
        <v>248</v>
      </c>
      <c r="D188" t="s">
        <v>159</v>
      </c>
    </row>
    <row r="189" spans="1:6" x14ac:dyDescent="0.25">
      <c r="A189" t="s">
        <v>161</v>
      </c>
      <c r="B189" t="s">
        <v>251</v>
      </c>
      <c r="D189" t="s">
        <v>161</v>
      </c>
      <c r="E189" t="s">
        <v>311</v>
      </c>
      <c r="F189" t="s">
        <v>313</v>
      </c>
    </row>
    <row r="190" spans="1:6" x14ac:dyDescent="0.25">
      <c r="A190" t="s">
        <v>162</v>
      </c>
      <c r="B190" t="s">
        <v>251</v>
      </c>
      <c r="C190" t="s">
        <v>249</v>
      </c>
      <c r="D190" t="s">
        <v>161</v>
      </c>
      <c r="E190" t="s">
        <v>311</v>
      </c>
      <c r="F190" t="s">
        <v>313</v>
      </c>
    </row>
    <row r="191" spans="1:6" x14ac:dyDescent="0.25">
      <c r="A191" t="s">
        <v>163</v>
      </c>
      <c r="B191" t="s">
        <v>251</v>
      </c>
      <c r="C191" t="s">
        <v>249</v>
      </c>
      <c r="D191" t="s">
        <v>161</v>
      </c>
      <c r="E191" t="s">
        <v>311</v>
      </c>
      <c r="F191" t="s">
        <v>313</v>
      </c>
    </row>
    <row r="192" spans="1:6" x14ac:dyDescent="0.25">
      <c r="A192" t="s">
        <v>164</v>
      </c>
      <c r="B192" t="s">
        <v>261</v>
      </c>
      <c r="D192" t="s">
        <v>164</v>
      </c>
    </row>
    <row r="193" spans="1:6" x14ac:dyDescent="0.25">
      <c r="A193" t="s">
        <v>165</v>
      </c>
      <c r="B193" t="s">
        <v>261</v>
      </c>
      <c r="D193" t="s">
        <v>165</v>
      </c>
    </row>
    <row r="194" spans="1:6" x14ac:dyDescent="0.25">
      <c r="A194" t="s">
        <v>166</v>
      </c>
      <c r="B194" t="s">
        <v>244</v>
      </c>
      <c r="D194" t="s">
        <v>166</v>
      </c>
    </row>
    <row r="195" spans="1:6" x14ac:dyDescent="0.25">
      <c r="A195" t="s">
        <v>167</v>
      </c>
      <c r="B195" t="s">
        <v>251</v>
      </c>
      <c r="D195" t="s">
        <v>167</v>
      </c>
    </row>
    <row r="196" spans="1:6" x14ac:dyDescent="0.25">
      <c r="A196" t="s">
        <v>168</v>
      </c>
      <c r="B196" t="s">
        <v>254</v>
      </c>
      <c r="C196" t="s">
        <v>256</v>
      </c>
      <c r="D196" t="s">
        <v>168</v>
      </c>
      <c r="E196" t="s">
        <v>310</v>
      </c>
      <c r="F196" t="s">
        <v>311</v>
      </c>
    </row>
    <row r="197" spans="1:6" x14ac:dyDescent="0.25">
      <c r="A197" t="s">
        <v>169</v>
      </c>
      <c r="B197" t="s">
        <v>254</v>
      </c>
      <c r="C197" t="s">
        <v>256</v>
      </c>
      <c r="D197" t="s">
        <v>168</v>
      </c>
      <c r="E197" t="s">
        <v>310</v>
      </c>
      <c r="F197" t="s">
        <v>311</v>
      </c>
    </row>
    <row r="198" spans="1:6" x14ac:dyDescent="0.25">
      <c r="A198" t="s">
        <v>170</v>
      </c>
      <c r="B198" t="s">
        <v>254</v>
      </c>
      <c r="D198" t="s">
        <v>170</v>
      </c>
      <c r="E198" t="s">
        <v>312</v>
      </c>
      <c r="F198" t="s">
        <v>313</v>
      </c>
    </row>
    <row r="199" spans="1:6" x14ac:dyDescent="0.25">
      <c r="A199" t="s">
        <v>171</v>
      </c>
      <c r="B199" t="s">
        <v>254</v>
      </c>
      <c r="D199" t="s">
        <v>170</v>
      </c>
      <c r="E199" t="s">
        <v>312</v>
      </c>
      <c r="F199" t="s">
        <v>313</v>
      </c>
    </row>
    <row r="200" spans="1:6" x14ac:dyDescent="0.25">
      <c r="A200" t="s">
        <v>172</v>
      </c>
      <c r="B200" t="s">
        <v>250</v>
      </c>
      <c r="D200" t="s">
        <v>172</v>
      </c>
    </row>
    <row r="201" spans="1:6" x14ac:dyDescent="0.25">
      <c r="A201" t="s">
        <v>173</v>
      </c>
      <c r="B201" t="s">
        <v>250</v>
      </c>
      <c r="D201" t="s">
        <v>172</v>
      </c>
    </row>
    <row r="202" spans="1:6" x14ac:dyDescent="0.25">
      <c r="A202" t="s">
        <v>174</v>
      </c>
      <c r="B202" t="s">
        <v>254</v>
      </c>
      <c r="D202" t="s">
        <v>174</v>
      </c>
    </row>
    <row r="203" spans="1:6" x14ac:dyDescent="0.25">
      <c r="A203" t="s">
        <v>175</v>
      </c>
      <c r="B203" t="s">
        <v>258</v>
      </c>
      <c r="D203" t="s">
        <v>175</v>
      </c>
    </row>
    <row r="204" spans="1:6" x14ac:dyDescent="0.25">
      <c r="A204" t="s">
        <v>176</v>
      </c>
      <c r="B204" t="s">
        <v>258</v>
      </c>
      <c r="D204" t="s">
        <v>175</v>
      </c>
    </row>
    <row r="205" spans="1:6" x14ac:dyDescent="0.25">
      <c r="A205" t="s">
        <v>177</v>
      </c>
      <c r="B205" t="s">
        <v>253</v>
      </c>
      <c r="D205" t="s">
        <v>177</v>
      </c>
      <c r="E205" t="s">
        <v>310</v>
      </c>
      <c r="F205" t="s">
        <v>312</v>
      </c>
    </row>
    <row r="206" spans="1:6" x14ac:dyDescent="0.25">
      <c r="A206" t="s">
        <v>178</v>
      </c>
      <c r="B206" t="s">
        <v>253</v>
      </c>
      <c r="D206" t="s">
        <v>177</v>
      </c>
      <c r="E206" t="s">
        <v>310</v>
      </c>
      <c r="F206" t="s">
        <v>312</v>
      </c>
    </row>
    <row r="207" spans="1:6" x14ac:dyDescent="0.25">
      <c r="A207" t="s">
        <v>179</v>
      </c>
      <c r="B207" t="s">
        <v>253</v>
      </c>
      <c r="D207" t="s">
        <v>177</v>
      </c>
      <c r="E207" t="s">
        <v>310</v>
      </c>
      <c r="F207" t="s">
        <v>312</v>
      </c>
    </row>
    <row r="208" spans="1:6" x14ac:dyDescent="0.25">
      <c r="A208" t="s">
        <v>180</v>
      </c>
      <c r="B208" t="s">
        <v>244</v>
      </c>
      <c r="C208" t="s">
        <v>254</v>
      </c>
      <c r="D208" t="s">
        <v>180</v>
      </c>
    </row>
    <row r="209" spans="1:5" x14ac:dyDescent="0.25">
      <c r="A209" t="s">
        <v>301</v>
      </c>
      <c r="B209" t="s">
        <v>244</v>
      </c>
      <c r="C209" t="s">
        <v>254</v>
      </c>
      <c r="D209" t="s">
        <v>180</v>
      </c>
    </row>
    <row r="210" spans="1:5" x14ac:dyDescent="0.25">
      <c r="A210" t="s">
        <v>262</v>
      </c>
      <c r="B210" t="s">
        <v>258</v>
      </c>
      <c r="C210" t="s">
        <v>250</v>
      </c>
      <c r="D210" t="s">
        <v>262</v>
      </c>
    </row>
    <row r="211" spans="1:5" x14ac:dyDescent="0.25">
      <c r="A211" t="s">
        <v>263</v>
      </c>
      <c r="B211" t="s">
        <v>258</v>
      </c>
      <c r="C211" t="s">
        <v>250</v>
      </c>
      <c r="D211" t="s">
        <v>262</v>
      </c>
    </row>
    <row r="212" spans="1:5" x14ac:dyDescent="0.25">
      <c r="A212" t="s">
        <v>264</v>
      </c>
      <c r="B212" t="s">
        <v>258</v>
      </c>
      <c r="C212" t="s">
        <v>250</v>
      </c>
      <c r="D212" t="s">
        <v>262</v>
      </c>
    </row>
    <row r="213" spans="1:5" x14ac:dyDescent="0.25">
      <c r="A213" t="s">
        <v>181</v>
      </c>
      <c r="B213" t="s">
        <v>245</v>
      </c>
      <c r="C213" t="s">
        <v>248</v>
      </c>
      <c r="D213" t="s">
        <v>181</v>
      </c>
    </row>
    <row r="214" spans="1:5" x14ac:dyDescent="0.25">
      <c r="A214" t="s">
        <v>182</v>
      </c>
      <c r="B214" t="s">
        <v>245</v>
      </c>
      <c r="C214" t="s">
        <v>248</v>
      </c>
      <c r="D214" t="s">
        <v>181</v>
      </c>
    </row>
    <row r="215" spans="1:5" x14ac:dyDescent="0.25">
      <c r="A215" t="s">
        <v>183</v>
      </c>
      <c r="B215" t="s">
        <v>248</v>
      </c>
      <c r="C215" t="s">
        <v>246</v>
      </c>
      <c r="D215" t="s">
        <v>183</v>
      </c>
    </row>
    <row r="216" spans="1:5" x14ac:dyDescent="0.25">
      <c r="A216" t="s">
        <v>184</v>
      </c>
      <c r="B216" t="s">
        <v>254</v>
      </c>
      <c r="C216" t="s">
        <v>247</v>
      </c>
      <c r="D216" t="s">
        <v>184</v>
      </c>
      <c r="E216" t="s">
        <v>312</v>
      </c>
    </row>
    <row r="217" spans="1:5" x14ac:dyDescent="0.25">
      <c r="A217" t="s">
        <v>185</v>
      </c>
      <c r="B217" t="s">
        <v>254</v>
      </c>
      <c r="C217" t="s">
        <v>247</v>
      </c>
      <c r="D217" t="s">
        <v>184</v>
      </c>
      <c r="E217" t="s">
        <v>312</v>
      </c>
    </row>
    <row r="218" spans="1:5" x14ac:dyDescent="0.25">
      <c r="A218" t="s">
        <v>186</v>
      </c>
      <c r="B218" t="s">
        <v>260</v>
      </c>
      <c r="C218" t="s">
        <v>254</v>
      </c>
      <c r="D218" t="s">
        <v>186</v>
      </c>
      <c r="E218" t="s">
        <v>310</v>
      </c>
    </row>
    <row r="219" spans="1:5" x14ac:dyDescent="0.25">
      <c r="A219" t="s">
        <v>187</v>
      </c>
      <c r="B219" t="s">
        <v>260</v>
      </c>
      <c r="C219" t="s">
        <v>254</v>
      </c>
      <c r="D219" t="s">
        <v>186</v>
      </c>
      <c r="E219" t="s">
        <v>310</v>
      </c>
    </row>
    <row r="220" spans="1:5" x14ac:dyDescent="0.25">
      <c r="A220" t="s">
        <v>188</v>
      </c>
      <c r="B220" t="s">
        <v>259</v>
      </c>
      <c r="D220" t="s">
        <v>188</v>
      </c>
    </row>
    <row r="221" spans="1:5" x14ac:dyDescent="0.25">
      <c r="A221" t="s">
        <v>189</v>
      </c>
      <c r="B221" t="s">
        <v>255</v>
      </c>
      <c r="D221" t="s">
        <v>189</v>
      </c>
      <c r="E221" t="s">
        <v>312</v>
      </c>
    </row>
    <row r="222" spans="1:5" x14ac:dyDescent="0.25">
      <c r="A222" t="s">
        <v>190</v>
      </c>
      <c r="B222" t="s">
        <v>255</v>
      </c>
      <c r="D222" t="s">
        <v>189</v>
      </c>
      <c r="E222" t="s">
        <v>312</v>
      </c>
    </row>
    <row r="223" spans="1:5" x14ac:dyDescent="0.25">
      <c r="A223" t="s">
        <v>191</v>
      </c>
      <c r="B223" t="s">
        <v>255</v>
      </c>
      <c r="D223" t="s">
        <v>189</v>
      </c>
      <c r="E223" t="s">
        <v>312</v>
      </c>
    </row>
    <row r="224" spans="1:5" x14ac:dyDescent="0.25">
      <c r="A224" t="s">
        <v>192</v>
      </c>
      <c r="B224" t="s">
        <v>255</v>
      </c>
      <c r="D224" t="s">
        <v>192</v>
      </c>
    </row>
    <row r="225" spans="1:5" x14ac:dyDescent="0.25">
      <c r="A225" t="s">
        <v>278</v>
      </c>
      <c r="B225" t="s">
        <v>245</v>
      </c>
      <c r="C225" t="s">
        <v>250</v>
      </c>
      <c r="D225" t="s">
        <v>278</v>
      </c>
    </row>
    <row r="226" spans="1:5" x14ac:dyDescent="0.25">
      <c r="A226" t="s">
        <v>279</v>
      </c>
      <c r="B226" t="s">
        <v>245</v>
      </c>
      <c r="C226" t="s">
        <v>250</v>
      </c>
      <c r="D226" t="s">
        <v>278</v>
      </c>
    </row>
    <row r="227" spans="1:5" x14ac:dyDescent="0.25">
      <c r="A227" t="s">
        <v>275</v>
      </c>
      <c r="B227" t="s">
        <v>261</v>
      </c>
      <c r="D227" t="s">
        <v>275</v>
      </c>
      <c r="E227" t="s">
        <v>309</v>
      </c>
    </row>
    <row r="228" spans="1:5" x14ac:dyDescent="0.25">
      <c r="A228" t="s">
        <v>274</v>
      </c>
      <c r="B228" t="s">
        <v>261</v>
      </c>
      <c r="D228" t="s">
        <v>275</v>
      </c>
      <c r="E228" t="s">
        <v>309</v>
      </c>
    </row>
    <row r="229" spans="1:5" x14ac:dyDescent="0.25">
      <c r="A229" t="s">
        <v>193</v>
      </c>
      <c r="B229" t="s">
        <v>257</v>
      </c>
      <c r="C229" t="s">
        <v>255</v>
      </c>
      <c r="D229" t="s">
        <v>193</v>
      </c>
      <c r="E229" t="s">
        <v>310</v>
      </c>
    </row>
    <row r="230" spans="1:5" x14ac:dyDescent="0.25">
      <c r="A230" t="s">
        <v>194</v>
      </c>
      <c r="B230" t="s">
        <v>257</v>
      </c>
      <c r="C230" t="s">
        <v>255</v>
      </c>
      <c r="D230" t="s">
        <v>193</v>
      </c>
      <c r="E230" t="s">
        <v>310</v>
      </c>
    </row>
    <row r="231" spans="1:5" x14ac:dyDescent="0.25">
      <c r="A231" t="s">
        <v>302</v>
      </c>
      <c r="B231" t="s">
        <v>257</v>
      </c>
      <c r="C231" t="s">
        <v>255</v>
      </c>
      <c r="D231" t="s">
        <v>193</v>
      </c>
      <c r="E231" t="s">
        <v>310</v>
      </c>
    </row>
    <row r="232" spans="1:5" x14ac:dyDescent="0.25">
      <c r="A232" t="s">
        <v>195</v>
      </c>
      <c r="B232" t="s">
        <v>244</v>
      </c>
      <c r="C232" t="s">
        <v>246</v>
      </c>
      <c r="D232" t="s">
        <v>195</v>
      </c>
    </row>
    <row r="233" spans="1:5" x14ac:dyDescent="0.25">
      <c r="A233" t="s">
        <v>196</v>
      </c>
      <c r="B233" t="s">
        <v>244</v>
      </c>
      <c r="C233" t="s">
        <v>246</v>
      </c>
      <c r="D233" t="s">
        <v>195</v>
      </c>
    </row>
    <row r="234" spans="1:5" x14ac:dyDescent="0.25">
      <c r="A234" t="s">
        <v>197</v>
      </c>
      <c r="B234" t="s">
        <v>257</v>
      </c>
      <c r="C234" t="s">
        <v>246</v>
      </c>
      <c r="D234" t="s">
        <v>197</v>
      </c>
    </row>
    <row r="235" spans="1:5" x14ac:dyDescent="0.25">
      <c r="A235" t="s">
        <v>198</v>
      </c>
      <c r="B235" t="s">
        <v>257</v>
      </c>
      <c r="C235" t="s">
        <v>246</v>
      </c>
      <c r="D235" t="s">
        <v>197</v>
      </c>
    </row>
    <row r="236" spans="1:5" x14ac:dyDescent="0.25">
      <c r="A236" t="s">
        <v>210</v>
      </c>
      <c r="B236" t="s">
        <v>257</v>
      </c>
      <c r="C236" t="s">
        <v>261</v>
      </c>
      <c r="D236" t="s">
        <v>210</v>
      </c>
      <c r="E236" t="s">
        <v>312</v>
      </c>
    </row>
    <row r="237" spans="1:5" x14ac:dyDescent="0.25">
      <c r="A237" t="s">
        <v>211</v>
      </c>
      <c r="B237" t="s">
        <v>257</v>
      </c>
      <c r="C237" t="s">
        <v>261</v>
      </c>
      <c r="D237" t="s">
        <v>210</v>
      </c>
      <c r="E237" t="s">
        <v>312</v>
      </c>
    </row>
    <row r="238" spans="1:5" x14ac:dyDescent="0.25">
      <c r="A238" t="s">
        <v>199</v>
      </c>
      <c r="B238" t="s">
        <v>244</v>
      </c>
      <c r="C238" t="s">
        <v>246</v>
      </c>
      <c r="D238" t="s">
        <v>199</v>
      </c>
      <c r="E238" t="s">
        <v>313</v>
      </c>
    </row>
    <row r="239" spans="1:5" x14ac:dyDescent="0.25">
      <c r="A239" t="s">
        <v>200</v>
      </c>
      <c r="B239" t="s">
        <v>250</v>
      </c>
      <c r="C239" t="s">
        <v>246</v>
      </c>
      <c r="D239" t="s">
        <v>199</v>
      </c>
      <c r="E239" t="s">
        <v>313</v>
      </c>
    </row>
    <row r="240" spans="1:5" x14ac:dyDescent="0.25">
      <c r="A240" t="s">
        <v>201</v>
      </c>
      <c r="B240" t="s">
        <v>250</v>
      </c>
      <c r="C240" t="s">
        <v>246</v>
      </c>
      <c r="D240" t="s">
        <v>199</v>
      </c>
      <c r="E240" t="s">
        <v>313</v>
      </c>
    </row>
    <row r="241" spans="1:5" x14ac:dyDescent="0.25">
      <c r="A241" t="s">
        <v>202</v>
      </c>
      <c r="B241" t="s">
        <v>256</v>
      </c>
      <c r="D241" t="s">
        <v>202</v>
      </c>
    </row>
    <row r="242" spans="1:5" x14ac:dyDescent="0.25">
      <c r="A242" t="s">
        <v>203</v>
      </c>
      <c r="B242" t="s">
        <v>256</v>
      </c>
      <c r="D242" t="s">
        <v>202</v>
      </c>
    </row>
    <row r="243" spans="1:5" x14ac:dyDescent="0.25">
      <c r="A243" t="s">
        <v>204</v>
      </c>
      <c r="B243" t="s">
        <v>256</v>
      </c>
      <c r="D243" t="s">
        <v>202</v>
      </c>
    </row>
    <row r="244" spans="1:5" x14ac:dyDescent="0.25">
      <c r="A244" t="s">
        <v>205</v>
      </c>
      <c r="B244" t="s">
        <v>260</v>
      </c>
      <c r="C244" t="s">
        <v>258</v>
      </c>
      <c r="D244" t="s">
        <v>205</v>
      </c>
    </row>
    <row r="245" spans="1:5" x14ac:dyDescent="0.25">
      <c r="A245" t="s">
        <v>206</v>
      </c>
      <c r="B245" t="s">
        <v>260</v>
      </c>
      <c r="C245" t="s">
        <v>258</v>
      </c>
      <c r="D245" t="s">
        <v>205</v>
      </c>
    </row>
    <row r="246" spans="1:5" x14ac:dyDescent="0.25">
      <c r="A246" t="s">
        <v>207</v>
      </c>
      <c r="B246" t="s">
        <v>260</v>
      </c>
      <c r="C246" t="s">
        <v>258</v>
      </c>
      <c r="D246" t="s">
        <v>205</v>
      </c>
    </row>
    <row r="247" spans="1:5" x14ac:dyDescent="0.25">
      <c r="A247" t="s">
        <v>208</v>
      </c>
      <c r="B247" t="s">
        <v>261</v>
      </c>
      <c r="D247" t="s">
        <v>208</v>
      </c>
      <c r="E247" t="s">
        <v>311</v>
      </c>
    </row>
    <row r="248" spans="1:5" x14ac:dyDescent="0.25">
      <c r="A248" t="s">
        <v>209</v>
      </c>
      <c r="B248" t="s">
        <v>257</v>
      </c>
      <c r="C248" t="s">
        <v>261</v>
      </c>
      <c r="D248" t="s">
        <v>208</v>
      </c>
      <c r="E248" t="s">
        <v>311</v>
      </c>
    </row>
    <row r="249" spans="1:5" x14ac:dyDescent="0.25">
      <c r="A249" t="s">
        <v>287</v>
      </c>
      <c r="B249" t="s">
        <v>252</v>
      </c>
      <c r="C249" t="s">
        <v>255</v>
      </c>
      <c r="D249" t="s">
        <v>287</v>
      </c>
    </row>
    <row r="250" spans="1:5" x14ac:dyDescent="0.25">
      <c r="A250" t="s">
        <v>288</v>
      </c>
      <c r="B250" t="s">
        <v>252</v>
      </c>
      <c r="C250" t="s">
        <v>255</v>
      </c>
      <c r="D250" t="s">
        <v>287</v>
      </c>
    </row>
    <row r="251" spans="1:5" x14ac:dyDescent="0.25">
      <c r="A251" t="s">
        <v>289</v>
      </c>
      <c r="B251" t="s">
        <v>252</v>
      </c>
      <c r="C251" t="s">
        <v>259</v>
      </c>
      <c r="D251" t="s">
        <v>289</v>
      </c>
    </row>
    <row r="252" spans="1:5" x14ac:dyDescent="0.25">
      <c r="A252" t="s">
        <v>290</v>
      </c>
      <c r="B252" t="s">
        <v>252</v>
      </c>
      <c r="C252" t="s">
        <v>259</v>
      </c>
      <c r="D252" t="s">
        <v>289</v>
      </c>
    </row>
    <row r="253" spans="1:5" x14ac:dyDescent="0.25">
      <c r="A253" t="s">
        <v>212</v>
      </c>
      <c r="B253" t="s">
        <v>247</v>
      </c>
      <c r="C253" t="s">
        <v>251</v>
      </c>
      <c r="D253" t="s">
        <v>212</v>
      </c>
    </row>
    <row r="254" spans="1:5" x14ac:dyDescent="0.25">
      <c r="A254" t="s">
        <v>213</v>
      </c>
      <c r="B254" t="s">
        <v>247</v>
      </c>
      <c r="C254" t="s">
        <v>255</v>
      </c>
      <c r="D254" t="s">
        <v>212</v>
      </c>
    </row>
    <row r="255" spans="1:5" x14ac:dyDescent="0.25">
      <c r="A255" t="s">
        <v>214</v>
      </c>
      <c r="B255" t="s">
        <v>251</v>
      </c>
      <c r="D255" t="s">
        <v>214</v>
      </c>
    </row>
    <row r="256" spans="1:5" x14ac:dyDescent="0.25">
      <c r="A256" t="s">
        <v>215</v>
      </c>
      <c r="B256" t="s">
        <v>251</v>
      </c>
      <c r="D256" t="s">
        <v>214</v>
      </c>
    </row>
    <row r="257" spans="1:4" x14ac:dyDescent="0.25">
      <c r="A257" t="s">
        <v>303</v>
      </c>
      <c r="B257" t="s">
        <v>248</v>
      </c>
      <c r="C257" t="s">
        <v>244</v>
      </c>
      <c r="D257" t="s">
        <v>303</v>
      </c>
    </row>
    <row r="258" spans="1:4" x14ac:dyDescent="0.25">
      <c r="A258" t="s">
        <v>218</v>
      </c>
      <c r="B258" t="s">
        <v>248</v>
      </c>
      <c r="C258" t="s">
        <v>244</v>
      </c>
      <c r="D258" t="s">
        <v>303</v>
      </c>
    </row>
    <row r="259" spans="1:4" x14ac:dyDescent="0.25">
      <c r="A259" t="s">
        <v>291</v>
      </c>
      <c r="B259" t="s">
        <v>244</v>
      </c>
      <c r="D259" t="s">
        <v>291</v>
      </c>
    </row>
    <row r="260" spans="1:4" x14ac:dyDescent="0.25">
      <c r="A260" t="s">
        <v>292</v>
      </c>
      <c r="B260" t="s">
        <v>251</v>
      </c>
      <c r="D260" t="s">
        <v>291</v>
      </c>
    </row>
    <row r="261" spans="1:4" x14ac:dyDescent="0.25">
      <c r="A261" t="s">
        <v>293</v>
      </c>
      <c r="B261" t="s">
        <v>248</v>
      </c>
      <c r="D261" t="s">
        <v>291</v>
      </c>
    </row>
    <row r="262" spans="1:4" x14ac:dyDescent="0.25">
      <c r="A262" t="s">
        <v>294</v>
      </c>
      <c r="B262" t="s">
        <v>250</v>
      </c>
      <c r="D262" t="s">
        <v>291</v>
      </c>
    </row>
    <row r="263" spans="1:4" x14ac:dyDescent="0.25">
      <c r="A263" t="s">
        <v>295</v>
      </c>
      <c r="B263" t="s">
        <v>257</v>
      </c>
      <c r="D263" t="s">
        <v>291</v>
      </c>
    </row>
    <row r="264" spans="1:4" x14ac:dyDescent="0.25">
      <c r="A264" t="s">
        <v>296</v>
      </c>
      <c r="B264" t="s">
        <v>253</v>
      </c>
      <c r="D264" t="s">
        <v>291</v>
      </c>
    </row>
    <row r="265" spans="1:4" x14ac:dyDescent="0.25">
      <c r="A265" t="s">
        <v>297</v>
      </c>
      <c r="B265" t="s">
        <v>259</v>
      </c>
      <c r="D265" t="s">
        <v>291</v>
      </c>
    </row>
    <row r="266" spans="1:4" x14ac:dyDescent="0.25">
      <c r="A266" t="s">
        <v>298</v>
      </c>
      <c r="B266" t="s">
        <v>254</v>
      </c>
      <c r="D266" t="s">
        <v>291</v>
      </c>
    </row>
    <row r="267" spans="1:4" x14ac:dyDescent="0.25">
      <c r="A267" t="s">
        <v>299</v>
      </c>
      <c r="B267" t="s">
        <v>256</v>
      </c>
      <c r="D267" t="s">
        <v>291</v>
      </c>
    </row>
    <row r="268" spans="1:4" x14ac:dyDescent="0.25">
      <c r="A268" t="s">
        <v>219</v>
      </c>
      <c r="B268" t="s">
        <v>258</v>
      </c>
      <c r="C268" t="s">
        <v>254</v>
      </c>
      <c r="D268" t="s">
        <v>219</v>
      </c>
    </row>
    <row r="269" spans="1:4" x14ac:dyDescent="0.25">
      <c r="A269" t="s">
        <v>220</v>
      </c>
      <c r="B269" t="s">
        <v>258</v>
      </c>
      <c r="C269" t="s">
        <v>254</v>
      </c>
      <c r="D269" t="s">
        <v>219</v>
      </c>
    </row>
    <row r="270" spans="1:4" x14ac:dyDescent="0.25">
      <c r="A270" t="s">
        <v>221</v>
      </c>
      <c r="B270" t="s">
        <v>258</v>
      </c>
      <c r="C270" t="s">
        <v>254</v>
      </c>
      <c r="D270" t="s">
        <v>221</v>
      </c>
    </row>
    <row r="271" spans="1:4" x14ac:dyDescent="0.25">
      <c r="A271" t="s">
        <v>222</v>
      </c>
      <c r="B271" t="s">
        <v>258</v>
      </c>
      <c r="C271" t="s">
        <v>254</v>
      </c>
      <c r="D271" t="s">
        <v>221</v>
      </c>
    </row>
    <row r="272" spans="1:4" x14ac:dyDescent="0.25">
      <c r="A272" t="s">
        <v>223</v>
      </c>
      <c r="B272" t="s">
        <v>252</v>
      </c>
      <c r="C272" t="s">
        <v>251</v>
      </c>
      <c r="D272" t="s">
        <v>223</v>
      </c>
    </row>
    <row r="273" spans="1:6" x14ac:dyDescent="0.25">
      <c r="A273" t="s">
        <v>224</v>
      </c>
      <c r="B273" t="s">
        <v>252</v>
      </c>
      <c r="C273" t="s">
        <v>251</v>
      </c>
      <c r="D273" t="s">
        <v>223</v>
      </c>
    </row>
    <row r="274" spans="1:6" x14ac:dyDescent="0.25">
      <c r="A274" t="s">
        <v>225</v>
      </c>
      <c r="B274" t="s">
        <v>245</v>
      </c>
      <c r="D274" t="s">
        <v>225</v>
      </c>
    </row>
    <row r="275" spans="1:6" x14ac:dyDescent="0.25">
      <c r="A275" t="s">
        <v>226</v>
      </c>
      <c r="B275" t="s">
        <v>245</v>
      </c>
      <c r="C275" t="s">
        <v>248</v>
      </c>
      <c r="D275" t="s">
        <v>225</v>
      </c>
    </row>
    <row r="276" spans="1:6" x14ac:dyDescent="0.25">
      <c r="A276" t="s">
        <v>227</v>
      </c>
      <c r="B276" t="s">
        <v>245</v>
      </c>
      <c r="C276" t="s">
        <v>248</v>
      </c>
      <c r="D276" t="s">
        <v>225</v>
      </c>
    </row>
    <row r="277" spans="1:6" x14ac:dyDescent="0.25">
      <c r="A277" t="s">
        <v>228</v>
      </c>
      <c r="B277" t="s">
        <v>244</v>
      </c>
      <c r="D277" t="s">
        <v>228</v>
      </c>
      <c r="E277" t="s">
        <v>312</v>
      </c>
      <c r="F277" t="s">
        <v>313</v>
      </c>
    </row>
    <row r="278" spans="1:6" x14ac:dyDescent="0.25">
      <c r="A278" t="s">
        <v>229</v>
      </c>
      <c r="B278" t="s">
        <v>244</v>
      </c>
      <c r="D278" t="s">
        <v>228</v>
      </c>
      <c r="E278" t="s">
        <v>312</v>
      </c>
      <c r="F278" t="s">
        <v>313</v>
      </c>
    </row>
    <row r="279" spans="1:6" x14ac:dyDescent="0.25">
      <c r="A279" t="s">
        <v>230</v>
      </c>
      <c r="B279" t="s">
        <v>252</v>
      </c>
      <c r="D279" t="s">
        <v>230</v>
      </c>
    </row>
    <row r="280" spans="1:6" x14ac:dyDescent="0.25">
      <c r="A280" t="s">
        <v>231</v>
      </c>
      <c r="B280" t="s">
        <v>252</v>
      </c>
      <c r="D280" t="s">
        <v>230</v>
      </c>
    </row>
    <row r="281" spans="1:6" x14ac:dyDescent="0.25">
      <c r="A281" t="s">
        <v>232</v>
      </c>
      <c r="B281" t="s">
        <v>251</v>
      </c>
      <c r="C281" t="s">
        <v>245</v>
      </c>
      <c r="D281" t="s">
        <v>232</v>
      </c>
      <c r="E281" t="s">
        <v>311</v>
      </c>
      <c r="F281" t="s">
        <v>312</v>
      </c>
    </row>
    <row r="282" spans="1:6" x14ac:dyDescent="0.25">
      <c r="A282" t="s">
        <v>233</v>
      </c>
      <c r="B282" t="s">
        <v>251</v>
      </c>
      <c r="C282" t="s">
        <v>245</v>
      </c>
      <c r="D282" t="s">
        <v>232</v>
      </c>
      <c r="E282" t="s">
        <v>311</v>
      </c>
      <c r="F282" t="s">
        <v>312</v>
      </c>
    </row>
    <row r="283" spans="1:6" x14ac:dyDescent="0.25">
      <c r="A283" t="s">
        <v>234</v>
      </c>
      <c r="B283" t="s">
        <v>254</v>
      </c>
      <c r="D283" t="s">
        <v>234</v>
      </c>
      <c r="E283" t="s">
        <v>311</v>
      </c>
    </row>
    <row r="284" spans="1:6" x14ac:dyDescent="0.25">
      <c r="A284" t="s">
        <v>235</v>
      </c>
      <c r="B284" t="s">
        <v>254</v>
      </c>
      <c r="D284" t="s">
        <v>234</v>
      </c>
      <c r="E284" t="s">
        <v>311</v>
      </c>
    </row>
    <row r="285" spans="1:6" x14ac:dyDescent="0.25">
      <c r="A285" t="s">
        <v>236</v>
      </c>
      <c r="B285" t="s">
        <v>254</v>
      </c>
      <c r="C285" t="s">
        <v>256</v>
      </c>
      <c r="D285" t="s">
        <v>236</v>
      </c>
      <c r="E285" t="s">
        <v>313</v>
      </c>
    </row>
    <row r="286" spans="1:6" x14ac:dyDescent="0.25">
      <c r="A286" t="s">
        <v>237</v>
      </c>
      <c r="B286" t="s">
        <v>254</v>
      </c>
      <c r="C286" t="s">
        <v>256</v>
      </c>
      <c r="D286" t="s">
        <v>236</v>
      </c>
      <c r="E286" t="s">
        <v>313</v>
      </c>
    </row>
    <row r="287" spans="1:6" x14ac:dyDescent="0.25">
      <c r="A287" t="s">
        <v>238</v>
      </c>
      <c r="B287" t="s">
        <v>245</v>
      </c>
      <c r="C287" t="s">
        <v>251</v>
      </c>
      <c r="D287" t="s">
        <v>238</v>
      </c>
      <c r="E287" t="s">
        <v>310</v>
      </c>
      <c r="F287" t="s">
        <v>313</v>
      </c>
    </row>
    <row r="288" spans="1:6" x14ac:dyDescent="0.25">
      <c r="A288" t="s">
        <v>239</v>
      </c>
      <c r="B288" t="s">
        <v>245</v>
      </c>
      <c r="C288" t="s">
        <v>251</v>
      </c>
      <c r="D288" t="s">
        <v>238</v>
      </c>
      <c r="E288" t="s">
        <v>310</v>
      </c>
      <c r="F288" t="s">
        <v>313</v>
      </c>
    </row>
    <row r="289" spans="1:4" x14ac:dyDescent="0.25">
      <c r="A289" t="s">
        <v>240</v>
      </c>
      <c r="B289" t="s">
        <v>258</v>
      </c>
      <c r="C289" t="s">
        <v>256</v>
      </c>
      <c r="D289" t="s">
        <v>240</v>
      </c>
    </row>
    <row r="295" spans="1:4" x14ac:dyDescent="0.25">
      <c r="D295" s="2"/>
    </row>
    <row r="340" spans="1:5" x14ac:dyDescent="0.25">
      <c r="A340" t="s">
        <v>244</v>
      </c>
      <c r="B340">
        <f>COUNTIF(B1:C339,"Normal")</f>
        <v>40</v>
      </c>
      <c r="D340" t="s">
        <v>314</v>
      </c>
      <c r="E340">
        <f>COUNTIF(E1:F339,"w")</f>
        <v>42</v>
      </c>
    </row>
    <row r="341" spans="1:5" x14ac:dyDescent="0.25">
      <c r="A341" t="s">
        <v>254</v>
      </c>
      <c r="B341">
        <f>COUNTIF(B1:C339,"Grass")</f>
        <v>36</v>
      </c>
      <c r="D341" t="s">
        <v>315</v>
      </c>
      <c r="E341">
        <f>COUNTIF(E1:F339,"sp")</f>
        <v>43</v>
      </c>
    </row>
    <row r="342" spans="1:5" x14ac:dyDescent="0.25">
      <c r="A342" t="s">
        <v>250</v>
      </c>
      <c r="B342">
        <f>COUNTIF(B1:C339,"Fire")</f>
        <v>22</v>
      </c>
      <c r="D342" t="s">
        <v>316</v>
      </c>
      <c r="E342">
        <f>COUNTIF(E1:F339,"su")</f>
        <v>42</v>
      </c>
    </row>
    <row r="343" spans="1:5" x14ac:dyDescent="0.25">
      <c r="A343" t="s">
        <v>251</v>
      </c>
      <c r="B343">
        <f>COUNTIF(B1:C339,"Water")</f>
        <v>41</v>
      </c>
      <c r="D343" t="s">
        <v>317</v>
      </c>
      <c r="E343">
        <f>COUNTIF(E1:F339,"f")</f>
        <v>43</v>
      </c>
    </row>
    <row r="344" spans="1:5" x14ac:dyDescent="0.25">
      <c r="A344" t="s">
        <v>248</v>
      </c>
      <c r="B344">
        <f>COUNTIF(B1:C339,"Electric")</f>
        <v>30</v>
      </c>
    </row>
    <row r="345" spans="1:5" x14ac:dyDescent="0.25">
      <c r="A345" t="s">
        <v>259</v>
      </c>
      <c r="B345">
        <f>COUNTIF(B1:C339,"Ice")</f>
        <v>16</v>
      </c>
    </row>
    <row r="346" spans="1:5" x14ac:dyDescent="0.25">
      <c r="A346" t="s">
        <v>245</v>
      </c>
      <c r="B346">
        <f>COUNTIF(B1:C339,"Bug")</f>
        <v>22</v>
      </c>
    </row>
    <row r="347" spans="1:5" x14ac:dyDescent="0.25">
      <c r="A347" t="s">
        <v>247</v>
      </c>
      <c r="B347">
        <f>COUNTIF(B1:C339,"Poison")</f>
        <v>22</v>
      </c>
    </row>
    <row r="348" spans="1:5" x14ac:dyDescent="0.25">
      <c r="A348" t="s">
        <v>246</v>
      </c>
      <c r="B348">
        <f>COUNTIF(B1:C339,"Flying")</f>
        <v>43</v>
      </c>
    </row>
    <row r="349" spans="1:5" x14ac:dyDescent="0.25">
      <c r="A349" t="s">
        <v>261</v>
      </c>
      <c r="B349">
        <f>COUNTIF(B1:C339,"Fighting")</f>
        <v>17</v>
      </c>
    </row>
    <row r="350" spans="1:5" x14ac:dyDescent="0.25">
      <c r="A350" t="s">
        <v>249</v>
      </c>
      <c r="B350">
        <f>COUNTIF(B1:C339,"Ground")</f>
        <v>25</v>
      </c>
    </row>
    <row r="351" spans="1:5" x14ac:dyDescent="0.25">
      <c r="A351" t="s">
        <v>252</v>
      </c>
      <c r="B351">
        <f>COUNTIF(B1:C339,"Rock")</f>
        <v>23</v>
      </c>
    </row>
    <row r="352" spans="1:5" x14ac:dyDescent="0.25">
      <c r="A352" t="s">
        <v>260</v>
      </c>
      <c r="B352">
        <f>COUNTIF(B1:C339,"Steel")</f>
        <v>17</v>
      </c>
    </row>
    <row r="353" spans="1:41" x14ac:dyDescent="0.25">
      <c r="A353" t="s">
        <v>253</v>
      </c>
      <c r="B353">
        <f>COUNTIF(B1:C339,"Psychic")</f>
        <v>17</v>
      </c>
    </row>
    <row r="354" spans="1:41" x14ac:dyDescent="0.25">
      <c r="A354" t="s">
        <v>257</v>
      </c>
      <c r="B354">
        <f>COUNTIF(B1:C339,"Dark")</f>
        <v>26</v>
      </c>
    </row>
    <row r="355" spans="1:41" x14ac:dyDescent="0.25">
      <c r="A355" t="s">
        <v>258</v>
      </c>
      <c r="B355">
        <f>COUNTIF(B1:C339,"Ghost")</f>
        <v>22</v>
      </c>
      <c r="H355" s="2"/>
    </row>
    <row r="356" spans="1:41" x14ac:dyDescent="0.25">
      <c r="A356" t="s">
        <v>256</v>
      </c>
      <c r="B356">
        <f>COUNTIF(B1:C339,"Fairy")</f>
        <v>13</v>
      </c>
    </row>
    <row r="357" spans="1:41" x14ac:dyDescent="0.25">
      <c r="A357" t="s">
        <v>255</v>
      </c>
      <c r="B357">
        <f>COUNTIF(B1:C339,"Dragon")</f>
        <v>17</v>
      </c>
    </row>
    <row r="361" spans="1:41" x14ac:dyDescent="0.25">
      <c r="A361" s="3" t="s">
        <v>308</v>
      </c>
      <c r="B361" s="4"/>
      <c r="C361" s="4"/>
      <c r="D361" s="4"/>
      <c r="E361" s="4"/>
      <c r="I361" s="3" t="s">
        <v>307</v>
      </c>
      <c r="J361" s="4"/>
      <c r="K361" s="4"/>
      <c r="L361" s="4"/>
      <c r="M361" s="4"/>
      <c r="N361" s="4"/>
      <c r="R361" s="5" t="s">
        <v>305</v>
      </c>
      <c r="S361" s="4"/>
      <c r="T361" s="4"/>
      <c r="U361" s="4"/>
      <c r="V361" s="4"/>
      <c r="W361" s="4"/>
      <c r="AA361" s="3" t="s">
        <v>304</v>
      </c>
      <c r="AB361" s="4"/>
      <c r="AC361" s="4"/>
      <c r="AD361" s="4"/>
      <c r="AE361" s="4"/>
      <c r="AF361" s="4"/>
      <c r="AJ361" s="3" t="s">
        <v>306</v>
      </c>
      <c r="AK361" s="4"/>
      <c r="AL361" s="4"/>
      <c r="AM361" s="4"/>
      <c r="AN361" s="4"/>
      <c r="AO361" s="4"/>
    </row>
    <row r="362" spans="1:41" x14ac:dyDescent="0.25">
      <c r="A362" s="4"/>
      <c r="B362" s="4"/>
      <c r="C362" s="4"/>
      <c r="D362" s="4"/>
      <c r="E362" s="4"/>
      <c r="I362" s="4"/>
      <c r="J362" s="4"/>
      <c r="K362" s="4"/>
      <c r="L362" s="4"/>
      <c r="M362" s="4"/>
      <c r="N362" s="4"/>
      <c r="R362" s="4"/>
      <c r="S362" s="4"/>
      <c r="T362" s="4"/>
      <c r="U362" s="4"/>
      <c r="V362" s="4"/>
      <c r="W362" s="4"/>
      <c r="AA362" s="4"/>
      <c r="AB362" s="4"/>
      <c r="AC362" s="4"/>
      <c r="AD362" s="4"/>
      <c r="AE362" s="4"/>
      <c r="AF362" s="4"/>
      <c r="AJ362" s="4"/>
      <c r="AK362" s="4"/>
      <c r="AL362" s="4"/>
      <c r="AM362" s="4"/>
      <c r="AN362" s="4"/>
      <c r="AO362" s="4"/>
    </row>
    <row r="363" spans="1:41" x14ac:dyDescent="0.25">
      <c r="I363" t="s">
        <v>0</v>
      </c>
      <c r="J363" t="s">
        <v>244</v>
      </c>
      <c r="L363" s="1" t="s">
        <v>0</v>
      </c>
      <c r="R363" t="s">
        <v>0</v>
      </c>
      <c r="S363" t="s">
        <v>244</v>
      </c>
      <c r="U363" s="1" t="s">
        <v>0</v>
      </c>
      <c r="AA363" t="s">
        <v>228</v>
      </c>
      <c r="AB363" t="s">
        <v>244</v>
      </c>
      <c r="AD363" t="s">
        <v>228</v>
      </c>
      <c r="AJ363" t="s">
        <v>228</v>
      </c>
      <c r="AK363" t="s">
        <v>244</v>
      </c>
      <c r="AM363" t="s">
        <v>228</v>
      </c>
    </row>
    <row r="364" spans="1:41" x14ac:dyDescent="0.25">
      <c r="I364" t="s">
        <v>1</v>
      </c>
      <c r="J364" t="s">
        <v>244</v>
      </c>
      <c r="L364" s="1" t="s">
        <v>0</v>
      </c>
      <c r="R364" t="s">
        <v>1</v>
      </c>
      <c r="S364" t="s">
        <v>244</v>
      </c>
      <c r="U364" s="1" t="s">
        <v>0</v>
      </c>
      <c r="AA364" t="s">
        <v>229</v>
      </c>
      <c r="AB364" t="s">
        <v>244</v>
      </c>
      <c r="AD364" t="s">
        <v>228</v>
      </c>
      <c r="AJ364" t="s">
        <v>229</v>
      </c>
      <c r="AK364" t="s">
        <v>244</v>
      </c>
      <c r="AM364" t="s">
        <v>228</v>
      </c>
    </row>
    <row r="365" spans="1:41" x14ac:dyDescent="0.25">
      <c r="I365" t="s">
        <v>5</v>
      </c>
      <c r="J365" t="s">
        <v>245</v>
      </c>
      <c r="K365" t="s">
        <v>247</v>
      </c>
      <c r="L365" s="1" t="s">
        <v>5</v>
      </c>
      <c r="R365" t="s">
        <v>2</v>
      </c>
      <c r="S365" t="s">
        <v>245</v>
      </c>
      <c r="U365" s="1" t="s">
        <v>2</v>
      </c>
      <c r="AA365" t="s">
        <v>2</v>
      </c>
      <c r="AB365" t="s">
        <v>245</v>
      </c>
      <c r="AD365" s="1" t="s">
        <v>2</v>
      </c>
      <c r="AJ365" t="s">
        <v>5</v>
      </c>
      <c r="AK365" t="s">
        <v>245</v>
      </c>
      <c r="AL365" t="s">
        <v>247</v>
      </c>
      <c r="AM365" s="1" t="s">
        <v>5</v>
      </c>
    </row>
    <row r="366" spans="1:41" x14ac:dyDescent="0.25">
      <c r="I366" t="s">
        <v>6</v>
      </c>
      <c r="J366" t="s">
        <v>245</v>
      </c>
      <c r="K366" t="s">
        <v>247</v>
      </c>
      <c r="L366" s="1" t="s">
        <v>5</v>
      </c>
      <c r="R366" t="s">
        <v>3</v>
      </c>
      <c r="S366" t="s">
        <v>245</v>
      </c>
      <c r="U366" s="1" t="s">
        <v>2</v>
      </c>
      <c r="AA366" t="s">
        <v>3</v>
      </c>
      <c r="AB366" t="s">
        <v>245</v>
      </c>
      <c r="AD366" s="1" t="s">
        <v>2</v>
      </c>
      <c r="AJ366" t="s">
        <v>6</v>
      </c>
      <c r="AK366" t="s">
        <v>245</v>
      </c>
      <c r="AL366" t="s">
        <v>247</v>
      </c>
      <c r="AM366" s="1" t="s">
        <v>5</v>
      </c>
    </row>
    <row r="367" spans="1:41" x14ac:dyDescent="0.25">
      <c r="I367" t="s">
        <v>7</v>
      </c>
      <c r="J367" t="s">
        <v>245</v>
      </c>
      <c r="K367" t="s">
        <v>247</v>
      </c>
      <c r="L367" s="1" t="s">
        <v>5</v>
      </c>
      <c r="R367" t="s">
        <v>4</v>
      </c>
      <c r="S367" t="s">
        <v>245</v>
      </c>
      <c r="T367" t="s">
        <v>246</v>
      </c>
      <c r="U367" s="1" t="s">
        <v>2</v>
      </c>
      <c r="AA367" t="s">
        <v>4</v>
      </c>
      <c r="AB367" t="s">
        <v>245</v>
      </c>
      <c r="AC367" t="s">
        <v>246</v>
      </c>
      <c r="AD367" s="1" t="s">
        <v>2</v>
      </c>
      <c r="AJ367" t="s">
        <v>7</v>
      </c>
      <c r="AK367" t="s">
        <v>245</v>
      </c>
      <c r="AL367" t="s">
        <v>247</v>
      </c>
      <c r="AM367" s="1" t="s">
        <v>5</v>
      </c>
    </row>
    <row r="368" spans="1:41" x14ac:dyDescent="0.25">
      <c r="I368" t="s">
        <v>318</v>
      </c>
      <c r="J368" t="s">
        <v>244</v>
      </c>
      <c r="K368" t="s">
        <v>246</v>
      </c>
      <c r="L368" s="1" t="s">
        <v>318</v>
      </c>
      <c r="R368" t="s">
        <v>8</v>
      </c>
      <c r="S368" t="s">
        <v>244</v>
      </c>
      <c r="T368" t="s">
        <v>246</v>
      </c>
      <c r="U368" s="1" t="s">
        <v>8</v>
      </c>
      <c r="AA368" t="s">
        <v>96</v>
      </c>
      <c r="AB368" t="s">
        <v>244</v>
      </c>
      <c r="AC368" t="s">
        <v>246</v>
      </c>
      <c r="AD368" s="1" t="s">
        <v>96</v>
      </c>
      <c r="AJ368" t="s">
        <v>48</v>
      </c>
      <c r="AK368" t="s">
        <v>244</v>
      </c>
      <c r="AL368" t="s">
        <v>246</v>
      </c>
      <c r="AM368" s="1" t="s">
        <v>48</v>
      </c>
    </row>
    <row r="369" spans="4:39" x14ac:dyDescent="0.25">
      <c r="I369" t="s">
        <v>319</v>
      </c>
      <c r="J369" t="s">
        <v>244</v>
      </c>
      <c r="K369" t="s">
        <v>246</v>
      </c>
      <c r="L369" s="1" t="s">
        <v>318</v>
      </c>
      <c r="R369" t="s">
        <v>9</v>
      </c>
      <c r="S369" t="s">
        <v>244</v>
      </c>
      <c r="T369" t="s">
        <v>246</v>
      </c>
      <c r="U369" s="1" t="s">
        <v>8</v>
      </c>
      <c r="AA369" t="s">
        <v>97</v>
      </c>
      <c r="AB369" t="s">
        <v>244</v>
      </c>
      <c r="AC369" t="s">
        <v>246</v>
      </c>
      <c r="AD369" s="1" t="s">
        <v>96</v>
      </c>
      <c r="AJ369" t="s">
        <v>49</v>
      </c>
      <c r="AK369" t="s">
        <v>244</v>
      </c>
      <c r="AL369" t="s">
        <v>246</v>
      </c>
      <c r="AM369" s="1" t="s">
        <v>48</v>
      </c>
    </row>
    <row r="370" spans="4:39" x14ac:dyDescent="0.25">
      <c r="I370" t="s">
        <v>12</v>
      </c>
      <c r="J370" t="s">
        <v>248</v>
      </c>
      <c r="L370" s="1" t="s">
        <v>13</v>
      </c>
      <c r="R370" t="s">
        <v>71</v>
      </c>
      <c r="S370" t="s">
        <v>248</v>
      </c>
      <c r="U370" s="1" t="s">
        <v>71</v>
      </c>
      <c r="AA370" t="s">
        <v>12</v>
      </c>
      <c r="AB370" t="s">
        <v>248</v>
      </c>
      <c r="AD370" s="1" t="s">
        <v>13</v>
      </c>
      <c r="AJ370" t="s">
        <v>71</v>
      </c>
      <c r="AK370" t="s">
        <v>248</v>
      </c>
      <c r="AM370" s="1" t="s">
        <v>71</v>
      </c>
    </row>
    <row r="371" spans="4:39" x14ac:dyDescent="0.25">
      <c r="I371" t="s">
        <v>13</v>
      </c>
      <c r="J371" t="s">
        <v>248</v>
      </c>
      <c r="L371" s="1" t="s">
        <v>13</v>
      </c>
      <c r="R371" t="s">
        <v>72</v>
      </c>
      <c r="S371" t="s">
        <v>248</v>
      </c>
      <c r="U371" s="1" t="s">
        <v>71</v>
      </c>
      <c r="AA371" t="s">
        <v>13</v>
      </c>
      <c r="AB371" t="s">
        <v>248</v>
      </c>
      <c r="AD371" s="1" t="s">
        <v>13</v>
      </c>
      <c r="AJ371" t="s">
        <v>72</v>
      </c>
      <c r="AK371" t="s">
        <v>248</v>
      </c>
      <c r="AM371" s="1" t="s">
        <v>71</v>
      </c>
    </row>
    <row r="372" spans="4:39" x14ac:dyDescent="0.25">
      <c r="D372" s="1"/>
      <c r="I372" t="s">
        <v>14</v>
      </c>
      <c r="J372" t="s">
        <v>248</v>
      </c>
      <c r="L372" s="1" t="s">
        <v>13</v>
      </c>
      <c r="R372" t="s">
        <v>73</v>
      </c>
      <c r="S372" t="s">
        <v>248</v>
      </c>
      <c r="U372" s="1" t="s">
        <v>71</v>
      </c>
      <c r="AA372" t="s">
        <v>14</v>
      </c>
      <c r="AB372" t="s">
        <v>248</v>
      </c>
      <c r="AD372" s="1" t="s">
        <v>13</v>
      </c>
      <c r="AJ372" t="s">
        <v>73</v>
      </c>
      <c r="AK372" t="s">
        <v>248</v>
      </c>
      <c r="AM372" s="1" t="s">
        <v>71</v>
      </c>
    </row>
    <row r="373" spans="4:39" x14ac:dyDescent="0.25">
      <c r="D373" s="1"/>
      <c r="I373" t="s">
        <v>100</v>
      </c>
      <c r="J373" t="s">
        <v>254</v>
      </c>
      <c r="K373" t="s">
        <v>257</v>
      </c>
      <c r="L373" t="s">
        <v>100</v>
      </c>
      <c r="R373" t="s">
        <v>93</v>
      </c>
      <c r="S373" t="s">
        <v>251</v>
      </c>
      <c r="T373" t="s">
        <v>254</v>
      </c>
      <c r="U373" s="1" t="s">
        <v>93</v>
      </c>
      <c r="AA373" t="s">
        <v>93</v>
      </c>
      <c r="AB373" t="s">
        <v>251</v>
      </c>
      <c r="AC373" t="s">
        <v>254</v>
      </c>
      <c r="AD373" s="1" t="s">
        <v>93</v>
      </c>
      <c r="AJ373" t="s">
        <v>100</v>
      </c>
      <c r="AK373" t="s">
        <v>254</v>
      </c>
      <c r="AL373" t="s">
        <v>257</v>
      </c>
      <c r="AM373" t="s">
        <v>100</v>
      </c>
    </row>
    <row r="374" spans="4:39" x14ac:dyDescent="0.25">
      <c r="D374" s="1"/>
      <c r="I374" t="s">
        <v>101</v>
      </c>
      <c r="J374" t="s">
        <v>254</v>
      </c>
      <c r="K374" t="s">
        <v>257</v>
      </c>
      <c r="L374" t="s">
        <v>100</v>
      </c>
      <c r="R374" t="s">
        <v>94</v>
      </c>
      <c r="S374" t="s">
        <v>251</v>
      </c>
      <c r="T374" t="s">
        <v>254</v>
      </c>
      <c r="U374" s="1" t="s">
        <v>93</v>
      </c>
      <c r="AA374" t="s">
        <v>94</v>
      </c>
      <c r="AB374" t="s">
        <v>251</v>
      </c>
      <c r="AC374" t="s">
        <v>254</v>
      </c>
      <c r="AD374" s="1" t="s">
        <v>93</v>
      </c>
      <c r="AJ374" t="s">
        <v>101</v>
      </c>
      <c r="AK374" t="s">
        <v>254</v>
      </c>
      <c r="AL374" t="s">
        <v>257</v>
      </c>
      <c r="AM374" t="s">
        <v>100</v>
      </c>
    </row>
    <row r="375" spans="4:39" x14ac:dyDescent="0.25">
      <c r="D375" s="1"/>
      <c r="I375" t="s">
        <v>102</v>
      </c>
      <c r="J375" t="s">
        <v>254</v>
      </c>
      <c r="K375" t="s">
        <v>257</v>
      </c>
      <c r="L375" t="s">
        <v>100</v>
      </c>
      <c r="R375" t="s">
        <v>95</v>
      </c>
      <c r="S375" t="s">
        <v>251</v>
      </c>
      <c r="T375" t="s">
        <v>254</v>
      </c>
      <c r="U375" s="1" t="s">
        <v>93</v>
      </c>
      <c r="AA375" t="s">
        <v>95</v>
      </c>
      <c r="AB375" t="s">
        <v>251</v>
      </c>
      <c r="AC375" t="s">
        <v>254</v>
      </c>
      <c r="AD375" s="1" t="s">
        <v>93</v>
      </c>
      <c r="AJ375" t="s">
        <v>102</v>
      </c>
      <c r="AK375" t="s">
        <v>254</v>
      </c>
      <c r="AL375" t="s">
        <v>257</v>
      </c>
      <c r="AM375" t="s">
        <v>100</v>
      </c>
    </row>
    <row r="376" spans="4:39" x14ac:dyDescent="0.25">
      <c r="D376" s="1"/>
      <c r="I376" t="s">
        <v>177</v>
      </c>
      <c r="J376" t="s">
        <v>253</v>
      </c>
      <c r="L376" t="s">
        <v>177</v>
      </c>
      <c r="R376" t="s">
        <v>103</v>
      </c>
      <c r="S376" t="s">
        <v>253</v>
      </c>
      <c r="U376" t="s">
        <v>103</v>
      </c>
      <c r="AA376" t="s">
        <v>177</v>
      </c>
      <c r="AB376" t="s">
        <v>253</v>
      </c>
      <c r="AD376" t="s">
        <v>177</v>
      </c>
      <c r="AJ376" t="s">
        <v>103</v>
      </c>
      <c r="AK376" t="s">
        <v>253</v>
      </c>
      <c r="AM376" t="s">
        <v>103</v>
      </c>
    </row>
    <row r="377" spans="4:39" x14ac:dyDescent="0.25">
      <c r="D377" s="1"/>
      <c r="I377" t="s">
        <v>178</v>
      </c>
      <c r="J377" t="s">
        <v>253</v>
      </c>
      <c r="L377" t="s">
        <v>177</v>
      </c>
      <c r="R377" t="s">
        <v>104</v>
      </c>
      <c r="S377" t="s">
        <v>253</v>
      </c>
      <c r="U377" t="s">
        <v>103</v>
      </c>
      <c r="AA377" t="s">
        <v>178</v>
      </c>
      <c r="AB377" t="s">
        <v>253</v>
      </c>
      <c r="AD377" t="s">
        <v>177</v>
      </c>
      <c r="AJ377" t="s">
        <v>104</v>
      </c>
      <c r="AK377" t="s">
        <v>253</v>
      </c>
      <c r="AM377" t="s">
        <v>103</v>
      </c>
    </row>
    <row r="378" spans="4:39" x14ac:dyDescent="0.25">
      <c r="D378" s="1"/>
      <c r="I378" t="s">
        <v>179</v>
      </c>
      <c r="J378" t="s">
        <v>253</v>
      </c>
      <c r="L378" t="s">
        <v>177</v>
      </c>
      <c r="R378" t="s">
        <v>105</v>
      </c>
      <c r="S378" t="s">
        <v>253</v>
      </c>
      <c r="U378" t="s">
        <v>103</v>
      </c>
      <c r="AA378" t="s">
        <v>179</v>
      </c>
      <c r="AB378" t="s">
        <v>253</v>
      </c>
      <c r="AD378" t="s">
        <v>177</v>
      </c>
      <c r="AJ378" t="s">
        <v>105</v>
      </c>
      <c r="AK378" t="s">
        <v>253</v>
      </c>
      <c r="AM378" t="s">
        <v>103</v>
      </c>
    </row>
    <row r="379" spans="4:39" x14ac:dyDescent="0.25">
      <c r="D379" s="1"/>
      <c r="I379" s="6"/>
      <c r="J379" s="6"/>
      <c r="K379" s="6"/>
      <c r="L379" s="6"/>
      <c r="R379" t="s">
        <v>106</v>
      </c>
      <c r="S379" t="s">
        <v>253</v>
      </c>
      <c r="T379" t="s">
        <v>261</v>
      </c>
      <c r="U379" t="s">
        <v>103</v>
      </c>
      <c r="AA379" s="6"/>
      <c r="AB379" s="6"/>
      <c r="AC379" s="6"/>
      <c r="AD379" s="6"/>
      <c r="AJ379" t="s">
        <v>106</v>
      </c>
      <c r="AK379" t="s">
        <v>253</v>
      </c>
      <c r="AL379" t="s">
        <v>261</v>
      </c>
      <c r="AM379" t="s">
        <v>103</v>
      </c>
    </row>
    <row r="380" spans="4:39" x14ac:dyDescent="0.25">
      <c r="D380" s="1"/>
      <c r="I380" t="s">
        <v>186</v>
      </c>
      <c r="J380" t="s">
        <v>260</v>
      </c>
      <c r="K380" t="s">
        <v>254</v>
      </c>
      <c r="L380" t="s">
        <v>186</v>
      </c>
      <c r="R380" t="s">
        <v>234</v>
      </c>
      <c r="S380" t="s">
        <v>254</v>
      </c>
      <c r="U380" t="s">
        <v>234</v>
      </c>
      <c r="AA380" t="s">
        <v>184</v>
      </c>
      <c r="AB380" t="s">
        <v>254</v>
      </c>
      <c r="AC380" t="s">
        <v>247</v>
      </c>
      <c r="AD380" t="s">
        <v>184</v>
      </c>
      <c r="AJ380" t="s">
        <v>236</v>
      </c>
      <c r="AK380" t="s">
        <v>254</v>
      </c>
      <c r="AL380" t="s">
        <v>256</v>
      </c>
      <c r="AM380" t="s">
        <v>236</v>
      </c>
    </row>
    <row r="381" spans="4:39" x14ac:dyDescent="0.25">
      <c r="D381" s="1"/>
      <c r="I381" t="s">
        <v>187</v>
      </c>
      <c r="J381" t="s">
        <v>260</v>
      </c>
      <c r="K381" t="s">
        <v>254</v>
      </c>
      <c r="L381" t="s">
        <v>186</v>
      </c>
      <c r="R381" t="s">
        <v>235</v>
      </c>
      <c r="S381" t="s">
        <v>254</v>
      </c>
      <c r="U381" t="s">
        <v>234</v>
      </c>
      <c r="AA381" t="s">
        <v>185</v>
      </c>
      <c r="AB381" t="s">
        <v>254</v>
      </c>
      <c r="AC381" t="s">
        <v>247</v>
      </c>
      <c r="AD381" t="s">
        <v>184</v>
      </c>
      <c r="AJ381" t="s">
        <v>237</v>
      </c>
      <c r="AK381" t="s">
        <v>254</v>
      </c>
      <c r="AL381" t="s">
        <v>256</v>
      </c>
      <c r="AM381" t="s">
        <v>236</v>
      </c>
    </row>
    <row r="382" spans="4:39" x14ac:dyDescent="0.25">
      <c r="D382" s="1"/>
      <c r="I382" t="s">
        <v>168</v>
      </c>
      <c r="J382" t="s">
        <v>254</v>
      </c>
      <c r="K382" t="s">
        <v>256</v>
      </c>
      <c r="L382" t="s">
        <v>168</v>
      </c>
      <c r="R382" t="s">
        <v>168</v>
      </c>
      <c r="S382" t="s">
        <v>254</v>
      </c>
      <c r="T382" t="s">
        <v>256</v>
      </c>
      <c r="U382" t="s">
        <v>168</v>
      </c>
      <c r="AA382" t="s">
        <v>170</v>
      </c>
      <c r="AB382" t="s">
        <v>254</v>
      </c>
      <c r="AD382" t="s">
        <v>170</v>
      </c>
      <c r="AJ382" t="s">
        <v>170</v>
      </c>
      <c r="AK382" t="s">
        <v>254</v>
      </c>
      <c r="AM382" t="s">
        <v>170</v>
      </c>
    </row>
    <row r="383" spans="4:39" x14ac:dyDescent="0.25">
      <c r="I383" t="s">
        <v>169</v>
      </c>
      <c r="J383" t="s">
        <v>254</v>
      </c>
      <c r="K383" t="s">
        <v>256</v>
      </c>
      <c r="L383" t="s">
        <v>168</v>
      </c>
      <c r="R383" t="s">
        <v>169</v>
      </c>
      <c r="S383" t="s">
        <v>254</v>
      </c>
      <c r="T383" t="s">
        <v>256</v>
      </c>
      <c r="U383" t="s">
        <v>168</v>
      </c>
      <c r="AA383" t="s">
        <v>171</v>
      </c>
      <c r="AB383" t="s">
        <v>254</v>
      </c>
      <c r="AD383" t="s">
        <v>170</v>
      </c>
      <c r="AJ383" t="s">
        <v>171</v>
      </c>
      <c r="AK383" t="s">
        <v>254</v>
      </c>
      <c r="AM383" t="s">
        <v>170</v>
      </c>
    </row>
    <row r="384" spans="4:39" x14ac:dyDescent="0.25">
      <c r="I384" t="s">
        <v>150</v>
      </c>
      <c r="J384" t="s">
        <v>247</v>
      </c>
      <c r="K384" t="s">
        <v>261</v>
      </c>
      <c r="L384" t="s">
        <v>150</v>
      </c>
      <c r="R384" t="s">
        <v>208</v>
      </c>
      <c r="S384" t="s">
        <v>261</v>
      </c>
      <c r="U384" t="s">
        <v>208</v>
      </c>
      <c r="AA384" t="s">
        <v>210</v>
      </c>
      <c r="AB384" t="s">
        <v>257</v>
      </c>
      <c r="AC384" t="s">
        <v>261</v>
      </c>
      <c r="AD384" t="s">
        <v>210</v>
      </c>
      <c r="AJ384" t="s">
        <v>270</v>
      </c>
      <c r="AK384" t="s">
        <v>261</v>
      </c>
      <c r="AM384" t="s">
        <v>270</v>
      </c>
    </row>
    <row r="385" spans="1:39" x14ac:dyDescent="0.25">
      <c r="D385" s="1"/>
      <c r="I385" t="s">
        <v>151</v>
      </c>
      <c r="J385" t="s">
        <v>247</v>
      </c>
      <c r="K385" t="s">
        <v>261</v>
      </c>
      <c r="L385" t="s">
        <v>150</v>
      </c>
      <c r="R385" t="s">
        <v>209</v>
      </c>
      <c r="S385" t="s">
        <v>257</v>
      </c>
      <c r="T385" t="s">
        <v>261</v>
      </c>
      <c r="U385" t="s">
        <v>208</v>
      </c>
      <c r="AA385" t="s">
        <v>211</v>
      </c>
      <c r="AB385" t="s">
        <v>257</v>
      </c>
      <c r="AC385" t="s">
        <v>261</v>
      </c>
      <c r="AD385" t="s">
        <v>210</v>
      </c>
      <c r="AJ385" t="s">
        <v>271</v>
      </c>
      <c r="AK385" t="s">
        <v>261</v>
      </c>
      <c r="AL385" t="s">
        <v>260</v>
      </c>
      <c r="AM385" t="s">
        <v>270</v>
      </c>
    </row>
    <row r="386" spans="1:39" x14ac:dyDescent="0.25">
      <c r="D386" s="1"/>
      <c r="I386" t="s">
        <v>238</v>
      </c>
      <c r="J386" t="s">
        <v>245</v>
      </c>
      <c r="K386" t="s">
        <v>251</v>
      </c>
      <c r="L386" t="s">
        <v>238</v>
      </c>
      <c r="R386" t="s">
        <v>232</v>
      </c>
      <c r="S386" t="s">
        <v>251</v>
      </c>
      <c r="T386" t="s">
        <v>245</v>
      </c>
      <c r="U386" t="s">
        <v>232</v>
      </c>
      <c r="AA386" t="s">
        <v>232</v>
      </c>
      <c r="AB386" t="s">
        <v>251</v>
      </c>
      <c r="AC386" t="s">
        <v>245</v>
      </c>
      <c r="AD386" t="s">
        <v>232</v>
      </c>
      <c r="AJ386" t="s">
        <v>238</v>
      </c>
      <c r="AK386" t="s">
        <v>245</v>
      </c>
      <c r="AL386" t="s">
        <v>251</v>
      </c>
      <c r="AM386" t="s">
        <v>238</v>
      </c>
    </row>
    <row r="387" spans="1:39" x14ac:dyDescent="0.25">
      <c r="D387" s="1"/>
      <c r="I387" t="s">
        <v>239</v>
      </c>
      <c r="J387" t="s">
        <v>245</v>
      </c>
      <c r="K387" t="s">
        <v>251</v>
      </c>
      <c r="L387" t="s">
        <v>238</v>
      </c>
      <c r="R387" t="s">
        <v>233</v>
      </c>
      <c r="S387" t="s">
        <v>251</v>
      </c>
      <c r="T387" t="s">
        <v>245</v>
      </c>
      <c r="U387" t="s">
        <v>232</v>
      </c>
      <c r="AA387" t="s">
        <v>233</v>
      </c>
      <c r="AB387" t="s">
        <v>251</v>
      </c>
      <c r="AC387" t="s">
        <v>245</v>
      </c>
      <c r="AD387" t="s">
        <v>232</v>
      </c>
      <c r="AJ387" t="s">
        <v>239</v>
      </c>
      <c r="AK387" t="s">
        <v>245</v>
      </c>
      <c r="AL387" t="s">
        <v>251</v>
      </c>
      <c r="AM387" t="s">
        <v>238</v>
      </c>
    </row>
    <row r="388" spans="1:39" x14ac:dyDescent="0.25">
      <c r="D388" s="1"/>
      <c r="I388" t="s">
        <v>193</v>
      </c>
      <c r="J388" t="s">
        <v>257</v>
      </c>
      <c r="K388" t="s">
        <v>255</v>
      </c>
      <c r="L388" t="s">
        <v>193</v>
      </c>
      <c r="R388" t="s">
        <v>133</v>
      </c>
      <c r="S388" t="s">
        <v>255</v>
      </c>
      <c r="U388" t="s">
        <v>133</v>
      </c>
      <c r="AA388" t="s">
        <v>189</v>
      </c>
      <c r="AB388" t="s">
        <v>255</v>
      </c>
      <c r="AD388" t="s">
        <v>189</v>
      </c>
      <c r="AJ388" t="s">
        <v>152</v>
      </c>
      <c r="AK388" t="s">
        <v>255</v>
      </c>
      <c r="AL388" t="s">
        <v>249</v>
      </c>
      <c r="AM388" t="s">
        <v>152</v>
      </c>
    </row>
    <row r="389" spans="1:39" x14ac:dyDescent="0.25">
      <c r="D389" s="1"/>
      <c r="I389" t="s">
        <v>194</v>
      </c>
      <c r="J389" t="s">
        <v>257</v>
      </c>
      <c r="K389" t="s">
        <v>255</v>
      </c>
      <c r="L389" t="s">
        <v>193</v>
      </c>
      <c r="R389" t="s">
        <v>134</v>
      </c>
      <c r="S389" t="s">
        <v>255</v>
      </c>
      <c r="U389" t="s">
        <v>133</v>
      </c>
      <c r="AA389" t="s">
        <v>190</v>
      </c>
      <c r="AB389" t="s">
        <v>255</v>
      </c>
      <c r="AD389" t="s">
        <v>189</v>
      </c>
      <c r="AJ389" t="s">
        <v>153</v>
      </c>
      <c r="AK389" t="s">
        <v>255</v>
      </c>
      <c r="AL389" t="s">
        <v>249</v>
      </c>
      <c r="AM389" t="s">
        <v>152</v>
      </c>
    </row>
    <row r="390" spans="1:39" x14ac:dyDescent="0.25">
      <c r="I390" t="s">
        <v>302</v>
      </c>
      <c r="J390" t="s">
        <v>257</v>
      </c>
      <c r="K390" t="s">
        <v>255</v>
      </c>
      <c r="L390" t="s">
        <v>193</v>
      </c>
      <c r="R390" t="s">
        <v>320</v>
      </c>
      <c r="S390" t="s">
        <v>255</v>
      </c>
      <c r="T390" t="s">
        <v>246</v>
      </c>
      <c r="U390" t="s">
        <v>133</v>
      </c>
      <c r="AA390" t="s">
        <v>191</v>
      </c>
      <c r="AB390" t="s">
        <v>255</v>
      </c>
      <c r="AD390" t="s">
        <v>189</v>
      </c>
      <c r="AJ390" t="s">
        <v>154</v>
      </c>
      <c r="AK390" t="s">
        <v>255</v>
      </c>
      <c r="AL390" t="s">
        <v>249</v>
      </c>
      <c r="AM390" t="s">
        <v>152</v>
      </c>
    </row>
    <row r="391" spans="1:39" x14ac:dyDescent="0.25">
      <c r="I391" t="s">
        <v>22</v>
      </c>
      <c r="J391" t="s">
        <v>250</v>
      </c>
      <c r="L391" s="1" t="s">
        <v>22</v>
      </c>
      <c r="R391" t="s">
        <v>17</v>
      </c>
      <c r="S391" t="s">
        <v>250</v>
      </c>
      <c r="U391" s="1" t="s">
        <v>17</v>
      </c>
      <c r="AA391" t="s">
        <v>17</v>
      </c>
      <c r="AB391" t="s">
        <v>250</v>
      </c>
      <c r="AD391" s="1" t="s">
        <v>17</v>
      </c>
      <c r="AJ391" t="s">
        <v>22</v>
      </c>
      <c r="AK391" t="s">
        <v>250</v>
      </c>
      <c r="AM391" s="1" t="s">
        <v>22</v>
      </c>
    </row>
    <row r="392" spans="1:39" x14ac:dyDescent="0.25">
      <c r="I392" t="s">
        <v>23</v>
      </c>
      <c r="J392" t="s">
        <v>250</v>
      </c>
      <c r="L392" s="1" t="s">
        <v>22</v>
      </c>
      <c r="R392" t="s">
        <v>18</v>
      </c>
      <c r="S392" t="s">
        <v>250</v>
      </c>
      <c r="U392" s="1" t="s">
        <v>17</v>
      </c>
      <c r="AA392" t="s">
        <v>18</v>
      </c>
      <c r="AB392" t="s">
        <v>250</v>
      </c>
      <c r="AD392" s="1" t="s">
        <v>17</v>
      </c>
      <c r="AJ392" t="s">
        <v>23</v>
      </c>
      <c r="AK392" t="s">
        <v>250</v>
      </c>
      <c r="AM392" s="1" t="s">
        <v>22</v>
      </c>
    </row>
    <row r="393" spans="1:39" x14ac:dyDescent="0.25">
      <c r="A393" t="s">
        <v>125</v>
      </c>
      <c r="B393" t="s">
        <v>244</v>
      </c>
      <c r="D393" t="s">
        <v>125</v>
      </c>
      <c r="I393" t="s">
        <v>125</v>
      </c>
      <c r="J393" t="s">
        <v>244</v>
      </c>
      <c r="L393" t="s">
        <v>125</v>
      </c>
      <c r="R393" t="s">
        <v>125</v>
      </c>
      <c r="S393" t="s">
        <v>244</v>
      </c>
      <c r="U393" t="s">
        <v>125</v>
      </c>
      <c r="AA393" t="s">
        <v>125</v>
      </c>
      <c r="AB393" t="s">
        <v>244</v>
      </c>
      <c r="AD393" t="s">
        <v>125</v>
      </c>
      <c r="AJ393" t="s">
        <v>125</v>
      </c>
      <c r="AK393" t="s">
        <v>244</v>
      </c>
      <c r="AM393" t="s">
        <v>125</v>
      </c>
    </row>
    <row r="394" spans="1:39" x14ac:dyDescent="0.25">
      <c r="A394" t="s">
        <v>126</v>
      </c>
      <c r="B394" t="s">
        <v>247</v>
      </c>
      <c r="D394" t="s">
        <v>126</v>
      </c>
      <c r="I394" t="s">
        <v>126</v>
      </c>
      <c r="J394" t="s">
        <v>247</v>
      </c>
      <c r="L394" t="s">
        <v>126</v>
      </c>
      <c r="R394" t="s">
        <v>126</v>
      </c>
      <c r="S394" t="s">
        <v>247</v>
      </c>
      <c r="U394" t="s">
        <v>126</v>
      </c>
      <c r="AA394" t="s">
        <v>126</v>
      </c>
      <c r="AB394" t="s">
        <v>247</v>
      </c>
      <c r="AD394" t="s">
        <v>126</v>
      </c>
      <c r="AJ394" t="s">
        <v>126</v>
      </c>
      <c r="AK394" t="s">
        <v>247</v>
      </c>
      <c r="AM394" t="s">
        <v>126</v>
      </c>
    </row>
    <row r="395" spans="1:39" x14ac:dyDescent="0.25">
      <c r="A395" t="s">
        <v>275</v>
      </c>
      <c r="B395" t="s">
        <v>261</v>
      </c>
      <c r="D395" t="s">
        <v>275</v>
      </c>
      <c r="I395" t="s">
        <v>275</v>
      </c>
      <c r="J395" t="s">
        <v>261</v>
      </c>
      <c r="L395" t="s">
        <v>275</v>
      </c>
      <c r="R395" t="s">
        <v>275</v>
      </c>
      <c r="S395" t="s">
        <v>261</v>
      </c>
      <c r="U395" t="s">
        <v>275</v>
      </c>
      <c r="AA395" t="s">
        <v>275</v>
      </c>
      <c r="AB395" t="s">
        <v>261</v>
      </c>
      <c r="AD395" t="s">
        <v>275</v>
      </c>
      <c r="AJ395" t="s">
        <v>275</v>
      </c>
      <c r="AK395" t="s">
        <v>261</v>
      </c>
      <c r="AM395" t="s">
        <v>275</v>
      </c>
    </row>
    <row r="396" spans="1:39" x14ac:dyDescent="0.25">
      <c r="A396" t="s">
        <v>274</v>
      </c>
      <c r="B396" t="s">
        <v>261</v>
      </c>
      <c r="D396" t="s">
        <v>275</v>
      </c>
      <c r="I396" t="s">
        <v>274</v>
      </c>
      <c r="J396" t="s">
        <v>261</v>
      </c>
      <c r="L396" t="s">
        <v>275</v>
      </c>
      <c r="R396" t="s">
        <v>274</v>
      </c>
      <c r="S396" t="s">
        <v>261</v>
      </c>
      <c r="U396" t="s">
        <v>275</v>
      </c>
      <c r="AA396" t="s">
        <v>274</v>
      </c>
      <c r="AB396" t="s">
        <v>261</v>
      </c>
      <c r="AD396" t="s">
        <v>275</v>
      </c>
      <c r="AJ396" t="s">
        <v>274</v>
      </c>
      <c r="AK396" t="s">
        <v>261</v>
      </c>
      <c r="AM396" t="s">
        <v>275</v>
      </c>
    </row>
    <row r="397" spans="1:39" x14ac:dyDescent="0.25">
      <c r="I397" t="s">
        <v>26</v>
      </c>
      <c r="J397" t="s">
        <v>252</v>
      </c>
      <c r="K397" t="s">
        <v>249</v>
      </c>
      <c r="L397" s="1" t="s">
        <v>26</v>
      </c>
      <c r="R397" t="s">
        <v>112</v>
      </c>
      <c r="S397" t="s">
        <v>260</v>
      </c>
      <c r="T397" t="s">
        <v>252</v>
      </c>
      <c r="U397" t="s">
        <v>112</v>
      </c>
      <c r="AA397" t="s">
        <v>112</v>
      </c>
      <c r="AB397" t="s">
        <v>260</v>
      </c>
      <c r="AC397" t="s">
        <v>252</v>
      </c>
      <c r="AD397" t="s">
        <v>112</v>
      </c>
      <c r="AJ397" t="s">
        <v>39</v>
      </c>
      <c r="AK397" t="s">
        <v>249</v>
      </c>
      <c r="AL397" t="s">
        <v>252</v>
      </c>
      <c r="AM397" s="1" t="s">
        <v>38</v>
      </c>
    </row>
    <row r="398" spans="1:39" x14ac:dyDescent="0.25">
      <c r="D398" s="1"/>
      <c r="I398" t="s">
        <v>27</v>
      </c>
      <c r="J398" t="s">
        <v>252</v>
      </c>
      <c r="K398" t="s">
        <v>249</v>
      </c>
      <c r="L398" s="1" t="s">
        <v>26</v>
      </c>
      <c r="R398" t="s">
        <v>113</v>
      </c>
      <c r="S398" t="s">
        <v>260</v>
      </c>
      <c r="T398" t="s">
        <v>252</v>
      </c>
      <c r="U398" t="s">
        <v>112</v>
      </c>
      <c r="AA398" t="s">
        <v>113</v>
      </c>
      <c r="AB398" t="s">
        <v>260</v>
      </c>
      <c r="AC398" t="s">
        <v>252</v>
      </c>
      <c r="AD398" t="s">
        <v>112</v>
      </c>
      <c r="AJ398" t="s">
        <v>38</v>
      </c>
      <c r="AK398" t="s">
        <v>249</v>
      </c>
      <c r="AL398" t="s">
        <v>252</v>
      </c>
      <c r="AM398" s="1" t="s">
        <v>38</v>
      </c>
    </row>
    <row r="399" spans="1:39" x14ac:dyDescent="0.25">
      <c r="D399" s="1"/>
      <c r="I399" t="s">
        <v>28</v>
      </c>
      <c r="J399" t="s">
        <v>252</v>
      </c>
      <c r="K399" t="s">
        <v>249</v>
      </c>
      <c r="L399" s="1" t="s">
        <v>26</v>
      </c>
      <c r="R399" t="s">
        <v>114</v>
      </c>
      <c r="S399" t="s">
        <v>260</v>
      </c>
      <c r="T399" t="s">
        <v>252</v>
      </c>
      <c r="U399" t="s">
        <v>112</v>
      </c>
      <c r="AA399" t="s">
        <v>114</v>
      </c>
      <c r="AB399" t="s">
        <v>260</v>
      </c>
      <c r="AC399" t="s">
        <v>252</v>
      </c>
      <c r="AD399" t="s">
        <v>112</v>
      </c>
      <c r="AJ399" t="s">
        <v>40</v>
      </c>
      <c r="AK399" t="s">
        <v>249</v>
      </c>
      <c r="AL399" t="s">
        <v>252</v>
      </c>
      <c r="AM399" s="1" t="s">
        <v>38</v>
      </c>
    </row>
    <row r="400" spans="1:39" x14ac:dyDescent="0.25">
      <c r="I400" t="s">
        <v>41</v>
      </c>
      <c r="J400" t="s">
        <v>251</v>
      </c>
      <c r="L400" s="1" t="s">
        <v>41</v>
      </c>
      <c r="R400" t="s">
        <v>41</v>
      </c>
      <c r="S400" t="s">
        <v>251</v>
      </c>
      <c r="U400" s="1" t="s">
        <v>41</v>
      </c>
      <c r="AA400" t="s">
        <v>41</v>
      </c>
      <c r="AB400" t="s">
        <v>251</v>
      </c>
      <c r="AD400" s="1" t="s">
        <v>41</v>
      </c>
      <c r="AJ400" t="s">
        <v>41</v>
      </c>
      <c r="AK400" t="s">
        <v>251</v>
      </c>
      <c r="AM400" s="1" t="s">
        <v>41</v>
      </c>
    </row>
    <row r="401" spans="1:39" x14ac:dyDescent="0.25">
      <c r="A401" t="s">
        <v>41</v>
      </c>
      <c r="B401" t="s">
        <v>251</v>
      </c>
      <c r="D401" s="1" t="s">
        <v>41</v>
      </c>
      <c r="I401" t="s">
        <v>42</v>
      </c>
      <c r="J401" t="s">
        <v>251</v>
      </c>
      <c r="L401" s="1" t="s">
        <v>41</v>
      </c>
      <c r="R401" t="s">
        <v>42</v>
      </c>
      <c r="S401" t="s">
        <v>251</v>
      </c>
      <c r="U401" s="1" t="s">
        <v>41</v>
      </c>
      <c r="AA401" t="s">
        <v>42</v>
      </c>
      <c r="AB401" t="s">
        <v>251</v>
      </c>
      <c r="AD401" s="1" t="s">
        <v>41</v>
      </c>
      <c r="AJ401" t="s">
        <v>42</v>
      </c>
      <c r="AK401" t="s">
        <v>251</v>
      </c>
      <c r="AM401" s="1" t="s">
        <v>41</v>
      </c>
    </row>
    <row r="402" spans="1:39" x14ac:dyDescent="0.25">
      <c r="A402" t="s">
        <v>42</v>
      </c>
      <c r="B402" t="s">
        <v>251</v>
      </c>
      <c r="D402" s="1" t="s">
        <v>41</v>
      </c>
      <c r="I402" t="s">
        <v>135</v>
      </c>
      <c r="J402" t="s">
        <v>244</v>
      </c>
      <c r="K402" t="s">
        <v>246</v>
      </c>
      <c r="L402" t="s">
        <v>135</v>
      </c>
      <c r="R402" t="s">
        <v>19</v>
      </c>
      <c r="S402" t="s">
        <v>247</v>
      </c>
      <c r="T402" t="s">
        <v>246</v>
      </c>
      <c r="U402" s="1" t="s">
        <v>19</v>
      </c>
      <c r="AA402" t="s">
        <v>52</v>
      </c>
      <c r="AB402" t="s">
        <v>256</v>
      </c>
      <c r="AD402" s="1" t="s">
        <v>52</v>
      </c>
      <c r="AJ402" t="s">
        <v>199</v>
      </c>
      <c r="AK402" t="s">
        <v>244</v>
      </c>
      <c r="AL402" t="s">
        <v>246</v>
      </c>
      <c r="AM402" t="s">
        <v>199</v>
      </c>
    </row>
    <row r="403" spans="1:39" x14ac:dyDescent="0.25">
      <c r="I403" t="s">
        <v>136</v>
      </c>
      <c r="J403" t="s">
        <v>244</v>
      </c>
      <c r="K403" t="s">
        <v>246</v>
      </c>
      <c r="L403" t="s">
        <v>135</v>
      </c>
      <c r="R403" t="s">
        <v>20</v>
      </c>
      <c r="S403" t="s">
        <v>247</v>
      </c>
      <c r="T403" t="s">
        <v>246</v>
      </c>
      <c r="U403" s="1" t="s">
        <v>19</v>
      </c>
      <c r="AA403" t="s">
        <v>53</v>
      </c>
      <c r="AB403" t="s">
        <v>256</v>
      </c>
      <c r="AC403" t="s">
        <v>246</v>
      </c>
      <c r="AD403" s="1" t="s">
        <v>52</v>
      </c>
      <c r="AJ403" t="s">
        <v>200</v>
      </c>
      <c r="AK403" t="s">
        <v>250</v>
      </c>
      <c r="AL403" t="s">
        <v>246</v>
      </c>
      <c r="AM403" t="s">
        <v>199</v>
      </c>
    </row>
    <row r="404" spans="1:39" x14ac:dyDescent="0.25">
      <c r="I404" t="s">
        <v>137</v>
      </c>
      <c r="J404" t="s">
        <v>244</v>
      </c>
      <c r="K404" t="s">
        <v>246</v>
      </c>
      <c r="L404" t="s">
        <v>135</v>
      </c>
      <c r="R404" t="s">
        <v>21</v>
      </c>
      <c r="S404" t="s">
        <v>247</v>
      </c>
      <c r="T404" t="s">
        <v>246</v>
      </c>
      <c r="U404" s="1" t="s">
        <v>19</v>
      </c>
      <c r="AA404" t="s">
        <v>54</v>
      </c>
      <c r="AB404" t="s">
        <v>256</v>
      </c>
      <c r="AC404" t="s">
        <v>246</v>
      </c>
      <c r="AD404" s="1" t="s">
        <v>52</v>
      </c>
      <c r="AJ404" t="s">
        <v>201</v>
      </c>
      <c r="AK404" t="s">
        <v>250</v>
      </c>
      <c r="AL404" t="s">
        <v>246</v>
      </c>
      <c r="AM404" t="s">
        <v>199</v>
      </c>
    </row>
    <row r="405" spans="1:39" x14ac:dyDescent="0.25">
      <c r="I405" t="s">
        <v>29</v>
      </c>
      <c r="J405" t="s">
        <v>253</v>
      </c>
      <c r="K405" t="s">
        <v>251</v>
      </c>
      <c r="L405" s="1" t="s">
        <v>29</v>
      </c>
      <c r="R405" t="s">
        <v>161</v>
      </c>
      <c r="S405" t="s">
        <v>251</v>
      </c>
      <c r="U405" t="s">
        <v>161</v>
      </c>
      <c r="AA405" t="s">
        <v>29</v>
      </c>
      <c r="AB405" t="s">
        <v>253</v>
      </c>
      <c r="AC405" t="s">
        <v>251</v>
      </c>
      <c r="AD405" s="1" t="s">
        <v>29</v>
      </c>
      <c r="AJ405" t="s">
        <v>161</v>
      </c>
      <c r="AK405" t="s">
        <v>251</v>
      </c>
      <c r="AM405" t="s">
        <v>161</v>
      </c>
    </row>
    <row r="406" spans="1:39" x14ac:dyDescent="0.25">
      <c r="I406" t="s">
        <v>30</v>
      </c>
      <c r="J406" t="s">
        <v>253</v>
      </c>
      <c r="K406" t="s">
        <v>251</v>
      </c>
      <c r="L406" s="1" t="s">
        <v>29</v>
      </c>
      <c r="R406" t="s">
        <v>162</v>
      </c>
      <c r="S406" t="s">
        <v>251</v>
      </c>
      <c r="T406" t="s">
        <v>249</v>
      </c>
      <c r="U406" t="s">
        <v>161</v>
      </c>
      <c r="AA406" t="s">
        <v>30</v>
      </c>
      <c r="AB406" t="s">
        <v>253</v>
      </c>
      <c r="AC406" t="s">
        <v>251</v>
      </c>
      <c r="AD406" s="1" t="s">
        <v>29</v>
      </c>
      <c r="AJ406" t="s">
        <v>162</v>
      </c>
      <c r="AK406" t="s">
        <v>251</v>
      </c>
      <c r="AL406" t="s">
        <v>249</v>
      </c>
      <c r="AM406" t="s">
        <v>161</v>
      </c>
    </row>
    <row r="407" spans="1:39" x14ac:dyDescent="0.25">
      <c r="I407" t="s">
        <v>31</v>
      </c>
      <c r="J407" t="s">
        <v>253</v>
      </c>
      <c r="K407" t="s">
        <v>251</v>
      </c>
      <c r="L407" s="1" t="s">
        <v>29</v>
      </c>
      <c r="R407" t="s">
        <v>163</v>
      </c>
      <c r="S407" t="s">
        <v>251</v>
      </c>
      <c r="T407" t="s">
        <v>249</v>
      </c>
      <c r="U407" t="s">
        <v>161</v>
      </c>
      <c r="AA407" t="s">
        <v>31</v>
      </c>
      <c r="AB407" t="s">
        <v>253</v>
      </c>
      <c r="AC407" t="s">
        <v>251</v>
      </c>
      <c r="AD407" s="1" t="s">
        <v>29</v>
      </c>
      <c r="AJ407" t="s">
        <v>163</v>
      </c>
      <c r="AK407" t="s">
        <v>251</v>
      </c>
      <c r="AL407" t="s">
        <v>249</v>
      </c>
      <c r="AM407" t="s">
        <v>161</v>
      </c>
    </row>
    <row r="408" spans="1:39" x14ac:dyDescent="0.25">
      <c r="I408" t="s">
        <v>276</v>
      </c>
      <c r="J408" t="s">
        <v>254</v>
      </c>
      <c r="K408" t="s">
        <v>259</v>
      </c>
      <c r="L408" t="s">
        <v>276</v>
      </c>
      <c r="R408" t="s">
        <v>276</v>
      </c>
      <c r="S408" t="s">
        <v>254</v>
      </c>
      <c r="T408" t="s">
        <v>259</v>
      </c>
      <c r="U408" t="s">
        <v>276</v>
      </c>
      <c r="AA408" t="s">
        <v>158</v>
      </c>
      <c r="AB408" t="s">
        <v>257</v>
      </c>
      <c r="AC408" t="s">
        <v>259</v>
      </c>
      <c r="AD408" t="s">
        <v>158</v>
      </c>
      <c r="AJ408" t="s">
        <v>158</v>
      </c>
      <c r="AK408" t="s">
        <v>257</v>
      </c>
      <c r="AL408" t="s">
        <v>259</v>
      </c>
      <c r="AM408" t="s">
        <v>158</v>
      </c>
    </row>
    <row r="409" spans="1:39" x14ac:dyDescent="0.25">
      <c r="I409" t="s">
        <v>277</v>
      </c>
      <c r="J409" t="s">
        <v>254</v>
      </c>
      <c r="K409" t="s">
        <v>259</v>
      </c>
      <c r="L409" t="s">
        <v>276</v>
      </c>
      <c r="R409" t="s">
        <v>277</v>
      </c>
      <c r="S409" t="s">
        <v>254</v>
      </c>
      <c r="T409" t="s">
        <v>259</v>
      </c>
      <c r="U409" t="s">
        <v>276</v>
      </c>
      <c r="AA409" t="s">
        <v>241</v>
      </c>
      <c r="AB409" t="s">
        <v>257</v>
      </c>
      <c r="AC409" t="s">
        <v>259</v>
      </c>
      <c r="AD409" t="s">
        <v>158</v>
      </c>
      <c r="AJ409" t="s">
        <v>241</v>
      </c>
      <c r="AK409" t="s">
        <v>257</v>
      </c>
      <c r="AL409" t="s">
        <v>259</v>
      </c>
      <c r="AM409" t="s">
        <v>158</v>
      </c>
    </row>
    <row r="410" spans="1:39" x14ac:dyDescent="0.25">
      <c r="I410" t="s">
        <v>67</v>
      </c>
      <c r="J410" t="s">
        <v>257</v>
      </c>
      <c r="K410" t="s">
        <v>246</v>
      </c>
      <c r="L410" s="1" t="s">
        <v>67</v>
      </c>
      <c r="R410" t="s">
        <v>67</v>
      </c>
      <c r="S410" t="s">
        <v>257</v>
      </c>
      <c r="T410" t="s">
        <v>246</v>
      </c>
      <c r="U410" s="1" t="s">
        <v>67</v>
      </c>
      <c r="AA410" t="s">
        <v>69</v>
      </c>
      <c r="AB410" t="s">
        <v>258</v>
      </c>
      <c r="AD410" s="1" t="s">
        <v>69</v>
      </c>
      <c r="AJ410" t="s">
        <v>69</v>
      </c>
      <c r="AK410" t="s">
        <v>258</v>
      </c>
      <c r="AM410" s="1" t="s">
        <v>69</v>
      </c>
    </row>
    <row r="411" spans="1:39" x14ac:dyDescent="0.25">
      <c r="I411" t="s">
        <v>68</v>
      </c>
      <c r="J411" t="s">
        <v>257</v>
      </c>
      <c r="K411" t="s">
        <v>246</v>
      </c>
      <c r="L411" s="1" t="s">
        <v>67</v>
      </c>
      <c r="R411" t="s">
        <v>68</v>
      </c>
      <c r="S411" t="s">
        <v>257</v>
      </c>
      <c r="T411" t="s">
        <v>246</v>
      </c>
      <c r="U411" s="1" t="s">
        <v>67</v>
      </c>
      <c r="AA411" t="s">
        <v>70</v>
      </c>
      <c r="AB411" t="s">
        <v>258</v>
      </c>
      <c r="AD411" s="1" t="s">
        <v>69</v>
      </c>
      <c r="AJ411" t="s">
        <v>70</v>
      </c>
      <c r="AK411" t="s">
        <v>258</v>
      </c>
      <c r="AM411" s="1" t="s">
        <v>69</v>
      </c>
    </row>
    <row r="412" spans="1:39" x14ac:dyDescent="0.25">
      <c r="L412" s="1"/>
      <c r="U412" s="1"/>
      <c r="AD412" s="1"/>
      <c r="AM412" s="1"/>
    </row>
    <row r="413" spans="1:39" x14ac:dyDescent="0.25">
      <c r="L413" s="1"/>
      <c r="U413" s="1"/>
    </row>
    <row r="414" spans="1:39" x14ac:dyDescent="0.25">
      <c r="U414" s="1"/>
      <c r="AD414" s="1"/>
    </row>
    <row r="415" spans="1:39" x14ac:dyDescent="0.25">
      <c r="AD415" s="1"/>
    </row>
    <row r="416" spans="1:39" x14ac:dyDescent="0.25">
      <c r="AD416" s="1"/>
    </row>
    <row r="417" spans="4:39" x14ac:dyDescent="0.25">
      <c r="AD417" s="1"/>
    </row>
    <row r="418" spans="4:39" x14ac:dyDescent="0.25">
      <c r="AD418" s="1"/>
    </row>
    <row r="419" spans="4:39" x14ac:dyDescent="0.25">
      <c r="D419" s="1"/>
      <c r="U419" s="1"/>
      <c r="AD419" s="1"/>
      <c r="AM419" s="1"/>
    </row>
    <row r="420" spans="4:39" x14ac:dyDescent="0.25">
      <c r="D420" s="1"/>
      <c r="U420" s="1"/>
      <c r="AD420" s="1"/>
      <c r="AM420" s="1"/>
    </row>
    <row r="421" spans="4:39" x14ac:dyDescent="0.25">
      <c r="AM421" s="1"/>
    </row>
    <row r="422" spans="4:39" x14ac:dyDescent="0.25">
      <c r="AM422" s="1"/>
    </row>
    <row r="423" spans="4:39" x14ac:dyDescent="0.25">
      <c r="AD423" s="1"/>
      <c r="AM423" s="1"/>
    </row>
    <row r="424" spans="4:39" x14ac:dyDescent="0.25">
      <c r="L424" s="1"/>
      <c r="AD424" s="1"/>
    </row>
    <row r="425" spans="4:39" x14ac:dyDescent="0.25">
      <c r="L425" s="1"/>
      <c r="AD425" s="1"/>
    </row>
    <row r="426" spans="4:39" x14ac:dyDescent="0.25">
      <c r="L426" s="1"/>
      <c r="AD426" s="1"/>
      <c r="AM426" s="1"/>
    </row>
    <row r="427" spans="4:39" x14ac:dyDescent="0.25">
      <c r="L427" s="1"/>
      <c r="U427" s="1"/>
      <c r="AM427" s="1"/>
    </row>
    <row r="428" spans="4:39" x14ac:dyDescent="0.25">
      <c r="L428" s="1"/>
      <c r="U428" s="1"/>
      <c r="AM428" s="1"/>
    </row>
    <row r="429" spans="4:39" x14ac:dyDescent="0.25">
      <c r="L429" s="1"/>
    </row>
    <row r="430" spans="4:39" x14ac:dyDescent="0.25">
      <c r="L430" s="1"/>
    </row>
    <row r="431" spans="4:39" x14ac:dyDescent="0.25">
      <c r="L431" s="1"/>
    </row>
    <row r="434" spans="1:39" x14ac:dyDescent="0.25">
      <c r="U434" s="1"/>
      <c r="AM434" s="1"/>
    </row>
    <row r="435" spans="1:39" x14ac:dyDescent="0.25">
      <c r="U435" s="1"/>
      <c r="AM435" s="1"/>
    </row>
    <row r="436" spans="1:39" x14ac:dyDescent="0.25">
      <c r="U436" s="1"/>
    </row>
    <row r="439" spans="1:39" x14ac:dyDescent="0.25">
      <c r="AM439" s="1"/>
    </row>
    <row r="440" spans="1:39" x14ac:dyDescent="0.25">
      <c r="AM440" s="1"/>
    </row>
    <row r="441" spans="1:39" x14ac:dyDescent="0.25">
      <c r="AM441" s="1"/>
    </row>
    <row r="443" spans="1:39" x14ac:dyDescent="0.25">
      <c r="A443" t="s">
        <v>244</v>
      </c>
      <c r="B443">
        <f>COUNTIF(B363:C439,"Normal")</f>
        <v>1</v>
      </c>
      <c r="I443" t="s">
        <v>244</v>
      </c>
      <c r="J443">
        <f>COUNTIF(J363:K439,"Normal")</f>
        <v>8</v>
      </c>
      <c r="R443" t="s">
        <v>244</v>
      </c>
      <c r="S443">
        <f>COUNTIF(S363:T439,"Normal")</f>
        <v>5</v>
      </c>
      <c r="AA443" t="s">
        <v>244</v>
      </c>
      <c r="AB443">
        <f>COUNTIF(AB363:AC439,"Normal")</f>
        <v>5</v>
      </c>
      <c r="AJ443" t="s">
        <v>244</v>
      </c>
      <c r="AK443">
        <f>COUNTIF(AK363:AL442,"Normal")</f>
        <v>6</v>
      </c>
    </row>
    <row r="444" spans="1:39" x14ac:dyDescent="0.25">
      <c r="A444" t="s">
        <v>254</v>
      </c>
      <c r="B444">
        <f>COUNTIF(B363:C440,"Grass")</f>
        <v>0</v>
      </c>
      <c r="I444" t="s">
        <v>254</v>
      </c>
      <c r="J444">
        <f>COUNTIF(J363:K440,"Grass")</f>
        <v>9</v>
      </c>
      <c r="R444" t="s">
        <v>254</v>
      </c>
      <c r="S444">
        <f>COUNTIF(S363:T440,"Grass")</f>
        <v>9</v>
      </c>
      <c r="AA444" t="s">
        <v>254</v>
      </c>
      <c r="AB444">
        <f>COUNTIF(AB363:AC440,"Grass")</f>
        <v>7</v>
      </c>
      <c r="AJ444" t="s">
        <v>254</v>
      </c>
      <c r="AK444">
        <f>COUNTIF(AK363:AL442,"Grass")</f>
        <v>7</v>
      </c>
    </row>
    <row r="445" spans="1:39" x14ac:dyDescent="0.25">
      <c r="A445" t="s">
        <v>250</v>
      </c>
      <c r="B445">
        <f>COUNTIF(B363:C436,"Fire")</f>
        <v>0</v>
      </c>
      <c r="I445" t="s">
        <v>250</v>
      </c>
      <c r="J445">
        <f>COUNTIF(J363:K436,"Fire")</f>
        <v>2</v>
      </c>
      <c r="R445" t="s">
        <v>250</v>
      </c>
      <c r="S445">
        <f>COUNTIF(S363:T436,"Fire")</f>
        <v>2</v>
      </c>
      <c r="AA445" t="s">
        <v>250</v>
      </c>
      <c r="AB445">
        <f>COUNTIF(AB363:AC436,"Fire")</f>
        <v>2</v>
      </c>
      <c r="AJ445" t="s">
        <v>250</v>
      </c>
      <c r="AK445">
        <f>COUNTIF(AK368:AL442,"Fire")</f>
        <v>4</v>
      </c>
    </row>
    <row r="446" spans="1:39" x14ac:dyDescent="0.25">
      <c r="A446" t="s">
        <v>251</v>
      </c>
      <c r="B446">
        <f>COUNTIF(B363:C437,"Water")</f>
        <v>2</v>
      </c>
      <c r="I446" t="s">
        <v>251</v>
      </c>
      <c r="J446">
        <f>COUNTIF(J363:K437,"Water")</f>
        <v>7</v>
      </c>
      <c r="R446" t="s">
        <v>251</v>
      </c>
      <c r="S446">
        <f>COUNTIF(S366:T440,"Water")</f>
        <v>10</v>
      </c>
      <c r="AA446" t="s">
        <v>251</v>
      </c>
      <c r="AB446">
        <f>COUNTIF(AB363:AC437,"Water")</f>
        <v>10</v>
      </c>
      <c r="AJ446" t="s">
        <v>251</v>
      </c>
      <c r="AK446">
        <f>COUNTIF(AK366:AL442,"Water")</f>
        <v>7</v>
      </c>
    </row>
    <row r="447" spans="1:39" x14ac:dyDescent="0.25">
      <c r="A447" t="s">
        <v>248</v>
      </c>
      <c r="B447">
        <f>COUNTIF(B363:C436,"Electric")</f>
        <v>0</v>
      </c>
      <c r="I447" t="s">
        <v>248</v>
      </c>
      <c r="J447">
        <f>COUNTIF(J363:K436,"Electric")</f>
        <v>3</v>
      </c>
      <c r="R447" t="s">
        <v>248</v>
      </c>
      <c r="S447">
        <f>COUNTIF(S367:T440,"Electric")</f>
        <v>3</v>
      </c>
      <c r="AA447" t="s">
        <v>248</v>
      </c>
      <c r="AB447">
        <f>COUNTIF(AB363:AC436,"Electric")</f>
        <v>3</v>
      </c>
      <c r="AJ447" t="s">
        <v>248</v>
      </c>
      <c r="AK447">
        <f>COUNTIF(AK367:AL442,"Electric")</f>
        <v>3</v>
      </c>
    </row>
    <row r="448" spans="1:39" x14ac:dyDescent="0.25">
      <c r="A448" t="s">
        <v>259</v>
      </c>
      <c r="B448">
        <f>COUNTIF(B363:C437,"Ice")</f>
        <v>0</v>
      </c>
      <c r="I448" t="s">
        <v>259</v>
      </c>
      <c r="J448">
        <f>COUNTIF(J363:K437,"Ice")</f>
        <v>2</v>
      </c>
      <c r="R448" t="s">
        <v>259</v>
      </c>
      <c r="S448">
        <f>COUNTIF(S367:T441,"Ice")</f>
        <v>2</v>
      </c>
      <c r="AA448" t="s">
        <v>259</v>
      </c>
      <c r="AB448">
        <f>COUNTIF(AB363:AC437,"Ice")</f>
        <v>2</v>
      </c>
      <c r="AJ448" t="s">
        <v>259</v>
      </c>
      <c r="AK448">
        <f>COUNTIF(AK368:AL442,"Ice")</f>
        <v>2</v>
      </c>
    </row>
    <row r="449" spans="1:37" x14ac:dyDescent="0.25">
      <c r="A449" t="s">
        <v>245</v>
      </c>
      <c r="B449">
        <f>COUNTIF(B363:C442,"Bug")</f>
        <v>0</v>
      </c>
      <c r="I449" t="s">
        <v>245</v>
      </c>
      <c r="J449">
        <f>COUNTIF(J110:K442,"Bug")</f>
        <v>5</v>
      </c>
      <c r="R449" t="s">
        <v>245</v>
      </c>
      <c r="S449">
        <f>COUNTIF(S110:T442,"Bug")</f>
        <v>5</v>
      </c>
      <c r="AA449" t="s">
        <v>245</v>
      </c>
      <c r="AB449">
        <f>COUNTIF(AB110:AC442,"Bug")</f>
        <v>5</v>
      </c>
      <c r="AJ449" t="s">
        <v>245</v>
      </c>
      <c r="AK449">
        <f>COUNTIF(AK110:AL442,"Bug")</f>
        <v>5</v>
      </c>
    </row>
    <row r="450" spans="1:37" x14ac:dyDescent="0.25">
      <c r="A450" t="s">
        <v>247</v>
      </c>
      <c r="B450">
        <f>COUNTIF(B363:C438,"Poison")</f>
        <v>1</v>
      </c>
      <c r="I450" t="s">
        <v>247</v>
      </c>
      <c r="J450">
        <f>COUNTIF(J363:K438,"Poison")</f>
        <v>6</v>
      </c>
      <c r="R450" t="s">
        <v>247</v>
      </c>
      <c r="S450">
        <f>COUNTIF(S363:T436,"Poison")</f>
        <v>4</v>
      </c>
      <c r="AA450" t="s">
        <v>247</v>
      </c>
      <c r="AB450">
        <f>COUNTIF(AB363:AC438,"Poison")</f>
        <v>3</v>
      </c>
      <c r="AJ450" t="s">
        <v>247</v>
      </c>
      <c r="AK450">
        <f>COUNTIF(AK366:AL442,"Poison")</f>
        <v>3</v>
      </c>
    </row>
    <row r="451" spans="1:37" x14ac:dyDescent="0.25">
      <c r="A451" t="s">
        <v>246</v>
      </c>
      <c r="B451">
        <f>COUNTIF(B363:C438,"Flying")</f>
        <v>0</v>
      </c>
      <c r="I451" t="s">
        <v>246</v>
      </c>
      <c r="J451">
        <f>COUNTIF(J363:K438,"Flying")</f>
        <v>7</v>
      </c>
      <c r="R451" t="s">
        <v>246</v>
      </c>
      <c r="S451">
        <f>COUNTIF(S363:T436,"Flying")</f>
        <v>9</v>
      </c>
      <c r="AA451" t="s">
        <v>246</v>
      </c>
      <c r="AB451">
        <f>COUNTIF(AB363:AC438,"Flying")</f>
        <v>5</v>
      </c>
      <c r="AJ451" t="s">
        <v>246</v>
      </c>
      <c r="AK451">
        <f>COUNTIF(AK368:AL443,"Flying")</f>
        <v>5</v>
      </c>
    </row>
    <row r="452" spans="1:37" x14ac:dyDescent="0.25">
      <c r="A452" t="s">
        <v>261</v>
      </c>
      <c r="B452">
        <f>COUNTIF(B363:C436,"Fighting")</f>
        <v>2</v>
      </c>
      <c r="I452" t="s">
        <v>261</v>
      </c>
      <c r="J452">
        <f>COUNTIF(J363:K436,"Fighting")</f>
        <v>4</v>
      </c>
      <c r="R452" t="s">
        <v>261</v>
      </c>
      <c r="S452">
        <f>COUNTIF(S367:T440,"Fighting")</f>
        <v>5</v>
      </c>
      <c r="AA452" t="s">
        <v>261</v>
      </c>
      <c r="AB452">
        <f>COUNTIF(AB363:AC436,"Fighting")</f>
        <v>4</v>
      </c>
      <c r="AJ452" t="s">
        <v>261</v>
      </c>
      <c r="AK452">
        <f>COUNTIF(AK368:AL442,"Fighting")</f>
        <v>5</v>
      </c>
    </row>
    <row r="453" spans="1:37" x14ac:dyDescent="0.25">
      <c r="A453" t="s">
        <v>249</v>
      </c>
      <c r="B453">
        <f>COUNTIF(B363:C437,"Ground")</f>
        <v>0</v>
      </c>
      <c r="I453" t="s">
        <v>249</v>
      </c>
      <c r="J453">
        <f>COUNTIF(J363:K437,"Ground")</f>
        <v>3</v>
      </c>
      <c r="R453" t="s">
        <v>249</v>
      </c>
      <c r="S453">
        <f>COUNTIF(S365:T439,"Ground")</f>
        <v>2</v>
      </c>
      <c r="AA453" t="s">
        <v>249</v>
      </c>
      <c r="AB453">
        <f>COUNTIF(AB363:AC437,"Ground")</f>
        <v>0</v>
      </c>
      <c r="AJ453" t="s">
        <v>249</v>
      </c>
      <c r="AK453">
        <f>COUNTIF(AK367:AL442,"Ground")</f>
        <v>8</v>
      </c>
    </row>
    <row r="454" spans="1:37" x14ac:dyDescent="0.25">
      <c r="A454" t="s">
        <v>252</v>
      </c>
      <c r="B454">
        <f>COUNTIF(B363:C434,"Rock")</f>
        <v>0</v>
      </c>
      <c r="I454" t="s">
        <v>252</v>
      </c>
      <c r="J454">
        <f>COUNTIF(J363:K434,"Rock")</f>
        <v>3</v>
      </c>
      <c r="R454" t="s">
        <v>252</v>
      </c>
      <c r="S454">
        <f>COUNTIF(S372:T441,"Rock")</f>
        <v>3</v>
      </c>
      <c r="AA454" t="s">
        <v>252</v>
      </c>
      <c r="AB454">
        <f>COUNTIF(AB363:AC434,"Rock")</f>
        <v>3</v>
      </c>
      <c r="AJ454" t="s">
        <v>252</v>
      </c>
      <c r="AK454">
        <f>COUNTIF(AK370:AL442,"Rock")</f>
        <v>3</v>
      </c>
    </row>
    <row r="455" spans="1:37" x14ac:dyDescent="0.25">
      <c r="A455" t="s">
        <v>260</v>
      </c>
      <c r="B455">
        <f>COUNTIF(B363:C436,"Steel")</f>
        <v>0</v>
      </c>
      <c r="I455" t="s">
        <v>260</v>
      </c>
      <c r="J455">
        <f>COUNTIF(J363:K436,"Steel")</f>
        <v>2</v>
      </c>
      <c r="R455" t="s">
        <v>260</v>
      </c>
      <c r="S455">
        <f>COUNTIF(S367:T440,"Steel")</f>
        <v>3</v>
      </c>
      <c r="AA455" t="s">
        <v>260</v>
      </c>
      <c r="AB455">
        <f>COUNTIF(AB363:AC436,"Steel")</f>
        <v>3</v>
      </c>
      <c r="AJ455" t="s">
        <v>260</v>
      </c>
      <c r="AK455">
        <f>COUNTIF(AK367:AL442,"Steel")</f>
        <v>1</v>
      </c>
    </row>
    <row r="456" spans="1:37" x14ac:dyDescent="0.25">
      <c r="A456" t="s">
        <v>253</v>
      </c>
      <c r="B456">
        <f>COUNTIF(B363:C437,"Psychic")</f>
        <v>0</v>
      </c>
      <c r="I456" t="s">
        <v>253</v>
      </c>
      <c r="J456">
        <f>COUNTIF(J363:K437,"Psychic")</f>
        <v>6</v>
      </c>
      <c r="R456" t="s">
        <v>253</v>
      </c>
      <c r="S456">
        <f>COUNTIF(S363:T436,"Psychic")</f>
        <v>4</v>
      </c>
      <c r="AA456" t="s">
        <v>253</v>
      </c>
      <c r="AB456">
        <f>COUNTIF(AB363:AC437,"Psychic")</f>
        <v>6</v>
      </c>
      <c r="AJ456" t="s">
        <v>253</v>
      </c>
      <c r="AK456">
        <f>COUNTIF(AK367:AL442,"Psychic")</f>
        <v>4</v>
      </c>
    </row>
    <row r="457" spans="1:37" x14ac:dyDescent="0.25">
      <c r="A457" t="s">
        <v>257</v>
      </c>
      <c r="B457">
        <f>COUNTIF(B363:C437,"Dark")</f>
        <v>0</v>
      </c>
      <c r="I457" t="s">
        <v>257</v>
      </c>
      <c r="J457">
        <f>COUNTIF(J363:K437,"Dark")</f>
        <v>8</v>
      </c>
      <c r="R457" t="s">
        <v>257</v>
      </c>
      <c r="S457">
        <f>COUNTIF(S367:T441,"Dark")</f>
        <v>3</v>
      </c>
      <c r="AA457" t="s">
        <v>257</v>
      </c>
      <c r="AB457">
        <f>COUNTIF(AB363:AC437,"Dark")</f>
        <v>4</v>
      </c>
      <c r="AJ457" t="s">
        <v>257</v>
      </c>
      <c r="AK457">
        <f>COUNTIF(AK367:AL442,"Dark")</f>
        <v>5</v>
      </c>
    </row>
    <row r="458" spans="1:37" x14ac:dyDescent="0.25">
      <c r="A458" t="s">
        <v>258</v>
      </c>
      <c r="B458">
        <f>COUNTIF(B363:C439,"Ghost")</f>
        <v>0</v>
      </c>
      <c r="I458" t="s">
        <v>258</v>
      </c>
      <c r="J458">
        <f>COUNTIF(J363:K439,"Ghost")</f>
        <v>0</v>
      </c>
      <c r="R458" t="s">
        <v>258</v>
      </c>
      <c r="S458">
        <f>COUNTIF(S363:T439,"Ghost")</f>
        <v>0</v>
      </c>
      <c r="AA458" t="s">
        <v>258</v>
      </c>
      <c r="AB458">
        <f>COUNTIF(AB363:AC439,"Ghost")</f>
        <v>2</v>
      </c>
      <c r="AJ458" t="s">
        <v>258</v>
      </c>
      <c r="AK458">
        <f>COUNTIF(AK363:AL442,"Ghost")</f>
        <v>2</v>
      </c>
    </row>
    <row r="459" spans="1:37" x14ac:dyDescent="0.25">
      <c r="A459" t="s">
        <v>256</v>
      </c>
      <c r="B459">
        <f>COUNTIF(B363:C437,"Fairy")</f>
        <v>0</v>
      </c>
      <c r="I459" t="s">
        <v>256</v>
      </c>
      <c r="J459">
        <f>COUNTIF(J363:K437,"Fairy")</f>
        <v>2</v>
      </c>
      <c r="R459" t="s">
        <v>256</v>
      </c>
      <c r="S459">
        <f>COUNTIF(S366:T440,"Fairy")</f>
        <v>2</v>
      </c>
      <c r="AA459" t="s">
        <v>256</v>
      </c>
      <c r="AB459">
        <f>COUNTIF(AB363:AC437,"Fairy")</f>
        <v>3</v>
      </c>
      <c r="AJ459" t="s">
        <v>256</v>
      </c>
      <c r="AK459">
        <f>COUNTIF(AK366:AL442,"Fairy")</f>
        <v>2</v>
      </c>
    </row>
    <row r="460" spans="1:37" x14ac:dyDescent="0.25">
      <c r="A460" t="s">
        <v>255</v>
      </c>
      <c r="B460">
        <f>COUNTIF(B363:C438,"Dragon")</f>
        <v>0</v>
      </c>
      <c r="I460" t="s">
        <v>255</v>
      </c>
      <c r="J460">
        <f>COUNTIF(J363:K438,"Dragon")</f>
        <v>3</v>
      </c>
      <c r="R460" t="s">
        <v>255</v>
      </c>
      <c r="S460">
        <f>COUNTIF(S366:T441,"Dragon")</f>
        <v>3</v>
      </c>
      <c r="AA460" t="s">
        <v>255</v>
      </c>
      <c r="AB460">
        <f>COUNTIF(AB363:AC438,"Dragon")</f>
        <v>3</v>
      </c>
      <c r="AJ460" t="s">
        <v>255</v>
      </c>
      <c r="AK460">
        <f>COUNTIF(AK366:AL442,"Dragon")</f>
        <v>3</v>
      </c>
    </row>
  </sheetData>
  <sortState ref="A361:M647">
    <sortCondition ref="E361:E647"/>
    <sortCondition ref="D361:D647"/>
  </sortState>
  <mergeCells count="5">
    <mergeCell ref="A361:E362"/>
    <mergeCell ref="I361:N362"/>
    <mergeCell ref="R361:W362"/>
    <mergeCell ref="AA361:AF362"/>
    <mergeCell ref="AJ361:AO362"/>
  </mergeCells>
  <conditionalFormatting sqref="D6:D29 B1:C339 F55:F58 F70:F71 F83:F87 F90:F94 F101:F102 F123:F125 F137:F138 F148:F150 F20:F22 F9:F12 F177:F179 F171:F174 F183:F184 E1:E209 D231:F231 E232:F235 E238:F240 E236:E237 F253:F256 F279:F280 E241:E289 N241:N276 N279:N289 N3:N4 K279:L289 K3:L4 K51:L276 F454 N401:N404 B461:C466 S412:T415 E450:E466 AE363:AE408 V363:V415 AB379:AC379 S431:T433 AB429:AC430 V431:V433 AE429:AE430 C450:C460 S434:V436 J379:K379 B419:C420 M363:M404 E419:E420 D368:D385 B366:C392 S437:T439 E366:E401 V437:V439 AF385:AF387 AK436:AO438 AB412:AC422 B397:C400 AK413:AL428">
    <cfRule type="containsText" dxfId="2966" priority="1657" operator="containsText" text="Steel">
      <formula>NOT(ISERROR(SEARCH("Steel",B1)))</formula>
    </cfRule>
    <cfRule type="containsText" dxfId="2965" priority="2672" operator="containsText" text="Dark">
      <formula>NOT(ISERROR(SEARCH("Dark",B1)))</formula>
    </cfRule>
    <cfRule type="containsText" dxfId="2964" priority="2673" operator="containsText" text="Dragon">
      <formula>NOT(ISERROR(SEARCH("Dragon",B1)))</formula>
    </cfRule>
    <cfRule type="containsText" dxfId="2963" priority="2674" operator="containsText" text="Fairy">
      <formula>NOT(ISERROR(SEARCH("Fairy",B1)))</formula>
    </cfRule>
    <cfRule type="containsText" dxfId="2962" priority="2675" operator="containsText" text="Fighting">
      <formula>NOT(ISERROR(SEARCH("Fighting",B1)))</formula>
    </cfRule>
    <cfRule type="containsText" dxfId="2961" priority="2676" operator="containsText" text="Ice">
      <formula>NOT(ISERROR(SEARCH("Ice",B1)))</formula>
    </cfRule>
    <cfRule type="containsText" dxfId="2960" priority="2677" operator="containsText" text="Psychic">
      <formula>NOT(ISERROR(SEARCH("Psychic",B1)))</formula>
    </cfRule>
    <cfRule type="containsText" dxfId="2959" priority="2678" operator="containsText" text="Rock">
      <formula>NOT(ISERROR(SEARCH("Rock",B1)))</formula>
    </cfRule>
    <cfRule type="containsText" dxfId="2958" priority="2679" operator="containsText" text="Ground">
      <formula>NOT(ISERROR(SEARCH("Ground",B1)))</formula>
    </cfRule>
    <cfRule type="containsText" dxfId="2957" priority="2680" operator="containsText" text="Flying">
      <formula>NOT(ISERROR(SEARCH("Flying",B1)))</formula>
    </cfRule>
    <cfRule type="containsText" dxfId="2956" priority="2681" operator="containsText" text="Bug">
      <formula>NOT(ISERROR(SEARCH("Bug",B1)))</formula>
    </cfRule>
    <cfRule type="containsText" dxfId="2955" priority="2682" operator="containsText" text="Poison">
      <formula>NOT(ISERROR(SEARCH("Poison",B1)))</formula>
    </cfRule>
    <cfRule type="cellIs" dxfId="2954" priority="2683" operator="equal">
      <formula>"Electric"</formula>
    </cfRule>
    <cfRule type="containsText" dxfId="2953" priority="2684" operator="containsText" text="Grass">
      <formula>NOT(ISERROR(SEARCH("Grass",B1)))</formula>
    </cfRule>
    <cfRule type="containsText" dxfId="2952" priority="2685" operator="containsText" text="Water">
      <formula>NOT(ISERROR(SEARCH("Water",B1)))</formula>
    </cfRule>
    <cfRule type="containsText" dxfId="2951" priority="2686" operator="containsText" text="Fire">
      <formula>NOT(ISERROR(SEARCH("Fire",B1)))</formula>
    </cfRule>
    <cfRule type="containsText" dxfId="2950" priority="2687" operator="containsText" text="Normal">
      <formula>NOT(ISERROR(SEARCH("Normal",B1)))</formula>
    </cfRule>
    <cfRule type="containsText" dxfId="2949" priority="2688" operator="containsText" text="Ghost">
      <formula>NOT(ISERROR(SEARCH("Ghost",B1)))</formula>
    </cfRule>
  </conditionalFormatting>
  <conditionalFormatting sqref="K1:L2 O55:O58 O70:O71 O83:O87 O90:O94 O101:O102 O123:O125 O137:O138 O148:O150 O177:O179 O171:O174 O183:O184 N1:N2 M231:O231 N232:O235 N238:O240 N236:N237 O253:O256 O279:O280 N51:N209">
    <cfRule type="containsText" dxfId="2948" priority="2653" operator="containsText" text="Steel">
      <formula>NOT(ISERROR(SEARCH("Steel",K1)))</formula>
    </cfRule>
    <cfRule type="containsText" dxfId="2947" priority="2654" operator="containsText" text="Ghost">
      <formula>NOT(ISERROR(SEARCH("Ghost",K1)))</formula>
    </cfRule>
    <cfRule type="containsText" dxfId="2946" priority="2655" operator="containsText" text="Dark">
      <formula>NOT(ISERROR(SEARCH("Dark",K1)))</formula>
    </cfRule>
    <cfRule type="containsText" dxfId="2945" priority="2656" operator="containsText" text="Dragon">
      <formula>NOT(ISERROR(SEARCH("Dragon",K1)))</formula>
    </cfRule>
    <cfRule type="containsText" dxfId="2944" priority="2657" operator="containsText" text="Fairy">
      <formula>NOT(ISERROR(SEARCH("Fairy",K1)))</formula>
    </cfRule>
    <cfRule type="containsText" dxfId="2943" priority="2658" operator="containsText" text="Fighting">
      <formula>NOT(ISERROR(SEARCH("Fighting",K1)))</formula>
    </cfRule>
    <cfRule type="containsText" dxfId="2942" priority="2659" operator="containsText" text="Ice">
      <formula>NOT(ISERROR(SEARCH("Ice",K1)))</formula>
    </cfRule>
    <cfRule type="containsText" dxfId="2941" priority="2660" operator="containsText" text="Psychic">
      <formula>NOT(ISERROR(SEARCH("Psychic",K1)))</formula>
    </cfRule>
    <cfRule type="containsText" dxfId="2940" priority="2661" operator="containsText" text="Rock">
      <formula>NOT(ISERROR(SEARCH("Rock",K1)))</formula>
    </cfRule>
    <cfRule type="containsText" dxfId="2939" priority="2662" operator="containsText" text="Ground">
      <formula>NOT(ISERROR(SEARCH("Ground",K1)))</formula>
    </cfRule>
    <cfRule type="containsText" dxfId="2938" priority="2663" operator="containsText" text="Flying">
      <formula>NOT(ISERROR(SEARCH("Flying",K1)))</formula>
    </cfRule>
    <cfRule type="containsText" dxfId="2937" priority="2664" operator="containsText" text="Bug">
      <formula>NOT(ISERROR(SEARCH("Bug",K1)))</formula>
    </cfRule>
    <cfRule type="containsText" dxfId="2936" priority="2665" operator="containsText" text="Poison">
      <formula>NOT(ISERROR(SEARCH("Poison",K1)))</formula>
    </cfRule>
    <cfRule type="cellIs" dxfId="2935" priority="2666" operator="equal">
      <formula>"Electric"</formula>
    </cfRule>
    <cfRule type="containsText" dxfId="2934" priority="2667" operator="containsText" text="Grass">
      <formula>NOT(ISERROR(SEARCH("Grass",K1)))</formula>
    </cfRule>
    <cfRule type="containsText" dxfId="2933" priority="2668" operator="containsText" text="Water">
      <formula>NOT(ISERROR(SEARCH("Water",K1)))</formula>
    </cfRule>
    <cfRule type="containsText" dxfId="2932" priority="2669" operator="containsText" text="Fire">
      <formula>NOT(ISERROR(SEARCH("Fire",K1)))</formula>
    </cfRule>
    <cfRule type="containsText" dxfId="2931" priority="2670" operator="containsText" text="Normal">
      <formula>NOT(ISERROR(SEARCH("Normal",K1)))</formula>
    </cfRule>
  </conditionalFormatting>
  <conditionalFormatting sqref="K5:N7">
    <cfRule type="containsText" dxfId="2930" priority="2635" operator="containsText" text="Steel">
      <formula>NOT(ISERROR(SEARCH("Steel",K5)))</formula>
    </cfRule>
    <cfRule type="containsText" dxfId="2929" priority="2636" operator="containsText" text="Ghost">
      <formula>NOT(ISERROR(SEARCH("Ghost",K5)))</formula>
    </cfRule>
    <cfRule type="containsText" dxfId="2928" priority="2637" operator="containsText" text="Dark">
      <formula>NOT(ISERROR(SEARCH("Dark",K5)))</formula>
    </cfRule>
    <cfRule type="containsText" dxfId="2927" priority="2638" operator="containsText" text="Dragon">
      <formula>NOT(ISERROR(SEARCH("Dragon",K5)))</formula>
    </cfRule>
    <cfRule type="containsText" dxfId="2926" priority="2639" operator="containsText" text="Fairy">
      <formula>NOT(ISERROR(SEARCH("Fairy",K5)))</formula>
    </cfRule>
    <cfRule type="containsText" dxfId="2925" priority="2640" operator="containsText" text="Fighting">
      <formula>NOT(ISERROR(SEARCH("Fighting",K5)))</formula>
    </cfRule>
    <cfRule type="containsText" dxfId="2924" priority="2641" operator="containsText" text="Ice">
      <formula>NOT(ISERROR(SEARCH("Ice",K5)))</formula>
    </cfRule>
    <cfRule type="containsText" dxfId="2923" priority="2642" operator="containsText" text="Psychic">
      <formula>NOT(ISERROR(SEARCH("Psychic",K5)))</formula>
    </cfRule>
    <cfRule type="containsText" dxfId="2922" priority="2643" operator="containsText" text="Rock">
      <formula>NOT(ISERROR(SEARCH("Rock",K5)))</formula>
    </cfRule>
    <cfRule type="containsText" dxfId="2921" priority="2644" operator="containsText" text="Ground">
      <formula>NOT(ISERROR(SEARCH("Ground",K5)))</formula>
    </cfRule>
    <cfRule type="containsText" dxfId="2920" priority="2645" operator="containsText" text="Flying">
      <formula>NOT(ISERROR(SEARCH("Flying",K5)))</formula>
    </cfRule>
    <cfRule type="containsText" dxfId="2919" priority="2646" operator="containsText" text="Bug">
      <formula>NOT(ISERROR(SEARCH("Bug",K5)))</formula>
    </cfRule>
    <cfRule type="containsText" dxfId="2918" priority="2647" operator="containsText" text="Poison">
      <formula>NOT(ISERROR(SEARCH("Poison",K5)))</formula>
    </cfRule>
    <cfRule type="cellIs" dxfId="2917" priority="2648" operator="equal">
      <formula>"Electric"</formula>
    </cfRule>
    <cfRule type="containsText" dxfId="2916" priority="2649" operator="containsText" text="Grass">
      <formula>NOT(ISERROR(SEARCH("Grass",K5)))</formula>
    </cfRule>
    <cfRule type="containsText" dxfId="2915" priority="2650" operator="containsText" text="Water">
      <formula>NOT(ISERROR(SEARCH("Water",K5)))</formula>
    </cfRule>
    <cfRule type="containsText" dxfId="2914" priority="2651" operator="containsText" text="Fire">
      <formula>NOT(ISERROR(SEARCH("Fire",K5)))</formula>
    </cfRule>
    <cfRule type="containsText" dxfId="2913" priority="2652" operator="containsText" text="Normal">
      <formula>NOT(ISERROR(SEARCH("Normal",K5)))</formula>
    </cfRule>
  </conditionalFormatting>
  <conditionalFormatting sqref="K8:N9">
    <cfRule type="containsText" dxfId="2912" priority="2617" operator="containsText" text="Steel">
      <formula>NOT(ISERROR(SEARCH("Steel",K8)))</formula>
    </cfRule>
    <cfRule type="containsText" dxfId="2911" priority="2618" operator="containsText" text="Ghost">
      <formula>NOT(ISERROR(SEARCH("Ghost",K8)))</formula>
    </cfRule>
    <cfRule type="containsText" dxfId="2910" priority="2619" operator="containsText" text="Dark">
      <formula>NOT(ISERROR(SEARCH("Dark",K8)))</formula>
    </cfRule>
    <cfRule type="containsText" dxfId="2909" priority="2620" operator="containsText" text="Dragon">
      <formula>NOT(ISERROR(SEARCH("Dragon",K8)))</formula>
    </cfRule>
    <cfRule type="containsText" dxfId="2908" priority="2621" operator="containsText" text="Fairy">
      <formula>NOT(ISERROR(SEARCH("Fairy",K8)))</formula>
    </cfRule>
    <cfRule type="containsText" dxfId="2907" priority="2622" operator="containsText" text="Fighting">
      <formula>NOT(ISERROR(SEARCH("Fighting",K8)))</formula>
    </cfRule>
    <cfRule type="containsText" dxfId="2906" priority="2623" operator="containsText" text="Ice">
      <formula>NOT(ISERROR(SEARCH("Ice",K8)))</formula>
    </cfRule>
    <cfRule type="containsText" dxfId="2905" priority="2624" operator="containsText" text="Psychic">
      <formula>NOT(ISERROR(SEARCH("Psychic",K8)))</formula>
    </cfRule>
    <cfRule type="containsText" dxfId="2904" priority="2625" operator="containsText" text="Rock">
      <formula>NOT(ISERROR(SEARCH("Rock",K8)))</formula>
    </cfRule>
    <cfRule type="containsText" dxfId="2903" priority="2626" operator="containsText" text="Ground">
      <formula>NOT(ISERROR(SEARCH("Ground",K8)))</formula>
    </cfRule>
    <cfRule type="containsText" dxfId="2902" priority="2627" operator="containsText" text="Flying">
      <formula>NOT(ISERROR(SEARCH("Flying",K8)))</formula>
    </cfRule>
    <cfRule type="containsText" dxfId="2901" priority="2628" operator="containsText" text="Bug">
      <formula>NOT(ISERROR(SEARCH("Bug",K8)))</formula>
    </cfRule>
    <cfRule type="containsText" dxfId="2900" priority="2629" operator="containsText" text="Poison">
      <formula>NOT(ISERROR(SEARCH("Poison",K8)))</formula>
    </cfRule>
    <cfRule type="cellIs" dxfId="2899" priority="2630" operator="equal">
      <formula>"Electric"</formula>
    </cfRule>
    <cfRule type="containsText" dxfId="2898" priority="2631" operator="containsText" text="Grass">
      <formula>NOT(ISERROR(SEARCH("Grass",K8)))</formula>
    </cfRule>
    <cfRule type="containsText" dxfId="2897" priority="2632" operator="containsText" text="Water">
      <formula>NOT(ISERROR(SEARCH("Water",K8)))</formula>
    </cfRule>
    <cfRule type="containsText" dxfId="2896" priority="2633" operator="containsText" text="Fire">
      <formula>NOT(ISERROR(SEARCH("Fire",K8)))</formula>
    </cfRule>
    <cfRule type="containsText" dxfId="2895" priority="2634" operator="containsText" text="Normal">
      <formula>NOT(ISERROR(SEARCH("Normal",K8)))</formula>
    </cfRule>
  </conditionalFormatting>
  <conditionalFormatting sqref="K10:L13 N10:N13">
    <cfRule type="containsText" dxfId="2894" priority="2599" operator="containsText" text="Steel">
      <formula>NOT(ISERROR(SEARCH("Steel",K10)))</formula>
    </cfRule>
    <cfRule type="containsText" dxfId="2893" priority="2600" operator="containsText" text="Ghost">
      <formula>NOT(ISERROR(SEARCH("Ghost",K10)))</formula>
    </cfRule>
    <cfRule type="containsText" dxfId="2892" priority="2601" operator="containsText" text="Dark">
      <formula>NOT(ISERROR(SEARCH("Dark",K10)))</formula>
    </cfRule>
    <cfRule type="containsText" dxfId="2891" priority="2602" operator="containsText" text="Dragon">
      <formula>NOT(ISERROR(SEARCH("Dragon",K10)))</formula>
    </cfRule>
    <cfRule type="containsText" dxfId="2890" priority="2603" operator="containsText" text="Fairy">
      <formula>NOT(ISERROR(SEARCH("Fairy",K10)))</formula>
    </cfRule>
    <cfRule type="containsText" dxfId="2889" priority="2604" operator="containsText" text="Fighting">
      <formula>NOT(ISERROR(SEARCH("Fighting",K10)))</formula>
    </cfRule>
    <cfRule type="containsText" dxfId="2888" priority="2605" operator="containsText" text="Ice">
      <formula>NOT(ISERROR(SEARCH("Ice",K10)))</formula>
    </cfRule>
    <cfRule type="containsText" dxfId="2887" priority="2606" operator="containsText" text="Psychic">
      <formula>NOT(ISERROR(SEARCH("Psychic",K10)))</formula>
    </cfRule>
    <cfRule type="containsText" dxfId="2886" priority="2607" operator="containsText" text="Rock">
      <formula>NOT(ISERROR(SEARCH("Rock",K10)))</formula>
    </cfRule>
    <cfRule type="containsText" dxfId="2885" priority="2608" operator="containsText" text="Ground">
      <formula>NOT(ISERROR(SEARCH("Ground",K10)))</formula>
    </cfRule>
    <cfRule type="containsText" dxfId="2884" priority="2609" operator="containsText" text="Flying">
      <formula>NOT(ISERROR(SEARCH("Flying",K10)))</formula>
    </cfRule>
    <cfRule type="containsText" dxfId="2883" priority="2610" operator="containsText" text="Bug">
      <formula>NOT(ISERROR(SEARCH("Bug",K10)))</formula>
    </cfRule>
    <cfRule type="containsText" dxfId="2882" priority="2611" operator="containsText" text="Poison">
      <formula>NOT(ISERROR(SEARCH("Poison",K10)))</formula>
    </cfRule>
    <cfRule type="cellIs" dxfId="2881" priority="2612" operator="equal">
      <formula>"Electric"</formula>
    </cfRule>
    <cfRule type="containsText" dxfId="2880" priority="2613" operator="containsText" text="Grass">
      <formula>NOT(ISERROR(SEARCH("Grass",K10)))</formula>
    </cfRule>
    <cfRule type="containsText" dxfId="2879" priority="2614" operator="containsText" text="Water">
      <formula>NOT(ISERROR(SEARCH("Water",K10)))</formula>
    </cfRule>
    <cfRule type="containsText" dxfId="2878" priority="2615" operator="containsText" text="Fire">
      <formula>NOT(ISERROR(SEARCH("Fire",K10)))</formula>
    </cfRule>
    <cfRule type="containsText" dxfId="2877" priority="2616" operator="containsText" text="Normal">
      <formula>NOT(ISERROR(SEARCH("Normal",K10)))</formula>
    </cfRule>
  </conditionalFormatting>
  <conditionalFormatting sqref="K14:L14 N14">
    <cfRule type="containsText" dxfId="2876" priority="2581" operator="containsText" text="Steel">
      <formula>NOT(ISERROR(SEARCH("Steel",K14)))</formula>
    </cfRule>
    <cfRule type="containsText" dxfId="2875" priority="2582" operator="containsText" text="Ghost">
      <formula>NOT(ISERROR(SEARCH("Ghost",K14)))</formula>
    </cfRule>
    <cfRule type="containsText" dxfId="2874" priority="2583" operator="containsText" text="Dark">
      <formula>NOT(ISERROR(SEARCH("Dark",K14)))</formula>
    </cfRule>
    <cfRule type="containsText" dxfId="2873" priority="2584" operator="containsText" text="Dragon">
      <formula>NOT(ISERROR(SEARCH("Dragon",K14)))</formula>
    </cfRule>
    <cfRule type="containsText" dxfId="2872" priority="2585" operator="containsText" text="Fairy">
      <formula>NOT(ISERROR(SEARCH("Fairy",K14)))</formula>
    </cfRule>
    <cfRule type="containsText" dxfId="2871" priority="2586" operator="containsText" text="Fighting">
      <formula>NOT(ISERROR(SEARCH("Fighting",K14)))</formula>
    </cfRule>
    <cfRule type="containsText" dxfId="2870" priority="2587" operator="containsText" text="Ice">
      <formula>NOT(ISERROR(SEARCH("Ice",K14)))</formula>
    </cfRule>
    <cfRule type="containsText" dxfId="2869" priority="2588" operator="containsText" text="Psychic">
      <formula>NOT(ISERROR(SEARCH("Psychic",K14)))</formula>
    </cfRule>
    <cfRule type="containsText" dxfId="2868" priority="2589" operator="containsText" text="Rock">
      <formula>NOT(ISERROR(SEARCH("Rock",K14)))</formula>
    </cfRule>
    <cfRule type="containsText" dxfId="2867" priority="2590" operator="containsText" text="Ground">
      <formula>NOT(ISERROR(SEARCH("Ground",K14)))</formula>
    </cfRule>
    <cfRule type="containsText" dxfId="2866" priority="2591" operator="containsText" text="Flying">
      <formula>NOT(ISERROR(SEARCH("Flying",K14)))</formula>
    </cfRule>
    <cfRule type="containsText" dxfId="2865" priority="2592" operator="containsText" text="Bug">
      <formula>NOT(ISERROR(SEARCH("Bug",K14)))</formula>
    </cfRule>
    <cfRule type="containsText" dxfId="2864" priority="2593" operator="containsText" text="Poison">
      <formula>NOT(ISERROR(SEARCH("Poison",K14)))</formula>
    </cfRule>
    <cfRule type="cellIs" dxfId="2863" priority="2594" operator="equal">
      <formula>"Electric"</formula>
    </cfRule>
    <cfRule type="containsText" dxfId="2862" priority="2595" operator="containsText" text="Grass">
      <formula>NOT(ISERROR(SEARCH("Grass",K14)))</formula>
    </cfRule>
    <cfRule type="containsText" dxfId="2861" priority="2596" operator="containsText" text="Water">
      <formula>NOT(ISERROR(SEARCH("Water",K14)))</formula>
    </cfRule>
    <cfRule type="containsText" dxfId="2860" priority="2597" operator="containsText" text="Fire">
      <formula>NOT(ISERROR(SEARCH("Fire",K14)))</formula>
    </cfRule>
    <cfRule type="containsText" dxfId="2859" priority="2598" operator="containsText" text="Normal">
      <formula>NOT(ISERROR(SEARCH("Normal",K14)))</formula>
    </cfRule>
  </conditionalFormatting>
  <conditionalFormatting sqref="K15:L16 N15:N16">
    <cfRule type="containsText" dxfId="2858" priority="2563" operator="containsText" text="Steel">
      <formula>NOT(ISERROR(SEARCH("Steel",K15)))</formula>
    </cfRule>
    <cfRule type="containsText" dxfId="2857" priority="2564" operator="containsText" text="Ghost">
      <formula>NOT(ISERROR(SEARCH("Ghost",K15)))</formula>
    </cfRule>
    <cfRule type="containsText" dxfId="2856" priority="2565" operator="containsText" text="Dark">
      <formula>NOT(ISERROR(SEARCH("Dark",K15)))</formula>
    </cfRule>
    <cfRule type="containsText" dxfId="2855" priority="2566" operator="containsText" text="Dragon">
      <formula>NOT(ISERROR(SEARCH("Dragon",K15)))</formula>
    </cfRule>
    <cfRule type="containsText" dxfId="2854" priority="2567" operator="containsText" text="Fairy">
      <formula>NOT(ISERROR(SEARCH("Fairy",K15)))</formula>
    </cfRule>
    <cfRule type="containsText" dxfId="2853" priority="2568" operator="containsText" text="Fighting">
      <formula>NOT(ISERROR(SEARCH("Fighting",K15)))</formula>
    </cfRule>
    <cfRule type="containsText" dxfId="2852" priority="2569" operator="containsText" text="Ice">
      <formula>NOT(ISERROR(SEARCH("Ice",K15)))</formula>
    </cfRule>
    <cfRule type="containsText" dxfId="2851" priority="2570" operator="containsText" text="Psychic">
      <formula>NOT(ISERROR(SEARCH("Psychic",K15)))</formula>
    </cfRule>
    <cfRule type="containsText" dxfId="2850" priority="2571" operator="containsText" text="Rock">
      <formula>NOT(ISERROR(SEARCH("Rock",K15)))</formula>
    </cfRule>
    <cfRule type="containsText" dxfId="2849" priority="2572" operator="containsText" text="Ground">
      <formula>NOT(ISERROR(SEARCH("Ground",K15)))</formula>
    </cfRule>
    <cfRule type="containsText" dxfId="2848" priority="2573" operator="containsText" text="Flying">
      <formula>NOT(ISERROR(SEARCH("Flying",K15)))</formula>
    </cfRule>
    <cfRule type="containsText" dxfId="2847" priority="2574" operator="containsText" text="Bug">
      <formula>NOT(ISERROR(SEARCH("Bug",K15)))</formula>
    </cfRule>
    <cfRule type="containsText" dxfId="2846" priority="2575" operator="containsText" text="Poison">
      <formula>NOT(ISERROR(SEARCH("Poison",K15)))</formula>
    </cfRule>
    <cfRule type="cellIs" dxfId="2845" priority="2576" operator="equal">
      <formula>"Electric"</formula>
    </cfRule>
    <cfRule type="containsText" dxfId="2844" priority="2577" operator="containsText" text="Grass">
      <formula>NOT(ISERROR(SEARCH("Grass",K15)))</formula>
    </cfRule>
    <cfRule type="containsText" dxfId="2843" priority="2578" operator="containsText" text="Water">
      <formula>NOT(ISERROR(SEARCH("Water",K15)))</formula>
    </cfRule>
    <cfRule type="containsText" dxfId="2842" priority="2579" operator="containsText" text="Fire">
      <formula>NOT(ISERROR(SEARCH("Fire",K15)))</formula>
    </cfRule>
    <cfRule type="containsText" dxfId="2841" priority="2580" operator="containsText" text="Normal">
      <formula>NOT(ISERROR(SEARCH("Normal",K15)))</formula>
    </cfRule>
  </conditionalFormatting>
  <conditionalFormatting sqref="K17:L19 N17:N19">
    <cfRule type="containsText" dxfId="2840" priority="2545" operator="containsText" text="Steel">
      <formula>NOT(ISERROR(SEARCH("Steel",K17)))</formula>
    </cfRule>
    <cfRule type="containsText" dxfId="2839" priority="2546" operator="containsText" text="Ghost">
      <formula>NOT(ISERROR(SEARCH("Ghost",K17)))</formula>
    </cfRule>
    <cfRule type="containsText" dxfId="2838" priority="2547" operator="containsText" text="Dark">
      <formula>NOT(ISERROR(SEARCH("Dark",K17)))</formula>
    </cfRule>
    <cfRule type="containsText" dxfId="2837" priority="2548" operator="containsText" text="Dragon">
      <formula>NOT(ISERROR(SEARCH("Dragon",K17)))</formula>
    </cfRule>
    <cfRule type="containsText" dxfId="2836" priority="2549" operator="containsText" text="Fairy">
      <formula>NOT(ISERROR(SEARCH("Fairy",K17)))</formula>
    </cfRule>
    <cfRule type="containsText" dxfId="2835" priority="2550" operator="containsText" text="Fighting">
      <formula>NOT(ISERROR(SEARCH("Fighting",K17)))</formula>
    </cfRule>
    <cfRule type="containsText" dxfId="2834" priority="2551" operator="containsText" text="Ice">
      <formula>NOT(ISERROR(SEARCH("Ice",K17)))</formula>
    </cfRule>
    <cfRule type="containsText" dxfId="2833" priority="2552" operator="containsText" text="Psychic">
      <formula>NOT(ISERROR(SEARCH("Psychic",K17)))</formula>
    </cfRule>
    <cfRule type="containsText" dxfId="2832" priority="2553" operator="containsText" text="Rock">
      <formula>NOT(ISERROR(SEARCH("Rock",K17)))</formula>
    </cfRule>
    <cfRule type="containsText" dxfId="2831" priority="2554" operator="containsText" text="Ground">
      <formula>NOT(ISERROR(SEARCH("Ground",K17)))</formula>
    </cfRule>
    <cfRule type="containsText" dxfId="2830" priority="2555" operator="containsText" text="Flying">
      <formula>NOT(ISERROR(SEARCH("Flying",K17)))</formula>
    </cfRule>
    <cfRule type="containsText" dxfId="2829" priority="2556" operator="containsText" text="Bug">
      <formula>NOT(ISERROR(SEARCH("Bug",K17)))</formula>
    </cfRule>
    <cfRule type="containsText" dxfId="2828" priority="2557" operator="containsText" text="Poison">
      <formula>NOT(ISERROR(SEARCH("Poison",K17)))</formula>
    </cfRule>
    <cfRule type="cellIs" dxfId="2827" priority="2558" operator="equal">
      <formula>"Electric"</formula>
    </cfRule>
    <cfRule type="containsText" dxfId="2826" priority="2559" operator="containsText" text="Grass">
      <formula>NOT(ISERROR(SEARCH("Grass",K17)))</formula>
    </cfRule>
    <cfRule type="containsText" dxfId="2825" priority="2560" operator="containsText" text="Water">
      <formula>NOT(ISERROR(SEARCH("Water",K17)))</formula>
    </cfRule>
    <cfRule type="containsText" dxfId="2824" priority="2561" operator="containsText" text="Fire">
      <formula>NOT(ISERROR(SEARCH("Fire",K17)))</formula>
    </cfRule>
    <cfRule type="containsText" dxfId="2823" priority="2562" operator="containsText" text="Normal">
      <formula>NOT(ISERROR(SEARCH("Normal",K17)))</formula>
    </cfRule>
  </conditionalFormatting>
  <conditionalFormatting sqref="K20:L25 N20:N25">
    <cfRule type="containsText" dxfId="2822" priority="2527" operator="containsText" text="Steel">
      <formula>NOT(ISERROR(SEARCH("Steel",K20)))</formula>
    </cfRule>
    <cfRule type="containsText" dxfId="2821" priority="2528" operator="containsText" text="Ghost">
      <formula>NOT(ISERROR(SEARCH("Ghost",K20)))</formula>
    </cfRule>
    <cfRule type="containsText" dxfId="2820" priority="2529" operator="containsText" text="Dark">
      <formula>NOT(ISERROR(SEARCH("Dark",K20)))</formula>
    </cfRule>
    <cfRule type="containsText" dxfId="2819" priority="2530" operator="containsText" text="Dragon">
      <formula>NOT(ISERROR(SEARCH("Dragon",K20)))</formula>
    </cfRule>
    <cfRule type="containsText" dxfId="2818" priority="2531" operator="containsText" text="Fairy">
      <formula>NOT(ISERROR(SEARCH("Fairy",K20)))</formula>
    </cfRule>
    <cfRule type="containsText" dxfId="2817" priority="2532" operator="containsText" text="Fighting">
      <formula>NOT(ISERROR(SEARCH("Fighting",K20)))</formula>
    </cfRule>
    <cfRule type="containsText" dxfId="2816" priority="2533" operator="containsText" text="Ice">
      <formula>NOT(ISERROR(SEARCH("Ice",K20)))</formula>
    </cfRule>
    <cfRule type="containsText" dxfId="2815" priority="2534" operator="containsText" text="Psychic">
      <formula>NOT(ISERROR(SEARCH("Psychic",K20)))</formula>
    </cfRule>
    <cfRule type="containsText" dxfId="2814" priority="2535" operator="containsText" text="Rock">
      <formula>NOT(ISERROR(SEARCH("Rock",K20)))</formula>
    </cfRule>
    <cfRule type="containsText" dxfId="2813" priority="2536" operator="containsText" text="Ground">
      <formula>NOT(ISERROR(SEARCH("Ground",K20)))</formula>
    </cfRule>
    <cfRule type="containsText" dxfId="2812" priority="2537" operator="containsText" text="Flying">
      <formula>NOT(ISERROR(SEARCH("Flying",K20)))</formula>
    </cfRule>
    <cfRule type="containsText" dxfId="2811" priority="2538" operator="containsText" text="Bug">
      <formula>NOT(ISERROR(SEARCH("Bug",K20)))</formula>
    </cfRule>
    <cfRule type="containsText" dxfId="2810" priority="2539" operator="containsText" text="Poison">
      <formula>NOT(ISERROR(SEARCH("Poison",K20)))</formula>
    </cfRule>
    <cfRule type="cellIs" dxfId="2809" priority="2540" operator="equal">
      <formula>"Electric"</formula>
    </cfRule>
    <cfRule type="containsText" dxfId="2808" priority="2541" operator="containsText" text="Grass">
      <formula>NOT(ISERROR(SEARCH("Grass",K20)))</formula>
    </cfRule>
    <cfRule type="containsText" dxfId="2807" priority="2542" operator="containsText" text="Water">
      <formula>NOT(ISERROR(SEARCH("Water",K20)))</formula>
    </cfRule>
    <cfRule type="containsText" dxfId="2806" priority="2543" operator="containsText" text="Fire">
      <formula>NOT(ISERROR(SEARCH("Fire",K20)))</formula>
    </cfRule>
    <cfRule type="containsText" dxfId="2805" priority="2544" operator="containsText" text="Normal">
      <formula>NOT(ISERROR(SEARCH("Normal",K20)))</formula>
    </cfRule>
  </conditionalFormatting>
  <conditionalFormatting sqref="K26:L28 N26:N28">
    <cfRule type="containsText" dxfId="2804" priority="2509" operator="containsText" text="Steel">
      <formula>NOT(ISERROR(SEARCH("Steel",K26)))</formula>
    </cfRule>
    <cfRule type="containsText" dxfId="2803" priority="2510" operator="containsText" text="Ghost">
      <formula>NOT(ISERROR(SEARCH("Ghost",K26)))</formula>
    </cfRule>
    <cfRule type="containsText" dxfId="2802" priority="2511" operator="containsText" text="Dark">
      <formula>NOT(ISERROR(SEARCH("Dark",K26)))</formula>
    </cfRule>
    <cfRule type="containsText" dxfId="2801" priority="2512" operator="containsText" text="Dragon">
      <formula>NOT(ISERROR(SEARCH("Dragon",K26)))</formula>
    </cfRule>
    <cfRule type="containsText" dxfId="2800" priority="2513" operator="containsText" text="Fairy">
      <formula>NOT(ISERROR(SEARCH("Fairy",K26)))</formula>
    </cfRule>
    <cfRule type="containsText" dxfId="2799" priority="2514" operator="containsText" text="Fighting">
      <formula>NOT(ISERROR(SEARCH("Fighting",K26)))</formula>
    </cfRule>
    <cfRule type="containsText" dxfId="2798" priority="2515" operator="containsText" text="Ice">
      <formula>NOT(ISERROR(SEARCH("Ice",K26)))</formula>
    </cfRule>
    <cfRule type="containsText" dxfId="2797" priority="2516" operator="containsText" text="Psychic">
      <formula>NOT(ISERROR(SEARCH("Psychic",K26)))</formula>
    </cfRule>
    <cfRule type="containsText" dxfId="2796" priority="2517" operator="containsText" text="Rock">
      <formula>NOT(ISERROR(SEARCH("Rock",K26)))</formula>
    </cfRule>
    <cfRule type="containsText" dxfId="2795" priority="2518" operator="containsText" text="Ground">
      <formula>NOT(ISERROR(SEARCH("Ground",K26)))</formula>
    </cfRule>
    <cfRule type="containsText" dxfId="2794" priority="2519" operator="containsText" text="Flying">
      <formula>NOT(ISERROR(SEARCH("Flying",K26)))</formula>
    </cfRule>
    <cfRule type="containsText" dxfId="2793" priority="2520" operator="containsText" text="Bug">
      <formula>NOT(ISERROR(SEARCH("Bug",K26)))</formula>
    </cfRule>
    <cfRule type="containsText" dxfId="2792" priority="2521" operator="containsText" text="Poison">
      <formula>NOT(ISERROR(SEARCH("Poison",K26)))</formula>
    </cfRule>
    <cfRule type="cellIs" dxfId="2791" priority="2522" operator="equal">
      <formula>"Electric"</formula>
    </cfRule>
    <cfRule type="containsText" dxfId="2790" priority="2523" operator="containsText" text="Grass">
      <formula>NOT(ISERROR(SEARCH("Grass",K26)))</formula>
    </cfRule>
    <cfRule type="containsText" dxfId="2789" priority="2524" operator="containsText" text="Water">
      <formula>NOT(ISERROR(SEARCH("Water",K26)))</formula>
    </cfRule>
    <cfRule type="containsText" dxfId="2788" priority="2525" operator="containsText" text="Fire">
      <formula>NOT(ISERROR(SEARCH("Fire",K26)))</formula>
    </cfRule>
    <cfRule type="containsText" dxfId="2787" priority="2526" operator="containsText" text="Normal">
      <formula>NOT(ISERROR(SEARCH("Normal",K26)))</formula>
    </cfRule>
  </conditionalFormatting>
  <conditionalFormatting sqref="K29:L31 N29:N31">
    <cfRule type="containsText" dxfId="2786" priority="2491" operator="containsText" text="Steel">
      <formula>NOT(ISERROR(SEARCH("Steel",K29)))</formula>
    </cfRule>
    <cfRule type="containsText" dxfId="2785" priority="2492" operator="containsText" text="Ghost">
      <formula>NOT(ISERROR(SEARCH("Ghost",K29)))</formula>
    </cfRule>
    <cfRule type="containsText" dxfId="2784" priority="2493" operator="containsText" text="Dark">
      <formula>NOT(ISERROR(SEARCH("Dark",K29)))</formula>
    </cfRule>
    <cfRule type="containsText" dxfId="2783" priority="2494" operator="containsText" text="Dragon">
      <formula>NOT(ISERROR(SEARCH("Dragon",K29)))</formula>
    </cfRule>
    <cfRule type="containsText" dxfId="2782" priority="2495" operator="containsText" text="Fairy">
      <formula>NOT(ISERROR(SEARCH("Fairy",K29)))</formula>
    </cfRule>
    <cfRule type="containsText" dxfId="2781" priority="2496" operator="containsText" text="Fighting">
      <formula>NOT(ISERROR(SEARCH("Fighting",K29)))</formula>
    </cfRule>
    <cfRule type="containsText" dxfId="2780" priority="2497" operator="containsText" text="Ice">
      <formula>NOT(ISERROR(SEARCH("Ice",K29)))</formula>
    </cfRule>
    <cfRule type="containsText" dxfId="2779" priority="2498" operator="containsText" text="Psychic">
      <formula>NOT(ISERROR(SEARCH("Psychic",K29)))</formula>
    </cfRule>
    <cfRule type="containsText" dxfId="2778" priority="2499" operator="containsText" text="Rock">
      <formula>NOT(ISERROR(SEARCH("Rock",K29)))</formula>
    </cfRule>
    <cfRule type="containsText" dxfId="2777" priority="2500" operator="containsText" text="Ground">
      <formula>NOT(ISERROR(SEARCH("Ground",K29)))</formula>
    </cfRule>
    <cfRule type="containsText" dxfId="2776" priority="2501" operator="containsText" text="Flying">
      <formula>NOT(ISERROR(SEARCH("Flying",K29)))</formula>
    </cfRule>
    <cfRule type="containsText" dxfId="2775" priority="2502" operator="containsText" text="Bug">
      <formula>NOT(ISERROR(SEARCH("Bug",K29)))</formula>
    </cfRule>
    <cfRule type="containsText" dxfId="2774" priority="2503" operator="containsText" text="Poison">
      <formula>NOT(ISERROR(SEARCH("Poison",K29)))</formula>
    </cfRule>
    <cfRule type="cellIs" dxfId="2773" priority="2504" operator="equal">
      <formula>"Electric"</formula>
    </cfRule>
    <cfRule type="containsText" dxfId="2772" priority="2505" operator="containsText" text="Grass">
      <formula>NOT(ISERROR(SEARCH("Grass",K29)))</formula>
    </cfRule>
    <cfRule type="containsText" dxfId="2771" priority="2506" operator="containsText" text="Water">
      <formula>NOT(ISERROR(SEARCH("Water",K29)))</formula>
    </cfRule>
    <cfRule type="containsText" dxfId="2770" priority="2507" operator="containsText" text="Fire">
      <formula>NOT(ISERROR(SEARCH("Fire",K29)))</formula>
    </cfRule>
    <cfRule type="containsText" dxfId="2769" priority="2508" operator="containsText" text="Normal">
      <formula>NOT(ISERROR(SEARCH("Normal",K29)))</formula>
    </cfRule>
  </conditionalFormatting>
  <conditionalFormatting sqref="K32:L36 N32:N36">
    <cfRule type="containsText" dxfId="2768" priority="2473" operator="containsText" text="Steel">
      <formula>NOT(ISERROR(SEARCH("Steel",K32)))</formula>
    </cfRule>
    <cfRule type="containsText" dxfId="2767" priority="2474" operator="containsText" text="Ghost">
      <formula>NOT(ISERROR(SEARCH("Ghost",K32)))</formula>
    </cfRule>
    <cfRule type="containsText" dxfId="2766" priority="2475" operator="containsText" text="Dark">
      <formula>NOT(ISERROR(SEARCH("Dark",K32)))</formula>
    </cfRule>
    <cfRule type="containsText" dxfId="2765" priority="2476" operator="containsText" text="Dragon">
      <formula>NOT(ISERROR(SEARCH("Dragon",K32)))</formula>
    </cfRule>
    <cfRule type="containsText" dxfId="2764" priority="2477" operator="containsText" text="Fairy">
      <formula>NOT(ISERROR(SEARCH("Fairy",K32)))</formula>
    </cfRule>
    <cfRule type="containsText" dxfId="2763" priority="2478" operator="containsText" text="Fighting">
      <formula>NOT(ISERROR(SEARCH("Fighting",K32)))</formula>
    </cfRule>
    <cfRule type="containsText" dxfId="2762" priority="2479" operator="containsText" text="Ice">
      <formula>NOT(ISERROR(SEARCH("Ice",K32)))</formula>
    </cfRule>
    <cfRule type="containsText" dxfId="2761" priority="2480" operator="containsText" text="Psychic">
      <formula>NOT(ISERROR(SEARCH("Psychic",K32)))</formula>
    </cfRule>
    <cfRule type="containsText" dxfId="2760" priority="2481" operator="containsText" text="Rock">
      <formula>NOT(ISERROR(SEARCH("Rock",K32)))</formula>
    </cfRule>
    <cfRule type="containsText" dxfId="2759" priority="2482" operator="containsText" text="Ground">
      <formula>NOT(ISERROR(SEARCH("Ground",K32)))</formula>
    </cfRule>
    <cfRule type="containsText" dxfId="2758" priority="2483" operator="containsText" text="Flying">
      <formula>NOT(ISERROR(SEARCH("Flying",K32)))</formula>
    </cfRule>
    <cfRule type="containsText" dxfId="2757" priority="2484" operator="containsText" text="Bug">
      <formula>NOT(ISERROR(SEARCH("Bug",K32)))</formula>
    </cfRule>
    <cfRule type="containsText" dxfId="2756" priority="2485" operator="containsText" text="Poison">
      <formula>NOT(ISERROR(SEARCH("Poison",K32)))</formula>
    </cfRule>
    <cfRule type="cellIs" dxfId="2755" priority="2486" operator="equal">
      <formula>"Electric"</formula>
    </cfRule>
    <cfRule type="containsText" dxfId="2754" priority="2487" operator="containsText" text="Grass">
      <formula>NOT(ISERROR(SEARCH("Grass",K32)))</formula>
    </cfRule>
    <cfRule type="containsText" dxfId="2753" priority="2488" operator="containsText" text="Water">
      <formula>NOT(ISERROR(SEARCH("Water",K32)))</formula>
    </cfRule>
    <cfRule type="containsText" dxfId="2752" priority="2489" operator="containsText" text="Fire">
      <formula>NOT(ISERROR(SEARCH("Fire",K32)))</formula>
    </cfRule>
    <cfRule type="containsText" dxfId="2751" priority="2490" operator="containsText" text="Normal">
      <formula>NOT(ISERROR(SEARCH("Normal",K32)))</formula>
    </cfRule>
  </conditionalFormatting>
  <conditionalFormatting sqref="K37:L39 N37:N39">
    <cfRule type="containsText" dxfId="2750" priority="2455" operator="containsText" text="Steel">
      <formula>NOT(ISERROR(SEARCH("Steel",K37)))</formula>
    </cfRule>
    <cfRule type="containsText" dxfId="2749" priority="2456" operator="containsText" text="Ghost">
      <formula>NOT(ISERROR(SEARCH("Ghost",K37)))</formula>
    </cfRule>
    <cfRule type="containsText" dxfId="2748" priority="2457" operator="containsText" text="Dark">
      <formula>NOT(ISERROR(SEARCH("Dark",K37)))</formula>
    </cfRule>
    <cfRule type="containsText" dxfId="2747" priority="2458" operator="containsText" text="Dragon">
      <formula>NOT(ISERROR(SEARCH("Dragon",K37)))</formula>
    </cfRule>
    <cfRule type="containsText" dxfId="2746" priority="2459" operator="containsText" text="Fairy">
      <formula>NOT(ISERROR(SEARCH("Fairy",K37)))</formula>
    </cfRule>
    <cfRule type="containsText" dxfId="2745" priority="2460" operator="containsText" text="Fighting">
      <formula>NOT(ISERROR(SEARCH("Fighting",K37)))</formula>
    </cfRule>
    <cfRule type="containsText" dxfId="2744" priority="2461" operator="containsText" text="Ice">
      <formula>NOT(ISERROR(SEARCH("Ice",K37)))</formula>
    </cfRule>
    <cfRule type="containsText" dxfId="2743" priority="2462" operator="containsText" text="Psychic">
      <formula>NOT(ISERROR(SEARCH("Psychic",K37)))</formula>
    </cfRule>
    <cfRule type="containsText" dxfId="2742" priority="2463" operator="containsText" text="Rock">
      <formula>NOT(ISERROR(SEARCH("Rock",K37)))</formula>
    </cfRule>
    <cfRule type="containsText" dxfId="2741" priority="2464" operator="containsText" text="Ground">
      <formula>NOT(ISERROR(SEARCH("Ground",K37)))</formula>
    </cfRule>
    <cfRule type="containsText" dxfId="2740" priority="2465" operator="containsText" text="Flying">
      <formula>NOT(ISERROR(SEARCH("Flying",K37)))</formula>
    </cfRule>
    <cfRule type="containsText" dxfId="2739" priority="2466" operator="containsText" text="Bug">
      <formula>NOT(ISERROR(SEARCH("Bug",K37)))</formula>
    </cfRule>
    <cfRule type="containsText" dxfId="2738" priority="2467" operator="containsText" text="Poison">
      <formula>NOT(ISERROR(SEARCH("Poison",K37)))</formula>
    </cfRule>
    <cfRule type="cellIs" dxfId="2737" priority="2468" operator="equal">
      <formula>"Electric"</formula>
    </cfRule>
    <cfRule type="containsText" dxfId="2736" priority="2469" operator="containsText" text="Grass">
      <formula>NOT(ISERROR(SEARCH("Grass",K37)))</formula>
    </cfRule>
    <cfRule type="containsText" dxfId="2735" priority="2470" operator="containsText" text="Water">
      <formula>NOT(ISERROR(SEARCH("Water",K37)))</formula>
    </cfRule>
    <cfRule type="containsText" dxfId="2734" priority="2471" operator="containsText" text="Fire">
      <formula>NOT(ISERROR(SEARCH("Fire",K37)))</formula>
    </cfRule>
    <cfRule type="containsText" dxfId="2733" priority="2472" operator="containsText" text="Normal">
      <formula>NOT(ISERROR(SEARCH("Normal",K37)))</formula>
    </cfRule>
  </conditionalFormatting>
  <conditionalFormatting sqref="K40:L41 N40:N41">
    <cfRule type="containsText" dxfId="2732" priority="2437" operator="containsText" text="Steel">
      <formula>NOT(ISERROR(SEARCH("Steel",K40)))</formula>
    </cfRule>
    <cfRule type="containsText" dxfId="2731" priority="2438" operator="containsText" text="Ghost">
      <formula>NOT(ISERROR(SEARCH("Ghost",K40)))</formula>
    </cfRule>
    <cfRule type="containsText" dxfId="2730" priority="2439" operator="containsText" text="Dark">
      <formula>NOT(ISERROR(SEARCH("Dark",K40)))</formula>
    </cfRule>
    <cfRule type="containsText" dxfId="2729" priority="2440" operator="containsText" text="Dragon">
      <formula>NOT(ISERROR(SEARCH("Dragon",K40)))</formula>
    </cfRule>
    <cfRule type="containsText" dxfId="2728" priority="2441" operator="containsText" text="Fairy">
      <formula>NOT(ISERROR(SEARCH("Fairy",K40)))</formula>
    </cfRule>
    <cfRule type="containsText" dxfId="2727" priority="2442" operator="containsText" text="Fighting">
      <formula>NOT(ISERROR(SEARCH("Fighting",K40)))</formula>
    </cfRule>
    <cfRule type="containsText" dxfId="2726" priority="2443" operator="containsText" text="Ice">
      <formula>NOT(ISERROR(SEARCH("Ice",K40)))</formula>
    </cfRule>
    <cfRule type="containsText" dxfId="2725" priority="2444" operator="containsText" text="Psychic">
      <formula>NOT(ISERROR(SEARCH("Psychic",K40)))</formula>
    </cfRule>
    <cfRule type="containsText" dxfId="2724" priority="2445" operator="containsText" text="Rock">
      <formula>NOT(ISERROR(SEARCH("Rock",K40)))</formula>
    </cfRule>
    <cfRule type="containsText" dxfId="2723" priority="2446" operator="containsText" text="Ground">
      <formula>NOT(ISERROR(SEARCH("Ground",K40)))</formula>
    </cfRule>
    <cfRule type="containsText" dxfId="2722" priority="2447" operator="containsText" text="Flying">
      <formula>NOT(ISERROR(SEARCH("Flying",K40)))</formula>
    </cfRule>
    <cfRule type="containsText" dxfId="2721" priority="2448" operator="containsText" text="Bug">
      <formula>NOT(ISERROR(SEARCH("Bug",K40)))</formula>
    </cfRule>
    <cfRule type="containsText" dxfId="2720" priority="2449" operator="containsText" text="Poison">
      <formula>NOT(ISERROR(SEARCH("Poison",K40)))</formula>
    </cfRule>
    <cfRule type="cellIs" dxfId="2719" priority="2450" operator="equal">
      <formula>"Electric"</formula>
    </cfRule>
    <cfRule type="containsText" dxfId="2718" priority="2451" operator="containsText" text="Grass">
      <formula>NOT(ISERROR(SEARCH("Grass",K40)))</formula>
    </cfRule>
    <cfRule type="containsText" dxfId="2717" priority="2452" operator="containsText" text="Water">
      <formula>NOT(ISERROR(SEARCH("Water",K40)))</formula>
    </cfRule>
    <cfRule type="containsText" dxfId="2716" priority="2453" operator="containsText" text="Fire">
      <formula>NOT(ISERROR(SEARCH("Fire",K40)))</formula>
    </cfRule>
    <cfRule type="containsText" dxfId="2715" priority="2454" operator="containsText" text="Normal">
      <formula>NOT(ISERROR(SEARCH("Normal",K40)))</formula>
    </cfRule>
  </conditionalFormatting>
  <conditionalFormatting sqref="K42:L42 N42">
    <cfRule type="containsText" dxfId="2714" priority="2419" operator="containsText" text="Steel">
      <formula>NOT(ISERROR(SEARCH("Steel",K42)))</formula>
    </cfRule>
    <cfRule type="containsText" dxfId="2713" priority="2420" operator="containsText" text="Ghost">
      <formula>NOT(ISERROR(SEARCH("Ghost",K42)))</formula>
    </cfRule>
    <cfRule type="containsText" dxfId="2712" priority="2421" operator="containsText" text="Dark">
      <formula>NOT(ISERROR(SEARCH("Dark",K42)))</formula>
    </cfRule>
    <cfRule type="containsText" dxfId="2711" priority="2422" operator="containsText" text="Dragon">
      <formula>NOT(ISERROR(SEARCH("Dragon",K42)))</formula>
    </cfRule>
    <cfRule type="containsText" dxfId="2710" priority="2423" operator="containsText" text="Fairy">
      <formula>NOT(ISERROR(SEARCH("Fairy",K42)))</formula>
    </cfRule>
    <cfRule type="containsText" dxfId="2709" priority="2424" operator="containsText" text="Fighting">
      <formula>NOT(ISERROR(SEARCH("Fighting",K42)))</formula>
    </cfRule>
    <cfRule type="containsText" dxfId="2708" priority="2425" operator="containsText" text="Ice">
      <formula>NOT(ISERROR(SEARCH("Ice",K42)))</formula>
    </cfRule>
    <cfRule type="containsText" dxfId="2707" priority="2426" operator="containsText" text="Psychic">
      <formula>NOT(ISERROR(SEARCH("Psychic",K42)))</formula>
    </cfRule>
    <cfRule type="containsText" dxfId="2706" priority="2427" operator="containsText" text="Rock">
      <formula>NOT(ISERROR(SEARCH("Rock",K42)))</formula>
    </cfRule>
    <cfRule type="containsText" dxfId="2705" priority="2428" operator="containsText" text="Ground">
      <formula>NOT(ISERROR(SEARCH("Ground",K42)))</formula>
    </cfRule>
    <cfRule type="containsText" dxfId="2704" priority="2429" operator="containsText" text="Flying">
      <formula>NOT(ISERROR(SEARCH("Flying",K42)))</formula>
    </cfRule>
    <cfRule type="containsText" dxfId="2703" priority="2430" operator="containsText" text="Bug">
      <formula>NOT(ISERROR(SEARCH("Bug",K42)))</formula>
    </cfRule>
    <cfRule type="containsText" dxfId="2702" priority="2431" operator="containsText" text="Poison">
      <formula>NOT(ISERROR(SEARCH("Poison",K42)))</formula>
    </cfRule>
    <cfRule type="cellIs" dxfId="2701" priority="2432" operator="equal">
      <formula>"Electric"</formula>
    </cfRule>
    <cfRule type="containsText" dxfId="2700" priority="2433" operator="containsText" text="Grass">
      <formula>NOT(ISERROR(SEARCH("Grass",K42)))</formula>
    </cfRule>
    <cfRule type="containsText" dxfId="2699" priority="2434" operator="containsText" text="Water">
      <formula>NOT(ISERROR(SEARCH("Water",K42)))</formula>
    </cfRule>
    <cfRule type="containsText" dxfId="2698" priority="2435" operator="containsText" text="Fire">
      <formula>NOT(ISERROR(SEARCH("Fire",K42)))</formula>
    </cfRule>
    <cfRule type="containsText" dxfId="2697" priority="2436" operator="containsText" text="Normal">
      <formula>NOT(ISERROR(SEARCH("Normal",K42)))</formula>
    </cfRule>
  </conditionalFormatting>
  <conditionalFormatting sqref="K43:L47 N43:N47">
    <cfRule type="containsText" dxfId="2696" priority="2401" operator="containsText" text="Steel">
      <formula>NOT(ISERROR(SEARCH("Steel",K43)))</formula>
    </cfRule>
    <cfRule type="containsText" dxfId="2695" priority="2402" operator="containsText" text="Ghost">
      <formula>NOT(ISERROR(SEARCH("Ghost",K43)))</formula>
    </cfRule>
    <cfRule type="containsText" dxfId="2694" priority="2403" operator="containsText" text="Dark">
      <formula>NOT(ISERROR(SEARCH("Dark",K43)))</formula>
    </cfRule>
    <cfRule type="containsText" dxfId="2693" priority="2404" operator="containsText" text="Dragon">
      <formula>NOT(ISERROR(SEARCH("Dragon",K43)))</formula>
    </cfRule>
    <cfRule type="containsText" dxfId="2692" priority="2405" operator="containsText" text="Fairy">
      <formula>NOT(ISERROR(SEARCH("Fairy",K43)))</formula>
    </cfRule>
    <cfRule type="containsText" dxfId="2691" priority="2406" operator="containsText" text="Fighting">
      <formula>NOT(ISERROR(SEARCH("Fighting",K43)))</formula>
    </cfRule>
    <cfRule type="containsText" dxfId="2690" priority="2407" operator="containsText" text="Ice">
      <formula>NOT(ISERROR(SEARCH("Ice",K43)))</formula>
    </cfRule>
    <cfRule type="containsText" dxfId="2689" priority="2408" operator="containsText" text="Psychic">
      <formula>NOT(ISERROR(SEARCH("Psychic",K43)))</formula>
    </cfRule>
    <cfRule type="containsText" dxfId="2688" priority="2409" operator="containsText" text="Rock">
      <formula>NOT(ISERROR(SEARCH("Rock",K43)))</formula>
    </cfRule>
    <cfRule type="containsText" dxfId="2687" priority="2410" operator="containsText" text="Ground">
      <formula>NOT(ISERROR(SEARCH("Ground",K43)))</formula>
    </cfRule>
    <cfRule type="containsText" dxfId="2686" priority="2411" operator="containsText" text="Flying">
      <formula>NOT(ISERROR(SEARCH("Flying",K43)))</formula>
    </cfRule>
    <cfRule type="containsText" dxfId="2685" priority="2412" operator="containsText" text="Bug">
      <formula>NOT(ISERROR(SEARCH("Bug",K43)))</formula>
    </cfRule>
    <cfRule type="containsText" dxfId="2684" priority="2413" operator="containsText" text="Poison">
      <formula>NOT(ISERROR(SEARCH("Poison",K43)))</formula>
    </cfRule>
    <cfRule type="cellIs" dxfId="2683" priority="2414" operator="equal">
      <formula>"Electric"</formula>
    </cfRule>
    <cfRule type="containsText" dxfId="2682" priority="2415" operator="containsText" text="Grass">
      <formula>NOT(ISERROR(SEARCH("Grass",K43)))</formula>
    </cfRule>
    <cfRule type="containsText" dxfId="2681" priority="2416" operator="containsText" text="Water">
      <formula>NOT(ISERROR(SEARCH("Water",K43)))</formula>
    </cfRule>
    <cfRule type="containsText" dxfId="2680" priority="2417" operator="containsText" text="Fire">
      <formula>NOT(ISERROR(SEARCH("Fire",K43)))</formula>
    </cfRule>
    <cfRule type="containsText" dxfId="2679" priority="2418" operator="containsText" text="Normal">
      <formula>NOT(ISERROR(SEARCH("Normal",K43)))</formula>
    </cfRule>
  </conditionalFormatting>
  <conditionalFormatting sqref="K48:L48">
    <cfRule type="containsText" dxfId="2678" priority="2383" operator="containsText" text="Steel">
      <formula>NOT(ISERROR(SEARCH("Steel",K48)))</formula>
    </cfRule>
    <cfRule type="containsText" dxfId="2677" priority="2384" operator="containsText" text="Ghost">
      <formula>NOT(ISERROR(SEARCH("Ghost",K48)))</formula>
    </cfRule>
    <cfRule type="containsText" dxfId="2676" priority="2385" operator="containsText" text="Dark">
      <formula>NOT(ISERROR(SEARCH("Dark",K48)))</formula>
    </cfRule>
    <cfRule type="containsText" dxfId="2675" priority="2386" operator="containsText" text="Dragon">
      <formula>NOT(ISERROR(SEARCH("Dragon",K48)))</formula>
    </cfRule>
    <cfRule type="containsText" dxfId="2674" priority="2387" operator="containsText" text="Fairy">
      <formula>NOT(ISERROR(SEARCH("Fairy",K48)))</formula>
    </cfRule>
    <cfRule type="containsText" dxfId="2673" priority="2388" operator="containsText" text="Fighting">
      <formula>NOT(ISERROR(SEARCH("Fighting",K48)))</formula>
    </cfRule>
    <cfRule type="containsText" dxfId="2672" priority="2389" operator="containsText" text="Ice">
      <formula>NOT(ISERROR(SEARCH("Ice",K48)))</formula>
    </cfRule>
    <cfRule type="containsText" dxfId="2671" priority="2390" operator="containsText" text="Psychic">
      <formula>NOT(ISERROR(SEARCH("Psychic",K48)))</formula>
    </cfRule>
    <cfRule type="containsText" dxfId="2670" priority="2391" operator="containsText" text="Rock">
      <formula>NOT(ISERROR(SEARCH("Rock",K48)))</formula>
    </cfRule>
    <cfRule type="containsText" dxfId="2669" priority="2392" operator="containsText" text="Ground">
      <formula>NOT(ISERROR(SEARCH("Ground",K48)))</formula>
    </cfRule>
    <cfRule type="containsText" dxfId="2668" priority="2393" operator="containsText" text="Flying">
      <formula>NOT(ISERROR(SEARCH("Flying",K48)))</formula>
    </cfRule>
    <cfRule type="containsText" dxfId="2667" priority="2394" operator="containsText" text="Bug">
      <formula>NOT(ISERROR(SEARCH("Bug",K48)))</formula>
    </cfRule>
    <cfRule type="containsText" dxfId="2666" priority="2395" operator="containsText" text="Poison">
      <formula>NOT(ISERROR(SEARCH("Poison",K48)))</formula>
    </cfRule>
    <cfRule type="cellIs" dxfId="2665" priority="2396" operator="equal">
      <formula>"Electric"</formula>
    </cfRule>
    <cfRule type="containsText" dxfId="2664" priority="2397" operator="containsText" text="Grass">
      <formula>NOT(ISERROR(SEARCH("Grass",K48)))</formula>
    </cfRule>
    <cfRule type="containsText" dxfId="2663" priority="2398" operator="containsText" text="Water">
      <formula>NOT(ISERROR(SEARCH("Water",K48)))</formula>
    </cfRule>
    <cfRule type="containsText" dxfId="2662" priority="2399" operator="containsText" text="Fire">
      <formula>NOT(ISERROR(SEARCH("Fire",K48)))</formula>
    </cfRule>
    <cfRule type="containsText" dxfId="2661" priority="2400" operator="containsText" text="Normal">
      <formula>NOT(ISERROR(SEARCH("Normal",K48)))</formula>
    </cfRule>
  </conditionalFormatting>
  <conditionalFormatting sqref="K49:L50 N49:N50">
    <cfRule type="containsText" dxfId="2660" priority="2365" operator="containsText" text="Steel">
      <formula>NOT(ISERROR(SEARCH("Steel",K49)))</formula>
    </cfRule>
    <cfRule type="containsText" dxfId="2659" priority="2366" operator="containsText" text="Ghost">
      <formula>NOT(ISERROR(SEARCH("Ghost",K49)))</formula>
    </cfRule>
    <cfRule type="containsText" dxfId="2658" priority="2367" operator="containsText" text="Dark">
      <formula>NOT(ISERROR(SEARCH("Dark",K49)))</formula>
    </cfRule>
    <cfRule type="containsText" dxfId="2657" priority="2368" operator="containsText" text="Dragon">
      <formula>NOT(ISERROR(SEARCH("Dragon",K49)))</formula>
    </cfRule>
    <cfRule type="containsText" dxfId="2656" priority="2369" operator="containsText" text="Fairy">
      <formula>NOT(ISERROR(SEARCH("Fairy",K49)))</formula>
    </cfRule>
    <cfRule type="containsText" dxfId="2655" priority="2370" operator="containsText" text="Fighting">
      <formula>NOT(ISERROR(SEARCH("Fighting",K49)))</formula>
    </cfRule>
    <cfRule type="containsText" dxfId="2654" priority="2371" operator="containsText" text="Ice">
      <formula>NOT(ISERROR(SEARCH("Ice",K49)))</formula>
    </cfRule>
    <cfRule type="containsText" dxfId="2653" priority="2372" operator="containsText" text="Psychic">
      <formula>NOT(ISERROR(SEARCH("Psychic",K49)))</formula>
    </cfRule>
    <cfRule type="containsText" dxfId="2652" priority="2373" operator="containsText" text="Rock">
      <formula>NOT(ISERROR(SEARCH("Rock",K49)))</formula>
    </cfRule>
    <cfRule type="containsText" dxfId="2651" priority="2374" operator="containsText" text="Ground">
      <formula>NOT(ISERROR(SEARCH("Ground",K49)))</formula>
    </cfRule>
    <cfRule type="containsText" dxfId="2650" priority="2375" operator="containsText" text="Flying">
      <formula>NOT(ISERROR(SEARCH("Flying",K49)))</formula>
    </cfRule>
    <cfRule type="containsText" dxfId="2649" priority="2376" operator="containsText" text="Bug">
      <formula>NOT(ISERROR(SEARCH("Bug",K49)))</formula>
    </cfRule>
    <cfRule type="containsText" dxfId="2648" priority="2377" operator="containsText" text="Poison">
      <formula>NOT(ISERROR(SEARCH("Poison",K49)))</formula>
    </cfRule>
    <cfRule type="cellIs" dxfId="2647" priority="2378" operator="equal">
      <formula>"Electric"</formula>
    </cfRule>
    <cfRule type="containsText" dxfId="2646" priority="2379" operator="containsText" text="Grass">
      <formula>NOT(ISERROR(SEARCH("Grass",K49)))</formula>
    </cfRule>
    <cfRule type="containsText" dxfId="2645" priority="2380" operator="containsText" text="Water">
      <formula>NOT(ISERROR(SEARCH("Water",K49)))</formula>
    </cfRule>
    <cfRule type="containsText" dxfId="2644" priority="2381" operator="containsText" text="Fire">
      <formula>NOT(ISERROR(SEARCH("Fire",K49)))</formula>
    </cfRule>
    <cfRule type="containsText" dxfId="2643" priority="2382" operator="containsText" text="Normal">
      <formula>NOT(ISERROR(SEARCH("Normal",K49)))</formula>
    </cfRule>
  </conditionalFormatting>
  <conditionalFormatting sqref="N368:N371 N381:N382 N394:N398 F461:F462 W375:W377 W389:W390 W400:W402 F382:F384 F371:F374 AF376:AF378 AF370:AF373 AF382:AF383 AN370:AO374 AN377:AO379 AN375:AN376 AO392:AO395 AO418:AO419 AN380:AN428">
    <cfRule type="containsText" dxfId="2642" priority="2347" operator="containsText" text="Steel">
      <formula>NOT(ISERROR(SEARCH("Steel",F368)))</formula>
    </cfRule>
    <cfRule type="containsText" dxfId="2641" priority="2348" operator="containsText" text="Ghost">
      <formula>NOT(ISERROR(SEARCH("Ghost",F368)))</formula>
    </cfRule>
    <cfRule type="containsText" dxfId="2640" priority="2349" operator="containsText" text="Dark">
      <formula>NOT(ISERROR(SEARCH("Dark",F368)))</formula>
    </cfRule>
    <cfRule type="containsText" dxfId="2639" priority="2350" operator="containsText" text="Dragon">
      <formula>NOT(ISERROR(SEARCH("Dragon",F368)))</formula>
    </cfRule>
    <cfRule type="containsText" dxfId="2638" priority="2351" operator="containsText" text="Fairy">
      <formula>NOT(ISERROR(SEARCH("Fairy",F368)))</formula>
    </cfRule>
    <cfRule type="containsText" dxfId="2637" priority="2352" operator="containsText" text="Fighting">
      <formula>NOT(ISERROR(SEARCH("Fighting",F368)))</formula>
    </cfRule>
    <cfRule type="containsText" dxfId="2636" priority="2353" operator="containsText" text="Ice">
      <formula>NOT(ISERROR(SEARCH("Ice",F368)))</formula>
    </cfRule>
    <cfRule type="containsText" dxfId="2635" priority="2354" operator="containsText" text="Psychic">
      <formula>NOT(ISERROR(SEARCH("Psychic",F368)))</formula>
    </cfRule>
    <cfRule type="containsText" dxfId="2634" priority="2355" operator="containsText" text="Rock">
      <formula>NOT(ISERROR(SEARCH("Rock",F368)))</formula>
    </cfRule>
    <cfRule type="containsText" dxfId="2633" priority="2356" operator="containsText" text="Ground">
      <formula>NOT(ISERROR(SEARCH("Ground",F368)))</formula>
    </cfRule>
    <cfRule type="containsText" dxfId="2632" priority="2357" operator="containsText" text="Flying">
      <formula>NOT(ISERROR(SEARCH("Flying",F368)))</formula>
    </cfRule>
    <cfRule type="containsText" dxfId="2631" priority="2358" operator="containsText" text="Bug">
      <formula>NOT(ISERROR(SEARCH("Bug",F368)))</formula>
    </cfRule>
    <cfRule type="containsText" dxfId="2630" priority="2359" operator="containsText" text="Poison">
      <formula>NOT(ISERROR(SEARCH("Poison",F368)))</formula>
    </cfRule>
    <cfRule type="cellIs" dxfId="2629" priority="2360" operator="equal">
      <formula>"Electric"</formula>
    </cfRule>
    <cfRule type="containsText" dxfId="2628" priority="2361" operator="containsText" text="Grass">
      <formula>NOT(ISERROR(SEARCH("Grass",F368)))</formula>
    </cfRule>
    <cfRule type="containsText" dxfId="2627" priority="2362" operator="containsText" text="Water">
      <formula>NOT(ISERROR(SEARCH("Water",F368)))</formula>
    </cfRule>
    <cfRule type="containsText" dxfId="2626" priority="2363" operator="containsText" text="Fire">
      <formula>NOT(ISERROR(SEARCH("Fire",F368)))</formula>
    </cfRule>
    <cfRule type="containsText" dxfId="2625" priority="2364" operator="containsText" text="Normal">
      <formula>NOT(ISERROR(SEARCH("Normal",F368)))</formula>
    </cfRule>
  </conditionalFormatting>
  <conditionalFormatting sqref="AB423:AC424 AE423:AE424">
    <cfRule type="containsText" dxfId="2624" priority="2329" operator="containsText" text="Steel">
      <formula>NOT(ISERROR(SEARCH("Steel",AB423)))</formula>
    </cfRule>
    <cfRule type="containsText" dxfId="2623" priority="2330" operator="containsText" text="Ghost">
      <formula>NOT(ISERROR(SEARCH("Ghost",AB423)))</formula>
    </cfRule>
    <cfRule type="containsText" dxfId="2622" priority="2331" operator="containsText" text="Dark">
      <formula>NOT(ISERROR(SEARCH("Dark",AB423)))</formula>
    </cfRule>
    <cfRule type="containsText" dxfId="2621" priority="2332" operator="containsText" text="Dragon">
      <formula>NOT(ISERROR(SEARCH("Dragon",AB423)))</formula>
    </cfRule>
    <cfRule type="containsText" dxfId="2620" priority="2333" operator="containsText" text="Fairy">
      <formula>NOT(ISERROR(SEARCH("Fairy",AB423)))</formula>
    </cfRule>
    <cfRule type="containsText" dxfId="2619" priority="2334" operator="containsText" text="Fighting">
      <formula>NOT(ISERROR(SEARCH("Fighting",AB423)))</formula>
    </cfRule>
    <cfRule type="containsText" dxfId="2618" priority="2335" operator="containsText" text="Ice">
      <formula>NOT(ISERROR(SEARCH("Ice",AB423)))</formula>
    </cfRule>
    <cfRule type="containsText" dxfId="2617" priority="2336" operator="containsText" text="Psychic">
      <formula>NOT(ISERROR(SEARCH("Psychic",AB423)))</formula>
    </cfRule>
    <cfRule type="containsText" dxfId="2616" priority="2337" operator="containsText" text="Rock">
      <formula>NOT(ISERROR(SEARCH("Rock",AB423)))</formula>
    </cfRule>
    <cfRule type="containsText" dxfId="2615" priority="2338" operator="containsText" text="Ground">
      <formula>NOT(ISERROR(SEARCH("Ground",AB423)))</formula>
    </cfRule>
    <cfRule type="containsText" dxfId="2614" priority="2339" operator="containsText" text="Flying">
      <formula>NOT(ISERROR(SEARCH("Flying",AB423)))</formula>
    </cfRule>
    <cfRule type="containsText" dxfId="2613" priority="2340" operator="containsText" text="Bug">
      <formula>NOT(ISERROR(SEARCH("Bug",AB423)))</formula>
    </cfRule>
    <cfRule type="containsText" dxfId="2612" priority="2341" operator="containsText" text="Poison">
      <formula>NOT(ISERROR(SEARCH("Poison",AB423)))</formula>
    </cfRule>
    <cfRule type="cellIs" dxfId="2611" priority="2342" operator="equal">
      <formula>"Electric"</formula>
    </cfRule>
    <cfRule type="containsText" dxfId="2610" priority="2343" operator="containsText" text="Grass">
      <formula>NOT(ISERROR(SEARCH("Grass",AB423)))</formula>
    </cfRule>
    <cfRule type="containsText" dxfId="2609" priority="2344" operator="containsText" text="Water">
      <formula>NOT(ISERROR(SEARCH("Water",AB423)))</formula>
    </cfRule>
    <cfRule type="containsText" dxfId="2608" priority="2345" operator="containsText" text="Fire">
      <formula>NOT(ISERROR(SEARCH("Fire",AB423)))</formula>
    </cfRule>
    <cfRule type="containsText" dxfId="2607" priority="2346" operator="containsText" text="Normal">
      <formula>NOT(ISERROR(SEARCH("Normal",AB423)))</formula>
    </cfRule>
  </conditionalFormatting>
  <conditionalFormatting sqref="AF423:AF424">
    <cfRule type="containsText" dxfId="2606" priority="2311" operator="containsText" text="Steel">
      <formula>NOT(ISERROR(SEARCH("Steel",AF423)))</formula>
    </cfRule>
    <cfRule type="containsText" dxfId="2605" priority="2312" operator="containsText" text="Ghost">
      <formula>NOT(ISERROR(SEARCH("Ghost",AF423)))</formula>
    </cfRule>
    <cfRule type="containsText" dxfId="2604" priority="2313" operator="containsText" text="Dark">
      <formula>NOT(ISERROR(SEARCH("Dark",AF423)))</formula>
    </cfRule>
    <cfRule type="containsText" dxfId="2603" priority="2314" operator="containsText" text="Dragon">
      <formula>NOT(ISERROR(SEARCH("Dragon",AF423)))</formula>
    </cfRule>
    <cfRule type="containsText" dxfId="2602" priority="2315" operator="containsText" text="Fairy">
      <formula>NOT(ISERROR(SEARCH("Fairy",AF423)))</formula>
    </cfRule>
    <cfRule type="containsText" dxfId="2601" priority="2316" operator="containsText" text="Fighting">
      <formula>NOT(ISERROR(SEARCH("Fighting",AF423)))</formula>
    </cfRule>
    <cfRule type="containsText" dxfId="2600" priority="2317" operator="containsText" text="Ice">
      <formula>NOT(ISERROR(SEARCH("Ice",AF423)))</formula>
    </cfRule>
    <cfRule type="containsText" dxfId="2599" priority="2318" operator="containsText" text="Psychic">
      <formula>NOT(ISERROR(SEARCH("Psychic",AF423)))</formula>
    </cfRule>
    <cfRule type="containsText" dxfId="2598" priority="2319" operator="containsText" text="Rock">
      <formula>NOT(ISERROR(SEARCH("Rock",AF423)))</formula>
    </cfRule>
    <cfRule type="containsText" dxfId="2597" priority="2320" operator="containsText" text="Ground">
      <formula>NOT(ISERROR(SEARCH("Ground",AF423)))</formula>
    </cfRule>
    <cfRule type="containsText" dxfId="2596" priority="2321" operator="containsText" text="Flying">
      <formula>NOT(ISERROR(SEARCH("Flying",AF423)))</formula>
    </cfRule>
    <cfRule type="containsText" dxfId="2595" priority="2322" operator="containsText" text="Bug">
      <formula>NOT(ISERROR(SEARCH("Bug",AF423)))</formula>
    </cfRule>
    <cfRule type="containsText" dxfId="2594" priority="2323" operator="containsText" text="Poison">
      <formula>NOT(ISERROR(SEARCH("Poison",AF423)))</formula>
    </cfRule>
    <cfRule type="cellIs" dxfId="2593" priority="2324" operator="equal">
      <formula>"Electric"</formula>
    </cfRule>
    <cfRule type="containsText" dxfId="2592" priority="2325" operator="containsText" text="Grass">
      <formula>NOT(ISERROR(SEARCH("Grass",AF423)))</formula>
    </cfRule>
    <cfRule type="containsText" dxfId="2591" priority="2326" operator="containsText" text="Water">
      <formula>NOT(ISERROR(SEARCH("Water",AF423)))</formula>
    </cfRule>
    <cfRule type="containsText" dxfId="2590" priority="2327" operator="containsText" text="Fire">
      <formula>NOT(ISERROR(SEARCH("Fire",AF423)))</formula>
    </cfRule>
    <cfRule type="containsText" dxfId="2589" priority="2328" operator="containsText" text="Normal">
      <formula>NOT(ISERROR(SEARCH("Normal",AF423)))</formula>
    </cfRule>
  </conditionalFormatting>
  <conditionalFormatting sqref="S416:T418 V416:V418">
    <cfRule type="containsText" dxfId="2588" priority="2293" operator="containsText" text="Steel">
      <formula>NOT(ISERROR(SEARCH("Steel",S416)))</formula>
    </cfRule>
    <cfRule type="containsText" dxfId="2587" priority="2294" operator="containsText" text="Ghost">
      <formula>NOT(ISERROR(SEARCH("Ghost",S416)))</formula>
    </cfRule>
    <cfRule type="containsText" dxfId="2586" priority="2295" operator="containsText" text="Dark">
      <formula>NOT(ISERROR(SEARCH("Dark",S416)))</formula>
    </cfRule>
    <cfRule type="containsText" dxfId="2585" priority="2296" operator="containsText" text="Dragon">
      <formula>NOT(ISERROR(SEARCH("Dragon",S416)))</formula>
    </cfRule>
    <cfRule type="containsText" dxfId="2584" priority="2297" operator="containsText" text="Fairy">
      <formula>NOT(ISERROR(SEARCH("Fairy",S416)))</formula>
    </cfRule>
    <cfRule type="containsText" dxfId="2583" priority="2298" operator="containsText" text="Fighting">
      <formula>NOT(ISERROR(SEARCH("Fighting",S416)))</formula>
    </cfRule>
    <cfRule type="containsText" dxfId="2582" priority="2299" operator="containsText" text="Ice">
      <formula>NOT(ISERROR(SEARCH("Ice",S416)))</formula>
    </cfRule>
    <cfRule type="containsText" dxfId="2581" priority="2300" operator="containsText" text="Psychic">
      <formula>NOT(ISERROR(SEARCH("Psychic",S416)))</formula>
    </cfRule>
    <cfRule type="containsText" dxfId="2580" priority="2301" operator="containsText" text="Rock">
      <formula>NOT(ISERROR(SEARCH("Rock",S416)))</formula>
    </cfRule>
    <cfRule type="containsText" dxfId="2579" priority="2302" operator="containsText" text="Ground">
      <formula>NOT(ISERROR(SEARCH("Ground",S416)))</formula>
    </cfRule>
    <cfRule type="containsText" dxfId="2578" priority="2303" operator="containsText" text="Flying">
      <formula>NOT(ISERROR(SEARCH("Flying",S416)))</formula>
    </cfRule>
    <cfRule type="containsText" dxfId="2577" priority="2304" operator="containsText" text="Bug">
      <formula>NOT(ISERROR(SEARCH("Bug",S416)))</formula>
    </cfRule>
    <cfRule type="containsText" dxfId="2576" priority="2305" operator="containsText" text="Poison">
      <formula>NOT(ISERROR(SEARCH("Poison",S416)))</formula>
    </cfRule>
    <cfRule type="cellIs" dxfId="2575" priority="2306" operator="equal">
      <formula>"Electric"</formula>
    </cfRule>
    <cfRule type="containsText" dxfId="2574" priority="2307" operator="containsText" text="Grass">
      <formula>NOT(ISERROR(SEARCH("Grass",S416)))</formula>
    </cfRule>
    <cfRule type="containsText" dxfId="2573" priority="2308" operator="containsText" text="Water">
      <formula>NOT(ISERROR(SEARCH("Water",S416)))</formula>
    </cfRule>
    <cfRule type="containsText" dxfId="2572" priority="2309" operator="containsText" text="Fire">
      <formula>NOT(ISERROR(SEARCH("Fire",S416)))</formula>
    </cfRule>
    <cfRule type="containsText" dxfId="2571" priority="2310" operator="containsText" text="Normal">
      <formula>NOT(ISERROR(SEARCH("Normal",S416)))</formula>
    </cfRule>
  </conditionalFormatting>
  <conditionalFormatting sqref="AK429:AL431 AN429:AN431">
    <cfRule type="containsText" dxfId="2570" priority="2275" operator="containsText" text="Steel">
      <formula>NOT(ISERROR(SEARCH("Steel",AK429)))</formula>
    </cfRule>
    <cfRule type="containsText" dxfId="2569" priority="2276" operator="containsText" text="Ghost">
      <formula>NOT(ISERROR(SEARCH("Ghost",AK429)))</formula>
    </cfRule>
    <cfRule type="containsText" dxfId="2568" priority="2277" operator="containsText" text="Dark">
      <formula>NOT(ISERROR(SEARCH("Dark",AK429)))</formula>
    </cfRule>
    <cfRule type="containsText" dxfId="2567" priority="2278" operator="containsText" text="Dragon">
      <formula>NOT(ISERROR(SEARCH("Dragon",AK429)))</formula>
    </cfRule>
    <cfRule type="containsText" dxfId="2566" priority="2279" operator="containsText" text="Fairy">
      <formula>NOT(ISERROR(SEARCH("Fairy",AK429)))</formula>
    </cfRule>
    <cfRule type="containsText" dxfId="2565" priority="2280" operator="containsText" text="Fighting">
      <formula>NOT(ISERROR(SEARCH("Fighting",AK429)))</formula>
    </cfRule>
    <cfRule type="containsText" dxfId="2564" priority="2281" operator="containsText" text="Ice">
      <formula>NOT(ISERROR(SEARCH("Ice",AK429)))</formula>
    </cfRule>
    <cfRule type="containsText" dxfId="2563" priority="2282" operator="containsText" text="Psychic">
      <formula>NOT(ISERROR(SEARCH("Psychic",AK429)))</formula>
    </cfRule>
    <cfRule type="containsText" dxfId="2562" priority="2283" operator="containsText" text="Rock">
      <formula>NOT(ISERROR(SEARCH("Rock",AK429)))</formula>
    </cfRule>
    <cfRule type="containsText" dxfId="2561" priority="2284" operator="containsText" text="Ground">
      <formula>NOT(ISERROR(SEARCH("Ground",AK429)))</formula>
    </cfRule>
    <cfRule type="containsText" dxfId="2560" priority="2285" operator="containsText" text="Flying">
      <formula>NOT(ISERROR(SEARCH("Flying",AK429)))</formula>
    </cfRule>
    <cfRule type="containsText" dxfId="2559" priority="2286" operator="containsText" text="Bug">
      <formula>NOT(ISERROR(SEARCH("Bug",AK429)))</formula>
    </cfRule>
    <cfRule type="containsText" dxfId="2558" priority="2287" operator="containsText" text="Poison">
      <formula>NOT(ISERROR(SEARCH("Poison",AK429)))</formula>
    </cfRule>
    <cfRule type="cellIs" dxfId="2557" priority="2288" operator="equal">
      <formula>"Electric"</formula>
    </cfRule>
    <cfRule type="containsText" dxfId="2556" priority="2289" operator="containsText" text="Grass">
      <formula>NOT(ISERROR(SEARCH("Grass",AK429)))</formula>
    </cfRule>
    <cfRule type="containsText" dxfId="2555" priority="2290" operator="containsText" text="Water">
      <formula>NOT(ISERROR(SEARCH("Water",AK429)))</formula>
    </cfRule>
    <cfRule type="containsText" dxfId="2554" priority="2291" operator="containsText" text="Fire">
      <formula>NOT(ISERROR(SEARCH("Fire",AK429)))</formula>
    </cfRule>
    <cfRule type="containsText" dxfId="2553" priority="2292" operator="containsText" text="Normal">
      <formula>NOT(ISERROR(SEARCH("Normal",AK429)))</formula>
    </cfRule>
  </conditionalFormatting>
  <conditionalFormatting sqref="S419:T420 V419:V420">
    <cfRule type="containsText" dxfId="2552" priority="2257" operator="containsText" text="Steel">
      <formula>NOT(ISERROR(SEARCH("Steel",S419)))</formula>
    </cfRule>
    <cfRule type="containsText" dxfId="2551" priority="2258" operator="containsText" text="Ghost">
      <formula>NOT(ISERROR(SEARCH("Ghost",S419)))</formula>
    </cfRule>
    <cfRule type="containsText" dxfId="2550" priority="2259" operator="containsText" text="Dark">
      <formula>NOT(ISERROR(SEARCH("Dark",S419)))</formula>
    </cfRule>
    <cfRule type="containsText" dxfId="2549" priority="2260" operator="containsText" text="Dragon">
      <formula>NOT(ISERROR(SEARCH("Dragon",S419)))</formula>
    </cfRule>
    <cfRule type="containsText" dxfId="2548" priority="2261" operator="containsText" text="Fairy">
      <formula>NOT(ISERROR(SEARCH("Fairy",S419)))</formula>
    </cfRule>
    <cfRule type="containsText" dxfId="2547" priority="2262" operator="containsText" text="Fighting">
      <formula>NOT(ISERROR(SEARCH("Fighting",S419)))</formula>
    </cfRule>
    <cfRule type="containsText" dxfId="2546" priority="2263" operator="containsText" text="Ice">
      <formula>NOT(ISERROR(SEARCH("Ice",S419)))</formula>
    </cfRule>
    <cfRule type="containsText" dxfId="2545" priority="2264" operator="containsText" text="Psychic">
      <formula>NOT(ISERROR(SEARCH("Psychic",S419)))</formula>
    </cfRule>
    <cfRule type="containsText" dxfId="2544" priority="2265" operator="containsText" text="Rock">
      <formula>NOT(ISERROR(SEARCH("Rock",S419)))</formula>
    </cfRule>
    <cfRule type="containsText" dxfId="2543" priority="2266" operator="containsText" text="Ground">
      <formula>NOT(ISERROR(SEARCH("Ground",S419)))</formula>
    </cfRule>
    <cfRule type="containsText" dxfId="2542" priority="2267" operator="containsText" text="Flying">
      <formula>NOT(ISERROR(SEARCH("Flying",S419)))</formula>
    </cfRule>
    <cfRule type="containsText" dxfId="2541" priority="2268" operator="containsText" text="Bug">
      <formula>NOT(ISERROR(SEARCH("Bug",S419)))</formula>
    </cfRule>
    <cfRule type="containsText" dxfId="2540" priority="2269" operator="containsText" text="Poison">
      <formula>NOT(ISERROR(SEARCH("Poison",S419)))</formula>
    </cfRule>
    <cfRule type="cellIs" dxfId="2539" priority="2270" operator="equal">
      <formula>"Electric"</formula>
    </cfRule>
    <cfRule type="containsText" dxfId="2538" priority="2271" operator="containsText" text="Grass">
      <formula>NOT(ISERROR(SEARCH("Grass",S419)))</formula>
    </cfRule>
    <cfRule type="containsText" dxfId="2537" priority="2272" operator="containsText" text="Water">
      <formula>NOT(ISERROR(SEARCH("Water",S419)))</formula>
    </cfRule>
    <cfRule type="containsText" dxfId="2536" priority="2273" operator="containsText" text="Fire">
      <formula>NOT(ISERROR(SEARCH("Fire",S419)))</formula>
    </cfRule>
    <cfRule type="containsText" dxfId="2535" priority="2274" operator="containsText" text="Normal">
      <formula>NOT(ISERROR(SEARCH("Normal",S419)))</formula>
    </cfRule>
  </conditionalFormatting>
  <conditionalFormatting sqref="AK432:AL433 AN432:AO433">
    <cfRule type="containsText" dxfId="2534" priority="2239" operator="containsText" text="Steel">
      <formula>NOT(ISERROR(SEARCH("Steel",AK432)))</formula>
    </cfRule>
    <cfRule type="containsText" dxfId="2533" priority="2240" operator="containsText" text="Ghost">
      <formula>NOT(ISERROR(SEARCH("Ghost",AK432)))</formula>
    </cfRule>
    <cfRule type="containsText" dxfId="2532" priority="2241" operator="containsText" text="Dark">
      <formula>NOT(ISERROR(SEARCH("Dark",AK432)))</formula>
    </cfRule>
    <cfRule type="containsText" dxfId="2531" priority="2242" operator="containsText" text="Dragon">
      <formula>NOT(ISERROR(SEARCH("Dragon",AK432)))</formula>
    </cfRule>
    <cfRule type="containsText" dxfId="2530" priority="2243" operator="containsText" text="Fairy">
      <formula>NOT(ISERROR(SEARCH("Fairy",AK432)))</formula>
    </cfRule>
    <cfRule type="containsText" dxfId="2529" priority="2244" operator="containsText" text="Fighting">
      <formula>NOT(ISERROR(SEARCH("Fighting",AK432)))</formula>
    </cfRule>
    <cfRule type="containsText" dxfId="2528" priority="2245" operator="containsText" text="Ice">
      <formula>NOT(ISERROR(SEARCH("Ice",AK432)))</formula>
    </cfRule>
    <cfRule type="containsText" dxfId="2527" priority="2246" operator="containsText" text="Psychic">
      <formula>NOT(ISERROR(SEARCH("Psychic",AK432)))</formula>
    </cfRule>
    <cfRule type="containsText" dxfId="2526" priority="2247" operator="containsText" text="Rock">
      <formula>NOT(ISERROR(SEARCH("Rock",AK432)))</formula>
    </cfRule>
    <cfRule type="containsText" dxfId="2525" priority="2248" operator="containsText" text="Ground">
      <formula>NOT(ISERROR(SEARCH("Ground",AK432)))</formula>
    </cfRule>
    <cfRule type="containsText" dxfId="2524" priority="2249" operator="containsText" text="Flying">
      <formula>NOT(ISERROR(SEARCH("Flying",AK432)))</formula>
    </cfRule>
    <cfRule type="containsText" dxfId="2523" priority="2250" operator="containsText" text="Bug">
      <formula>NOT(ISERROR(SEARCH("Bug",AK432)))</formula>
    </cfRule>
    <cfRule type="containsText" dxfId="2522" priority="2251" operator="containsText" text="Poison">
      <formula>NOT(ISERROR(SEARCH("Poison",AK432)))</formula>
    </cfRule>
    <cfRule type="cellIs" dxfId="2521" priority="2252" operator="equal">
      <formula>"Electric"</formula>
    </cfRule>
    <cfRule type="containsText" dxfId="2520" priority="2253" operator="containsText" text="Grass">
      <formula>NOT(ISERROR(SEARCH("Grass",AK432)))</formula>
    </cfRule>
    <cfRule type="containsText" dxfId="2519" priority="2254" operator="containsText" text="Water">
      <formula>NOT(ISERROR(SEARCH("Water",AK432)))</formula>
    </cfRule>
    <cfRule type="containsText" dxfId="2518" priority="2255" operator="containsText" text="Fire">
      <formula>NOT(ISERROR(SEARCH("Fire",AK432)))</formula>
    </cfRule>
    <cfRule type="containsText" dxfId="2517" priority="2256" operator="containsText" text="Normal">
      <formula>NOT(ISERROR(SEARCH("Normal",AK432)))</formula>
    </cfRule>
  </conditionalFormatting>
  <conditionalFormatting sqref="M405:M406">
    <cfRule type="containsText" dxfId="2516" priority="2221" operator="containsText" text="Steel">
      <formula>NOT(ISERROR(SEARCH("Steel",M405)))</formula>
    </cfRule>
    <cfRule type="containsText" dxfId="2515" priority="2222" operator="containsText" text="Ghost">
      <formula>NOT(ISERROR(SEARCH("Ghost",M405)))</formula>
    </cfRule>
    <cfRule type="containsText" dxfId="2514" priority="2223" operator="containsText" text="Dark">
      <formula>NOT(ISERROR(SEARCH("Dark",M405)))</formula>
    </cfRule>
    <cfRule type="containsText" dxfId="2513" priority="2224" operator="containsText" text="Dragon">
      <formula>NOT(ISERROR(SEARCH("Dragon",M405)))</formula>
    </cfRule>
    <cfRule type="containsText" dxfId="2512" priority="2225" operator="containsText" text="Fairy">
      <formula>NOT(ISERROR(SEARCH("Fairy",M405)))</formula>
    </cfRule>
    <cfRule type="containsText" dxfId="2511" priority="2226" operator="containsText" text="Fighting">
      <formula>NOT(ISERROR(SEARCH("Fighting",M405)))</formula>
    </cfRule>
    <cfRule type="containsText" dxfId="2510" priority="2227" operator="containsText" text="Ice">
      <formula>NOT(ISERROR(SEARCH("Ice",M405)))</formula>
    </cfRule>
    <cfRule type="containsText" dxfId="2509" priority="2228" operator="containsText" text="Psychic">
      <formula>NOT(ISERROR(SEARCH("Psychic",M405)))</formula>
    </cfRule>
    <cfRule type="containsText" dxfId="2508" priority="2229" operator="containsText" text="Rock">
      <formula>NOT(ISERROR(SEARCH("Rock",M405)))</formula>
    </cfRule>
    <cfRule type="containsText" dxfId="2507" priority="2230" operator="containsText" text="Ground">
      <formula>NOT(ISERROR(SEARCH("Ground",M405)))</formula>
    </cfRule>
    <cfRule type="containsText" dxfId="2506" priority="2231" operator="containsText" text="Flying">
      <formula>NOT(ISERROR(SEARCH("Flying",M405)))</formula>
    </cfRule>
    <cfRule type="containsText" dxfId="2505" priority="2232" operator="containsText" text="Bug">
      <formula>NOT(ISERROR(SEARCH("Bug",M405)))</formula>
    </cfRule>
    <cfRule type="containsText" dxfId="2504" priority="2233" operator="containsText" text="Poison">
      <formula>NOT(ISERROR(SEARCH("Poison",M405)))</formula>
    </cfRule>
    <cfRule type="cellIs" dxfId="2503" priority="2234" operator="equal">
      <formula>"Electric"</formula>
    </cfRule>
    <cfRule type="containsText" dxfId="2502" priority="2235" operator="containsText" text="Grass">
      <formula>NOT(ISERROR(SEARCH("Grass",M405)))</formula>
    </cfRule>
    <cfRule type="containsText" dxfId="2501" priority="2236" operator="containsText" text="Water">
      <formula>NOT(ISERROR(SEARCH("Water",M405)))</formula>
    </cfRule>
    <cfRule type="containsText" dxfId="2500" priority="2237" operator="containsText" text="Fire">
      <formula>NOT(ISERROR(SEARCH("Fire",M405)))</formula>
    </cfRule>
    <cfRule type="containsText" dxfId="2499" priority="2238" operator="containsText" text="Normal">
      <formula>NOT(ISERROR(SEARCH("Normal",M405)))</formula>
    </cfRule>
  </conditionalFormatting>
  <conditionalFormatting sqref="N405">
    <cfRule type="containsText" dxfId="2498" priority="2203" operator="containsText" text="Steel">
      <formula>NOT(ISERROR(SEARCH("Steel",N405)))</formula>
    </cfRule>
    <cfRule type="containsText" dxfId="2497" priority="2204" operator="containsText" text="Ghost">
      <formula>NOT(ISERROR(SEARCH("Ghost",N405)))</formula>
    </cfRule>
    <cfRule type="containsText" dxfId="2496" priority="2205" operator="containsText" text="Dark">
      <formula>NOT(ISERROR(SEARCH("Dark",N405)))</formula>
    </cfRule>
    <cfRule type="containsText" dxfId="2495" priority="2206" operator="containsText" text="Dragon">
      <formula>NOT(ISERROR(SEARCH("Dragon",N405)))</formula>
    </cfRule>
    <cfRule type="containsText" dxfId="2494" priority="2207" operator="containsText" text="Fairy">
      <formula>NOT(ISERROR(SEARCH("Fairy",N405)))</formula>
    </cfRule>
    <cfRule type="containsText" dxfId="2493" priority="2208" operator="containsText" text="Fighting">
      <formula>NOT(ISERROR(SEARCH("Fighting",N405)))</formula>
    </cfRule>
    <cfRule type="containsText" dxfId="2492" priority="2209" operator="containsText" text="Ice">
      <formula>NOT(ISERROR(SEARCH("Ice",N405)))</formula>
    </cfRule>
    <cfRule type="containsText" dxfId="2491" priority="2210" operator="containsText" text="Psychic">
      <formula>NOT(ISERROR(SEARCH("Psychic",N405)))</formula>
    </cfRule>
    <cfRule type="containsText" dxfId="2490" priority="2211" operator="containsText" text="Rock">
      <formula>NOT(ISERROR(SEARCH("Rock",N405)))</formula>
    </cfRule>
    <cfRule type="containsText" dxfId="2489" priority="2212" operator="containsText" text="Ground">
      <formula>NOT(ISERROR(SEARCH("Ground",N405)))</formula>
    </cfRule>
    <cfRule type="containsText" dxfId="2488" priority="2213" operator="containsText" text="Flying">
      <formula>NOT(ISERROR(SEARCH("Flying",N405)))</formula>
    </cfRule>
    <cfRule type="containsText" dxfId="2487" priority="2214" operator="containsText" text="Bug">
      <formula>NOT(ISERROR(SEARCH("Bug",N405)))</formula>
    </cfRule>
    <cfRule type="containsText" dxfId="2486" priority="2215" operator="containsText" text="Poison">
      <formula>NOT(ISERROR(SEARCH("Poison",N405)))</formula>
    </cfRule>
    <cfRule type="cellIs" dxfId="2485" priority="2216" operator="equal">
      <formula>"Electric"</formula>
    </cfRule>
    <cfRule type="containsText" dxfId="2484" priority="2217" operator="containsText" text="Grass">
      <formula>NOT(ISERROR(SEARCH("Grass",N405)))</formula>
    </cfRule>
    <cfRule type="containsText" dxfId="2483" priority="2218" operator="containsText" text="Water">
      <formula>NOT(ISERROR(SEARCH("Water",N405)))</formula>
    </cfRule>
    <cfRule type="containsText" dxfId="2482" priority="2219" operator="containsText" text="Fire">
      <formula>NOT(ISERROR(SEARCH("Fire",N405)))</formula>
    </cfRule>
    <cfRule type="containsText" dxfId="2481" priority="2220" operator="containsText" text="Normal">
      <formula>NOT(ISERROR(SEARCH("Normal",N405)))</formula>
    </cfRule>
  </conditionalFormatting>
  <conditionalFormatting sqref="M407:M409">
    <cfRule type="containsText" dxfId="2480" priority="2185" operator="containsText" text="Steel">
      <formula>NOT(ISERROR(SEARCH("Steel",M407)))</formula>
    </cfRule>
    <cfRule type="containsText" dxfId="2479" priority="2186" operator="containsText" text="Ghost">
      <formula>NOT(ISERROR(SEARCH("Ghost",M407)))</formula>
    </cfRule>
    <cfRule type="containsText" dxfId="2478" priority="2187" operator="containsText" text="Dark">
      <formula>NOT(ISERROR(SEARCH("Dark",M407)))</formula>
    </cfRule>
    <cfRule type="containsText" dxfId="2477" priority="2188" operator="containsText" text="Dragon">
      <formula>NOT(ISERROR(SEARCH("Dragon",M407)))</formula>
    </cfRule>
    <cfRule type="containsText" dxfId="2476" priority="2189" operator="containsText" text="Fairy">
      <formula>NOT(ISERROR(SEARCH("Fairy",M407)))</formula>
    </cfRule>
    <cfRule type="containsText" dxfId="2475" priority="2190" operator="containsText" text="Fighting">
      <formula>NOT(ISERROR(SEARCH("Fighting",M407)))</formula>
    </cfRule>
    <cfRule type="containsText" dxfId="2474" priority="2191" operator="containsText" text="Ice">
      <formula>NOT(ISERROR(SEARCH("Ice",M407)))</formula>
    </cfRule>
    <cfRule type="containsText" dxfId="2473" priority="2192" operator="containsText" text="Psychic">
      <formula>NOT(ISERROR(SEARCH("Psychic",M407)))</formula>
    </cfRule>
    <cfRule type="containsText" dxfId="2472" priority="2193" operator="containsText" text="Rock">
      <formula>NOT(ISERROR(SEARCH("Rock",M407)))</formula>
    </cfRule>
    <cfRule type="containsText" dxfId="2471" priority="2194" operator="containsText" text="Ground">
      <formula>NOT(ISERROR(SEARCH("Ground",M407)))</formula>
    </cfRule>
    <cfRule type="containsText" dxfId="2470" priority="2195" operator="containsText" text="Flying">
      <formula>NOT(ISERROR(SEARCH("Flying",M407)))</formula>
    </cfRule>
    <cfRule type="containsText" dxfId="2469" priority="2196" operator="containsText" text="Bug">
      <formula>NOT(ISERROR(SEARCH("Bug",M407)))</formula>
    </cfRule>
    <cfRule type="containsText" dxfId="2468" priority="2197" operator="containsText" text="Poison">
      <formula>NOT(ISERROR(SEARCH("Poison",M407)))</formula>
    </cfRule>
    <cfRule type="cellIs" dxfId="2467" priority="2198" operator="equal">
      <formula>"Electric"</formula>
    </cfRule>
    <cfRule type="containsText" dxfId="2466" priority="2199" operator="containsText" text="Grass">
      <formula>NOT(ISERROR(SEARCH("Grass",M407)))</formula>
    </cfRule>
    <cfRule type="containsText" dxfId="2465" priority="2200" operator="containsText" text="Water">
      <formula>NOT(ISERROR(SEARCH("Water",M407)))</formula>
    </cfRule>
    <cfRule type="containsText" dxfId="2464" priority="2201" operator="containsText" text="Fire">
      <formula>NOT(ISERROR(SEARCH("Fire",M407)))</formula>
    </cfRule>
    <cfRule type="containsText" dxfId="2463" priority="2202" operator="containsText" text="Normal">
      <formula>NOT(ISERROR(SEARCH("Normal",M407)))</formula>
    </cfRule>
  </conditionalFormatting>
  <conditionalFormatting sqref="M410:M411">
    <cfRule type="containsText" dxfId="2462" priority="2167" operator="containsText" text="Steel">
      <formula>NOT(ISERROR(SEARCH("Steel",M410)))</formula>
    </cfRule>
    <cfRule type="containsText" dxfId="2461" priority="2168" operator="containsText" text="Ghost">
      <formula>NOT(ISERROR(SEARCH("Ghost",M410)))</formula>
    </cfRule>
    <cfRule type="containsText" dxfId="2460" priority="2169" operator="containsText" text="Dark">
      <formula>NOT(ISERROR(SEARCH("Dark",M410)))</formula>
    </cfRule>
    <cfRule type="containsText" dxfId="2459" priority="2170" operator="containsText" text="Dragon">
      <formula>NOT(ISERROR(SEARCH("Dragon",M410)))</formula>
    </cfRule>
    <cfRule type="containsText" dxfId="2458" priority="2171" operator="containsText" text="Fairy">
      <formula>NOT(ISERROR(SEARCH("Fairy",M410)))</formula>
    </cfRule>
    <cfRule type="containsText" dxfId="2457" priority="2172" operator="containsText" text="Fighting">
      <formula>NOT(ISERROR(SEARCH("Fighting",M410)))</formula>
    </cfRule>
    <cfRule type="containsText" dxfId="2456" priority="2173" operator="containsText" text="Ice">
      <formula>NOT(ISERROR(SEARCH("Ice",M410)))</formula>
    </cfRule>
    <cfRule type="containsText" dxfId="2455" priority="2174" operator="containsText" text="Psychic">
      <formula>NOT(ISERROR(SEARCH("Psychic",M410)))</formula>
    </cfRule>
    <cfRule type="containsText" dxfId="2454" priority="2175" operator="containsText" text="Rock">
      <formula>NOT(ISERROR(SEARCH("Rock",M410)))</formula>
    </cfRule>
    <cfRule type="containsText" dxfId="2453" priority="2176" operator="containsText" text="Ground">
      <formula>NOT(ISERROR(SEARCH("Ground",M410)))</formula>
    </cfRule>
    <cfRule type="containsText" dxfId="2452" priority="2177" operator="containsText" text="Flying">
      <formula>NOT(ISERROR(SEARCH("Flying",M410)))</formula>
    </cfRule>
    <cfRule type="containsText" dxfId="2451" priority="2178" operator="containsText" text="Bug">
      <formula>NOT(ISERROR(SEARCH("Bug",M410)))</formula>
    </cfRule>
    <cfRule type="containsText" dxfId="2450" priority="2179" operator="containsText" text="Poison">
      <formula>NOT(ISERROR(SEARCH("Poison",M410)))</formula>
    </cfRule>
    <cfRule type="cellIs" dxfId="2449" priority="2180" operator="equal">
      <formula>"Electric"</formula>
    </cfRule>
    <cfRule type="containsText" dxfId="2448" priority="2181" operator="containsText" text="Grass">
      <formula>NOT(ISERROR(SEARCH("Grass",M410)))</formula>
    </cfRule>
    <cfRule type="containsText" dxfId="2447" priority="2182" operator="containsText" text="Water">
      <formula>NOT(ISERROR(SEARCH("Water",M410)))</formula>
    </cfRule>
    <cfRule type="containsText" dxfId="2446" priority="2183" operator="containsText" text="Fire">
      <formula>NOT(ISERROR(SEARCH("Fire",M410)))</formula>
    </cfRule>
    <cfRule type="containsText" dxfId="2445" priority="2184" operator="containsText" text="Normal">
      <formula>NOT(ISERROR(SEARCH("Normal",M410)))</formula>
    </cfRule>
  </conditionalFormatting>
  <conditionalFormatting sqref="AB425:AC426 AE425:AE426">
    <cfRule type="containsText" dxfId="2444" priority="2149" operator="containsText" text="Steel">
      <formula>NOT(ISERROR(SEARCH("Steel",AB425)))</formula>
    </cfRule>
    <cfRule type="containsText" dxfId="2443" priority="2150" operator="containsText" text="Ghost">
      <formula>NOT(ISERROR(SEARCH("Ghost",AB425)))</formula>
    </cfRule>
    <cfRule type="containsText" dxfId="2442" priority="2151" operator="containsText" text="Dark">
      <formula>NOT(ISERROR(SEARCH("Dark",AB425)))</formula>
    </cfRule>
    <cfRule type="containsText" dxfId="2441" priority="2152" operator="containsText" text="Dragon">
      <formula>NOT(ISERROR(SEARCH("Dragon",AB425)))</formula>
    </cfRule>
    <cfRule type="containsText" dxfId="2440" priority="2153" operator="containsText" text="Fairy">
      <formula>NOT(ISERROR(SEARCH("Fairy",AB425)))</formula>
    </cfRule>
    <cfRule type="containsText" dxfId="2439" priority="2154" operator="containsText" text="Fighting">
      <formula>NOT(ISERROR(SEARCH("Fighting",AB425)))</formula>
    </cfRule>
    <cfRule type="containsText" dxfId="2438" priority="2155" operator="containsText" text="Ice">
      <formula>NOT(ISERROR(SEARCH("Ice",AB425)))</formula>
    </cfRule>
    <cfRule type="containsText" dxfId="2437" priority="2156" operator="containsText" text="Psychic">
      <formula>NOT(ISERROR(SEARCH("Psychic",AB425)))</formula>
    </cfRule>
    <cfRule type="containsText" dxfId="2436" priority="2157" operator="containsText" text="Rock">
      <formula>NOT(ISERROR(SEARCH("Rock",AB425)))</formula>
    </cfRule>
    <cfRule type="containsText" dxfId="2435" priority="2158" operator="containsText" text="Ground">
      <formula>NOT(ISERROR(SEARCH("Ground",AB425)))</formula>
    </cfRule>
    <cfRule type="containsText" dxfId="2434" priority="2159" operator="containsText" text="Flying">
      <formula>NOT(ISERROR(SEARCH("Flying",AB425)))</formula>
    </cfRule>
    <cfRule type="containsText" dxfId="2433" priority="2160" operator="containsText" text="Bug">
      <formula>NOT(ISERROR(SEARCH("Bug",AB425)))</formula>
    </cfRule>
    <cfRule type="containsText" dxfId="2432" priority="2161" operator="containsText" text="Poison">
      <formula>NOT(ISERROR(SEARCH("Poison",AB425)))</formula>
    </cfRule>
    <cfRule type="cellIs" dxfId="2431" priority="2162" operator="equal">
      <formula>"Electric"</formula>
    </cfRule>
    <cfRule type="containsText" dxfId="2430" priority="2163" operator="containsText" text="Grass">
      <formula>NOT(ISERROR(SEARCH("Grass",AB425)))</formula>
    </cfRule>
    <cfRule type="containsText" dxfId="2429" priority="2164" operator="containsText" text="Water">
      <formula>NOT(ISERROR(SEARCH("Water",AB425)))</formula>
    </cfRule>
    <cfRule type="containsText" dxfId="2428" priority="2165" operator="containsText" text="Fire">
      <formula>NOT(ISERROR(SEARCH("Fire",AB425)))</formula>
    </cfRule>
    <cfRule type="containsText" dxfId="2427" priority="2166" operator="containsText" text="Normal">
      <formula>NOT(ISERROR(SEARCH("Normal",AB425)))</formula>
    </cfRule>
  </conditionalFormatting>
  <conditionalFormatting sqref="J412:K413 M412:M413">
    <cfRule type="containsText" dxfId="2426" priority="2131" operator="containsText" text="Steel">
      <formula>NOT(ISERROR(SEARCH("Steel",J412)))</formula>
    </cfRule>
    <cfRule type="containsText" dxfId="2425" priority="2132" operator="containsText" text="Ghost">
      <formula>NOT(ISERROR(SEARCH("Ghost",J412)))</formula>
    </cfRule>
    <cfRule type="containsText" dxfId="2424" priority="2133" operator="containsText" text="Dark">
      <formula>NOT(ISERROR(SEARCH("Dark",J412)))</formula>
    </cfRule>
    <cfRule type="containsText" dxfId="2423" priority="2134" operator="containsText" text="Dragon">
      <formula>NOT(ISERROR(SEARCH("Dragon",J412)))</formula>
    </cfRule>
    <cfRule type="containsText" dxfId="2422" priority="2135" operator="containsText" text="Fairy">
      <formula>NOT(ISERROR(SEARCH("Fairy",J412)))</formula>
    </cfRule>
    <cfRule type="containsText" dxfId="2421" priority="2136" operator="containsText" text="Fighting">
      <formula>NOT(ISERROR(SEARCH("Fighting",J412)))</formula>
    </cfRule>
    <cfRule type="containsText" dxfId="2420" priority="2137" operator="containsText" text="Ice">
      <formula>NOT(ISERROR(SEARCH("Ice",J412)))</formula>
    </cfRule>
    <cfRule type="containsText" dxfId="2419" priority="2138" operator="containsText" text="Psychic">
      <formula>NOT(ISERROR(SEARCH("Psychic",J412)))</formula>
    </cfRule>
    <cfRule type="containsText" dxfId="2418" priority="2139" operator="containsText" text="Rock">
      <formula>NOT(ISERROR(SEARCH("Rock",J412)))</formula>
    </cfRule>
    <cfRule type="containsText" dxfId="2417" priority="2140" operator="containsText" text="Ground">
      <formula>NOT(ISERROR(SEARCH("Ground",J412)))</formula>
    </cfRule>
    <cfRule type="containsText" dxfId="2416" priority="2141" operator="containsText" text="Flying">
      <formula>NOT(ISERROR(SEARCH("Flying",J412)))</formula>
    </cfRule>
    <cfRule type="containsText" dxfId="2415" priority="2142" operator="containsText" text="Bug">
      <formula>NOT(ISERROR(SEARCH("Bug",J412)))</formula>
    </cfRule>
    <cfRule type="containsText" dxfId="2414" priority="2143" operator="containsText" text="Poison">
      <formula>NOT(ISERROR(SEARCH("Poison",J412)))</formula>
    </cfRule>
    <cfRule type="cellIs" dxfId="2413" priority="2144" operator="equal">
      <formula>"Electric"</formula>
    </cfRule>
    <cfRule type="containsText" dxfId="2412" priority="2145" operator="containsText" text="Grass">
      <formula>NOT(ISERROR(SEARCH("Grass",J412)))</formula>
    </cfRule>
    <cfRule type="containsText" dxfId="2411" priority="2146" operator="containsText" text="Water">
      <formula>NOT(ISERROR(SEARCH("Water",J412)))</formula>
    </cfRule>
    <cfRule type="containsText" dxfId="2410" priority="2147" operator="containsText" text="Fire">
      <formula>NOT(ISERROR(SEARCH("Fire",J412)))</formula>
    </cfRule>
    <cfRule type="containsText" dxfId="2409" priority="2148" operator="containsText" text="Normal">
      <formula>NOT(ISERROR(SEARCH("Normal",J412)))</formula>
    </cfRule>
  </conditionalFormatting>
  <conditionalFormatting sqref="M414:M416 J414:K416">
    <cfRule type="containsText" dxfId="2408" priority="2113" operator="containsText" text="Steel">
      <formula>NOT(ISERROR(SEARCH("Steel",J414)))</formula>
    </cfRule>
    <cfRule type="containsText" dxfId="2407" priority="2114" operator="containsText" text="Ghost">
      <formula>NOT(ISERROR(SEARCH("Ghost",J414)))</formula>
    </cfRule>
    <cfRule type="containsText" dxfId="2406" priority="2115" operator="containsText" text="Dark">
      <formula>NOT(ISERROR(SEARCH("Dark",J414)))</formula>
    </cfRule>
    <cfRule type="containsText" dxfId="2405" priority="2116" operator="containsText" text="Dragon">
      <formula>NOT(ISERROR(SEARCH("Dragon",J414)))</formula>
    </cfRule>
    <cfRule type="containsText" dxfId="2404" priority="2117" operator="containsText" text="Fairy">
      <formula>NOT(ISERROR(SEARCH("Fairy",J414)))</formula>
    </cfRule>
    <cfRule type="containsText" dxfId="2403" priority="2118" operator="containsText" text="Fighting">
      <formula>NOT(ISERROR(SEARCH("Fighting",J414)))</formula>
    </cfRule>
    <cfRule type="containsText" dxfId="2402" priority="2119" operator="containsText" text="Ice">
      <formula>NOT(ISERROR(SEARCH("Ice",J414)))</formula>
    </cfRule>
    <cfRule type="containsText" dxfId="2401" priority="2120" operator="containsText" text="Psychic">
      <formula>NOT(ISERROR(SEARCH("Psychic",J414)))</formula>
    </cfRule>
    <cfRule type="containsText" dxfId="2400" priority="2121" operator="containsText" text="Rock">
      <formula>NOT(ISERROR(SEARCH("Rock",J414)))</formula>
    </cfRule>
    <cfRule type="containsText" dxfId="2399" priority="2122" operator="containsText" text="Ground">
      <formula>NOT(ISERROR(SEARCH("Ground",J414)))</formula>
    </cfRule>
    <cfRule type="containsText" dxfId="2398" priority="2123" operator="containsText" text="Flying">
      <formula>NOT(ISERROR(SEARCH("Flying",J414)))</formula>
    </cfRule>
    <cfRule type="containsText" dxfId="2397" priority="2124" operator="containsText" text="Bug">
      <formula>NOT(ISERROR(SEARCH("Bug",J414)))</formula>
    </cfRule>
    <cfRule type="containsText" dxfId="2396" priority="2125" operator="containsText" text="Poison">
      <formula>NOT(ISERROR(SEARCH("Poison",J414)))</formula>
    </cfRule>
    <cfRule type="cellIs" dxfId="2395" priority="2126" operator="equal">
      <formula>"Electric"</formula>
    </cfRule>
    <cfRule type="containsText" dxfId="2394" priority="2127" operator="containsText" text="Grass">
      <formula>NOT(ISERROR(SEARCH("Grass",J414)))</formula>
    </cfRule>
    <cfRule type="containsText" dxfId="2393" priority="2128" operator="containsText" text="Water">
      <formula>NOT(ISERROR(SEARCH("Water",J414)))</formula>
    </cfRule>
    <cfRule type="containsText" dxfId="2392" priority="2129" operator="containsText" text="Fire">
      <formula>NOT(ISERROR(SEARCH("Fire",J414)))</formula>
    </cfRule>
    <cfRule type="containsText" dxfId="2391" priority="2130" operator="containsText" text="Normal">
      <formula>NOT(ISERROR(SEARCH("Normal",J414)))</formula>
    </cfRule>
  </conditionalFormatting>
  <conditionalFormatting sqref="M417:M419 J417:K419">
    <cfRule type="containsText" dxfId="2390" priority="2095" operator="containsText" text="Steel">
      <formula>NOT(ISERROR(SEARCH("Steel",J417)))</formula>
    </cfRule>
    <cfRule type="containsText" dxfId="2389" priority="2096" operator="containsText" text="Ghost">
      <formula>NOT(ISERROR(SEARCH("Ghost",J417)))</formula>
    </cfRule>
    <cfRule type="containsText" dxfId="2388" priority="2097" operator="containsText" text="Dark">
      <formula>NOT(ISERROR(SEARCH("Dark",J417)))</formula>
    </cfRule>
    <cfRule type="containsText" dxfId="2387" priority="2098" operator="containsText" text="Dragon">
      <formula>NOT(ISERROR(SEARCH("Dragon",J417)))</formula>
    </cfRule>
    <cfRule type="containsText" dxfId="2386" priority="2099" operator="containsText" text="Fairy">
      <formula>NOT(ISERROR(SEARCH("Fairy",J417)))</formula>
    </cfRule>
    <cfRule type="containsText" dxfId="2385" priority="2100" operator="containsText" text="Fighting">
      <formula>NOT(ISERROR(SEARCH("Fighting",J417)))</formula>
    </cfRule>
    <cfRule type="containsText" dxfId="2384" priority="2101" operator="containsText" text="Ice">
      <formula>NOT(ISERROR(SEARCH("Ice",J417)))</formula>
    </cfRule>
    <cfRule type="containsText" dxfId="2383" priority="2102" operator="containsText" text="Psychic">
      <formula>NOT(ISERROR(SEARCH("Psychic",J417)))</formula>
    </cfRule>
    <cfRule type="containsText" dxfId="2382" priority="2103" operator="containsText" text="Rock">
      <formula>NOT(ISERROR(SEARCH("Rock",J417)))</formula>
    </cfRule>
    <cfRule type="containsText" dxfId="2381" priority="2104" operator="containsText" text="Ground">
      <formula>NOT(ISERROR(SEARCH("Ground",J417)))</formula>
    </cfRule>
    <cfRule type="containsText" dxfId="2380" priority="2105" operator="containsText" text="Flying">
      <formula>NOT(ISERROR(SEARCH("Flying",J417)))</formula>
    </cfRule>
    <cfRule type="containsText" dxfId="2379" priority="2106" operator="containsText" text="Bug">
      <formula>NOT(ISERROR(SEARCH("Bug",J417)))</formula>
    </cfRule>
    <cfRule type="containsText" dxfId="2378" priority="2107" operator="containsText" text="Poison">
      <formula>NOT(ISERROR(SEARCH("Poison",J417)))</formula>
    </cfRule>
    <cfRule type="cellIs" dxfId="2377" priority="2108" operator="equal">
      <formula>"Electric"</formula>
    </cfRule>
    <cfRule type="containsText" dxfId="2376" priority="2109" operator="containsText" text="Grass">
      <formula>NOT(ISERROR(SEARCH("Grass",J417)))</formula>
    </cfRule>
    <cfRule type="containsText" dxfId="2375" priority="2110" operator="containsText" text="Water">
      <formula>NOT(ISERROR(SEARCH("Water",J417)))</formula>
    </cfRule>
    <cfRule type="containsText" dxfId="2374" priority="2111" operator="containsText" text="Fire">
      <formula>NOT(ISERROR(SEARCH("Fire",J417)))</formula>
    </cfRule>
    <cfRule type="containsText" dxfId="2373" priority="2112" operator="containsText" text="Normal">
      <formula>NOT(ISERROR(SEARCH("Normal",J417)))</formula>
    </cfRule>
  </conditionalFormatting>
  <conditionalFormatting sqref="N418:N419">
    <cfRule type="containsText" dxfId="2372" priority="2077" operator="containsText" text="Steel">
      <formula>NOT(ISERROR(SEARCH("Steel",N418)))</formula>
    </cfRule>
    <cfRule type="containsText" dxfId="2371" priority="2078" operator="containsText" text="Ghost">
      <formula>NOT(ISERROR(SEARCH("Ghost",N418)))</formula>
    </cfRule>
    <cfRule type="containsText" dxfId="2370" priority="2079" operator="containsText" text="Dark">
      <formula>NOT(ISERROR(SEARCH("Dark",N418)))</formula>
    </cfRule>
    <cfRule type="containsText" dxfId="2369" priority="2080" operator="containsText" text="Dragon">
      <formula>NOT(ISERROR(SEARCH("Dragon",N418)))</formula>
    </cfRule>
    <cfRule type="containsText" dxfId="2368" priority="2081" operator="containsText" text="Fairy">
      <formula>NOT(ISERROR(SEARCH("Fairy",N418)))</formula>
    </cfRule>
    <cfRule type="containsText" dxfId="2367" priority="2082" operator="containsText" text="Fighting">
      <formula>NOT(ISERROR(SEARCH("Fighting",N418)))</formula>
    </cfRule>
    <cfRule type="containsText" dxfId="2366" priority="2083" operator="containsText" text="Ice">
      <formula>NOT(ISERROR(SEARCH("Ice",N418)))</formula>
    </cfRule>
    <cfRule type="containsText" dxfId="2365" priority="2084" operator="containsText" text="Psychic">
      <formula>NOT(ISERROR(SEARCH("Psychic",N418)))</formula>
    </cfRule>
    <cfRule type="containsText" dxfId="2364" priority="2085" operator="containsText" text="Rock">
      <formula>NOT(ISERROR(SEARCH("Rock",N418)))</formula>
    </cfRule>
    <cfRule type="containsText" dxfId="2363" priority="2086" operator="containsText" text="Ground">
      <formula>NOT(ISERROR(SEARCH("Ground",N418)))</formula>
    </cfRule>
    <cfRule type="containsText" dxfId="2362" priority="2087" operator="containsText" text="Flying">
      <formula>NOT(ISERROR(SEARCH("Flying",N418)))</formula>
    </cfRule>
    <cfRule type="containsText" dxfId="2361" priority="2088" operator="containsText" text="Bug">
      <formula>NOT(ISERROR(SEARCH("Bug",N418)))</formula>
    </cfRule>
    <cfRule type="containsText" dxfId="2360" priority="2089" operator="containsText" text="Poison">
      <formula>NOT(ISERROR(SEARCH("Poison",N418)))</formula>
    </cfRule>
    <cfRule type="cellIs" dxfId="2359" priority="2090" operator="equal">
      <formula>"Electric"</formula>
    </cfRule>
    <cfRule type="containsText" dxfId="2358" priority="2091" operator="containsText" text="Grass">
      <formula>NOT(ISERROR(SEARCH("Grass",N418)))</formula>
    </cfRule>
    <cfRule type="containsText" dxfId="2357" priority="2092" operator="containsText" text="Water">
      <formula>NOT(ISERROR(SEARCH("Water",N418)))</formula>
    </cfRule>
    <cfRule type="containsText" dxfId="2356" priority="2093" operator="containsText" text="Fire">
      <formula>NOT(ISERROR(SEARCH("Fire",N418)))</formula>
    </cfRule>
    <cfRule type="containsText" dxfId="2355" priority="2094" operator="containsText" text="Normal">
      <formula>NOT(ISERROR(SEARCH("Normal",N418)))</formula>
    </cfRule>
  </conditionalFormatting>
  <conditionalFormatting sqref="M420:M421 J420:K421">
    <cfRule type="containsText" dxfId="2354" priority="2059" operator="containsText" text="Steel">
      <formula>NOT(ISERROR(SEARCH("Steel",J420)))</formula>
    </cfRule>
    <cfRule type="containsText" dxfId="2353" priority="2060" operator="containsText" text="Ghost">
      <formula>NOT(ISERROR(SEARCH("Ghost",J420)))</formula>
    </cfRule>
    <cfRule type="containsText" dxfId="2352" priority="2061" operator="containsText" text="Dark">
      <formula>NOT(ISERROR(SEARCH("Dark",J420)))</formula>
    </cfRule>
    <cfRule type="containsText" dxfId="2351" priority="2062" operator="containsText" text="Dragon">
      <formula>NOT(ISERROR(SEARCH("Dragon",J420)))</formula>
    </cfRule>
    <cfRule type="containsText" dxfId="2350" priority="2063" operator="containsText" text="Fairy">
      <formula>NOT(ISERROR(SEARCH("Fairy",J420)))</formula>
    </cfRule>
    <cfRule type="containsText" dxfId="2349" priority="2064" operator="containsText" text="Fighting">
      <formula>NOT(ISERROR(SEARCH("Fighting",J420)))</formula>
    </cfRule>
    <cfRule type="containsText" dxfId="2348" priority="2065" operator="containsText" text="Ice">
      <formula>NOT(ISERROR(SEARCH("Ice",J420)))</formula>
    </cfRule>
    <cfRule type="containsText" dxfId="2347" priority="2066" operator="containsText" text="Psychic">
      <formula>NOT(ISERROR(SEARCH("Psychic",J420)))</formula>
    </cfRule>
    <cfRule type="containsText" dxfId="2346" priority="2067" operator="containsText" text="Rock">
      <formula>NOT(ISERROR(SEARCH("Rock",J420)))</formula>
    </cfRule>
    <cfRule type="containsText" dxfId="2345" priority="2068" operator="containsText" text="Ground">
      <formula>NOT(ISERROR(SEARCH("Ground",J420)))</formula>
    </cfRule>
    <cfRule type="containsText" dxfId="2344" priority="2069" operator="containsText" text="Flying">
      <formula>NOT(ISERROR(SEARCH("Flying",J420)))</formula>
    </cfRule>
    <cfRule type="containsText" dxfId="2343" priority="2070" operator="containsText" text="Bug">
      <formula>NOT(ISERROR(SEARCH("Bug",J420)))</formula>
    </cfRule>
    <cfRule type="containsText" dxfId="2342" priority="2071" operator="containsText" text="Poison">
      <formula>NOT(ISERROR(SEARCH("Poison",J420)))</formula>
    </cfRule>
    <cfRule type="cellIs" dxfId="2341" priority="2072" operator="equal">
      <formula>"Electric"</formula>
    </cfRule>
    <cfRule type="containsText" dxfId="2340" priority="2073" operator="containsText" text="Grass">
      <formula>NOT(ISERROR(SEARCH("Grass",J420)))</formula>
    </cfRule>
    <cfRule type="containsText" dxfId="2339" priority="2074" operator="containsText" text="Water">
      <formula>NOT(ISERROR(SEARCH("Water",J420)))</formula>
    </cfRule>
    <cfRule type="containsText" dxfId="2338" priority="2075" operator="containsText" text="Fire">
      <formula>NOT(ISERROR(SEARCH("Fire",J420)))</formula>
    </cfRule>
    <cfRule type="containsText" dxfId="2337" priority="2076" operator="containsText" text="Normal">
      <formula>NOT(ISERROR(SEARCH("Normal",J420)))</formula>
    </cfRule>
  </conditionalFormatting>
  <conditionalFormatting sqref="V421:V422 S421:T422">
    <cfRule type="containsText" dxfId="2336" priority="2041" operator="containsText" text="Steel">
      <formula>NOT(ISERROR(SEARCH("Steel",S421)))</formula>
    </cfRule>
    <cfRule type="containsText" dxfId="2335" priority="2042" operator="containsText" text="Ghost">
      <formula>NOT(ISERROR(SEARCH("Ghost",S421)))</formula>
    </cfRule>
    <cfRule type="containsText" dxfId="2334" priority="2043" operator="containsText" text="Dark">
      <formula>NOT(ISERROR(SEARCH("Dark",S421)))</formula>
    </cfRule>
    <cfRule type="containsText" dxfId="2333" priority="2044" operator="containsText" text="Dragon">
      <formula>NOT(ISERROR(SEARCH("Dragon",S421)))</formula>
    </cfRule>
    <cfRule type="containsText" dxfId="2332" priority="2045" operator="containsText" text="Fairy">
      <formula>NOT(ISERROR(SEARCH("Fairy",S421)))</formula>
    </cfRule>
    <cfRule type="containsText" dxfId="2331" priority="2046" operator="containsText" text="Fighting">
      <formula>NOT(ISERROR(SEARCH("Fighting",S421)))</formula>
    </cfRule>
    <cfRule type="containsText" dxfId="2330" priority="2047" operator="containsText" text="Ice">
      <formula>NOT(ISERROR(SEARCH("Ice",S421)))</formula>
    </cfRule>
    <cfRule type="containsText" dxfId="2329" priority="2048" operator="containsText" text="Psychic">
      <formula>NOT(ISERROR(SEARCH("Psychic",S421)))</formula>
    </cfRule>
    <cfRule type="containsText" dxfId="2328" priority="2049" operator="containsText" text="Rock">
      <formula>NOT(ISERROR(SEARCH("Rock",S421)))</formula>
    </cfRule>
    <cfRule type="containsText" dxfId="2327" priority="2050" operator="containsText" text="Ground">
      <formula>NOT(ISERROR(SEARCH("Ground",S421)))</formula>
    </cfRule>
    <cfRule type="containsText" dxfId="2326" priority="2051" operator="containsText" text="Flying">
      <formula>NOT(ISERROR(SEARCH("Flying",S421)))</formula>
    </cfRule>
    <cfRule type="containsText" dxfId="2325" priority="2052" operator="containsText" text="Bug">
      <formula>NOT(ISERROR(SEARCH("Bug",S421)))</formula>
    </cfRule>
    <cfRule type="containsText" dxfId="2324" priority="2053" operator="containsText" text="Poison">
      <formula>NOT(ISERROR(SEARCH("Poison",S421)))</formula>
    </cfRule>
    <cfRule type="cellIs" dxfId="2323" priority="2054" operator="equal">
      <formula>"Electric"</formula>
    </cfRule>
    <cfRule type="containsText" dxfId="2322" priority="2055" operator="containsText" text="Grass">
      <formula>NOT(ISERROR(SEARCH("Grass",S421)))</formula>
    </cfRule>
    <cfRule type="containsText" dxfId="2321" priority="2056" operator="containsText" text="Water">
      <formula>NOT(ISERROR(SEARCH("Water",S421)))</formula>
    </cfRule>
    <cfRule type="containsText" dxfId="2320" priority="2057" operator="containsText" text="Fire">
      <formula>NOT(ISERROR(SEARCH("Fire",S421)))</formula>
    </cfRule>
    <cfRule type="containsText" dxfId="2319" priority="2058" operator="containsText" text="Normal">
      <formula>NOT(ISERROR(SEARCH("Normal",S421)))</formula>
    </cfRule>
  </conditionalFormatting>
  <conditionalFormatting sqref="M422:M423 J422:K423">
    <cfRule type="containsText" dxfId="2318" priority="2023" operator="containsText" text="Steel">
      <formula>NOT(ISERROR(SEARCH("Steel",J422)))</formula>
    </cfRule>
    <cfRule type="containsText" dxfId="2317" priority="2024" operator="containsText" text="Ghost">
      <formula>NOT(ISERROR(SEARCH("Ghost",J422)))</formula>
    </cfRule>
    <cfRule type="containsText" dxfId="2316" priority="2025" operator="containsText" text="Dark">
      <formula>NOT(ISERROR(SEARCH("Dark",J422)))</formula>
    </cfRule>
    <cfRule type="containsText" dxfId="2315" priority="2026" operator="containsText" text="Dragon">
      <formula>NOT(ISERROR(SEARCH("Dragon",J422)))</formula>
    </cfRule>
    <cfRule type="containsText" dxfId="2314" priority="2027" operator="containsText" text="Fairy">
      <formula>NOT(ISERROR(SEARCH("Fairy",J422)))</formula>
    </cfRule>
    <cfRule type="containsText" dxfId="2313" priority="2028" operator="containsText" text="Fighting">
      <formula>NOT(ISERROR(SEARCH("Fighting",J422)))</formula>
    </cfRule>
    <cfRule type="containsText" dxfId="2312" priority="2029" operator="containsText" text="Ice">
      <formula>NOT(ISERROR(SEARCH("Ice",J422)))</formula>
    </cfRule>
    <cfRule type="containsText" dxfId="2311" priority="2030" operator="containsText" text="Psychic">
      <formula>NOT(ISERROR(SEARCH("Psychic",J422)))</formula>
    </cfRule>
    <cfRule type="containsText" dxfId="2310" priority="2031" operator="containsText" text="Rock">
      <formula>NOT(ISERROR(SEARCH("Rock",J422)))</formula>
    </cfRule>
    <cfRule type="containsText" dxfId="2309" priority="2032" operator="containsText" text="Ground">
      <formula>NOT(ISERROR(SEARCH("Ground",J422)))</formula>
    </cfRule>
    <cfRule type="containsText" dxfId="2308" priority="2033" operator="containsText" text="Flying">
      <formula>NOT(ISERROR(SEARCH("Flying",J422)))</formula>
    </cfRule>
    <cfRule type="containsText" dxfId="2307" priority="2034" operator="containsText" text="Bug">
      <formula>NOT(ISERROR(SEARCH("Bug",J422)))</formula>
    </cfRule>
    <cfRule type="containsText" dxfId="2306" priority="2035" operator="containsText" text="Poison">
      <formula>NOT(ISERROR(SEARCH("Poison",J422)))</formula>
    </cfRule>
    <cfRule type="cellIs" dxfId="2305" priority="2036" operator="equal">
      <formula>"Electric"</formula>
    </cfRule>
    <cfRule type="containsText" dxfId="2304" priority="2037" operator="containsText" text="Grass">
      <formula>NOT(ISERROR(SEARCH("Grass",J422)))</formula>
    </cfRule>
    <cfRule type="containsText" dxfId="2303" priority="2038" operator="containsText" text="Water">
      <formula>NOT(ISERROR(SEARCH("Water",J422)))</formula>
    </cfRule>
    <cfRule type="containsText" dxfId="2302" priority="2039" operator="containsText" text="Fire">
      <formula>NOT(ISERROR(SEARCH("Fire",J422)))</formula>
    </cfRule>
    <cfRule type="containsText" dxfId="2301" priority="2040" operator="containsText" text="Normal">
      <formula>NOT(ISERROR(SEARCH("Normal",J422)))</formula>
    </cfRule>
  </conditionalFormatting>
  <conditionalFormatting sqref="S423:T424">
    <cfRule type="containsText" dxfId="2300" priority="2005" operator="containsText" text="Steel">
      <formula>NOT(ISERROR(SEARCH("Steel",S423)))</formula>
    </cfRule>
    <cfRule type="containsText" dxfId="2299" priority="2006" operator="containsText" text="Ghost">
      <formula>NOT(ISERROR(SEARCH("Ghost",S423)))</formula>
    </cfRule>
    <cfRule type="containsText" dxfId="2298" priority="2007" operator="containsText" text="Dark">
      <formula>NOT(ISERROR(SEARCH("Dark",S423)))</formula>
    </cfRule>
    <cfRule type="containsText" dxfId="2297" priority="2008" operator="containsText" text="Dragon">
      <formula>NOT(ISERROR(SEARCH("Dragon",S423)))</formula>
    </cfRule>
    <cfRule type="containsText" dxfId="2296" priority="2009" operator="containsText" text="Fairy">
      <formula>NOT(ISERROR(SEARCH("Fairy",S423)))</formula>
    </cfRule>
    <cfRule type="containsText" dxfId="2295" priority="2010" operator="containsText" text="Fighting">
      <formula>NOT(ISERROR(SEARCH("Fighting",S423)))</formula>
    </cfRule>
    <cfRule type="containsText" dxfId="2294" priority="2011" operator="containsText" text="Ice">
      <formula>NOT(ISERROR(SEARCH("Ice",S423)))</formula>
    </cfRule>
    <cfRule type="containsText" dxfId="2293" priority="2012" operator="containsText" text="Psychic">
      <formula>NOT(ISERROR(SEARCH("Psychic",S423)))</formula>
    </cfRule>
    <cfRule type="containsText" dxfId="2292" priority="2013" operator="containsText" text="Rock">
      <formula>NOT(ISERROR(SEARCH("Rock",S423)))</formula>
    </cfRule>
    <cfRule type="containsText" dxfId="2291" priority="2014" operator="containsText" text="Ground">
      <formula>NOT(ISERROR(SEARCH("Ground",S423)))</formula>
    </cfRule>
    <cfRule type="containsText" dxfId="2290" priority="2015" operator="containsText" text="Flying">
      <formula>NOT(ISERROR(SEARCH("Flying",S423)))</formula>
    </cfRule>
    <cfRule type="containsText" dxfId="2289" priority="2016" operator="containsText" text="Bug">
      <formula>NOT(ISERROR(SEARCH("Bug",S423)))</formula>
    </cfRule>
    <cfRule type="containsText" dxfId="2288" priority="2017" operator="containsText" text="Poison">
      <formula>NOT(ISERROR(SEARCH("Poison",S423)))</formula>
    </cfRule>
    <cfRule type="cellIs" dxfId="2287" priority="2018" operator="equal">
      <formula>"Electric"</formula>
    </cfRule>
    <cfRule type="containsText" dxfId="2286" priority="2019" operator="containsText" text="Grass">
      <formula>NOT(ISERROR(SEARCH("Grass",S423)))</formula>
    </cfRule>
    <cfRule type="containsText" dxfId="2285" priority="2020" operator="containsText" text="Water">
      <formula>NOT(ISERROR(SEARCH("Water",S423)))</formula>
    </cfRule>
    <cfRule type="containsText" dxfId="2284" priority="2021" operator="containsText" text="Fire">
      <formula>NOT(ISERROR(SEARCH("Fire",S423)))</formula>
    </cfRule>
    <cfRule type="containsText" dxfId="2283" priority="2022" operator="containsText" text="Normal">
      <formula>NOT(ISERROR(SEARCH("Normal",S423)))</formula>
    </cfRule>
  </conditionalFormatting>
  <conditionalFormatting sqref="S425:T426">
    <cfRule type="containsText" dxfId="2282" priority="1987" operator="containsText" text="Steel">
      <formula>NOT(ISERROR(SEARCH("Steel",S425)))</formula>
    </cfRule>
    <cfRule type="containsText" dxfId="2281" priority="1988" operator="containsText" text="Ghost">
      <formula>NOT(ISERROR(SEARCH("Ghost",S425)))</formula>
    </cfRule>
    <cfRule type="containsText" dxfId="2280" priority="1989" operator="containsText" text="Dark">
      <formula>NOT(ISERROR(SEARCH("Dark",S425)))</formula>
    </cfRule>
    <cfRule type="containsText" dxfId="2279" priority="1990" operator="containsText" text="Dragon">
      <formula>NOT(ISERROR(SEARCH("Dragon",S425)))</formula>
    </cfRule>
    <cfRule type="containsText" dxfId="2278" priority="1991" operator="containsText" text="Fairy">
      <formula>NOT(ISERROR(SEARCH("Fairy",S425)))</formula>
    </cfRule>
    <cfRule type="containsText" dxfId="2277" priority="1992" operator="containsText" text="Fighting">
      <formula>NOT(ISERROR(SEARCH("Fighting",S425)))</formula>
    </cfRule>
    <cfRule type="containsText" dxfId="2276" priority="1993" operator="containsText" text="Ice">
      <formula>NOT(ISERROR(SEARCH("Ice",S425)))</formula>
    </cfRule>
    <cfRule type="containsText" dxfId="2275" priority="1994" operator="containsText" text="Psychic">
      <formula>NOT(ISERROR(SEARCH("Psychic",S425)))</formula>
    </cfRule>
    <cfRule type="containsText" dxfId="2274" priority="1995" operator="containsText" text="Rock">
      <formula>NOT(ISERROR(SEARCH("Rock",S425)))</formula>
    </cfRule>
    <cfRule type="containsText" dxfId="2273" priority="1996" operator="containsText" text="Ground">
      <formula>NOT(ISERROR(SEARCH("Ground",S425)))</formula>
    </cfRule>
    <cfRule type="containsText" dxfId="2272" priority="1997" operator="containsText" text="Flying">
      <formula>NOT(ISERROR(SEARCH("Flying",S425)))</formula>
    </cfRule>
    <cfRule type="containsText" dxfId="2271" priority="1998" operator="containsText" text="Bug">
      <formula>NOT(ISERROR(SEARCH("Bug",S425)))</formula>
    </cfRule>
    <cfRule type="containsText" dxfId="2270" priority="1999" operator="containsText" text="Poison">
      <formula>NOT(ISERROR(SEARCH("Poison",S425)))</formula>
    </cfRule>
    <cfRule type="cellIs" dxfId="2269" priority="2000" operator="equal">
      <formula>"Electric"</formula>
    </cfRule>
    <cfRule type="containsText" dxfId="2268" priority="2001" operator="containsText" text="Grass">
      <formula>NOT(ISERROR(SEARCH("Grass",S425)))</formula>
    </cfRule>
    <cfRule type="containsText" dxfId="2267" priority="2002" operator="containsText" text="Water">
      <formula>NOT(ISERROR(SEARCH("Water",S425)))</formula>
    </cfRule>
    <cfRule type="containsText" dxfId="2266" priority="2003" operator="containsText" text="Fire">
      <formula>NOT(ISERROR(SEARCH("Fire",S425)))</formula>
    </cfRule>
    <cfRule type="containsText" dxfId="2265" priority="2004" operator="containsText" text="Normal">
      <formula>NOT(ISERROR(SEARCH("Normal",S425)))</formula>
    </cfRule>
  </conditionalFormatting>
  <conditionalFormatting sqref="S427:T428">
    <cfRule type="containsText" dxfId="2264" priority="1969" operator="containsText" text="Steel">
      <formula>NOT(ISERROR(SEARCH("Steel",S427)))</formula>
    </cfRule>
    <cfRule type="containsText" dxfId="2263" priority="1970" operator="containsText" text="Ghost">
      <formula>NOT(ISERROR(SEARCH("Ghost",S427)))</formula>
    </cfRule>
    <cfRule type="containsText" dxfId="2262" priority="1971" operator="containsText" text="Dark">
      <formula>NOT(ISERROR(SEARCH("Dark",S427)))</formula>
    </cfRule>
    <cfRule type="containsText" dxfId="2261" priority="1972" operator="containsText" text="Dragon">
      <formula>NOT(ISERROR(SEARCH("Dragon",S427)))</formula>
    </cfRule>
    <cfRule type="containsText" dxfId="2260" priority="1973" operator="containsText" text="Fairy">
      <formula>NOT(ISERROR(SEARCH("Fairy",S427)))</formula>
    </cfRule>
    <cfRule type="containsText" dxfId="2259" priority="1974" operator="containsText" text="Fighting">
      <formula>NOT(ISERROR(SEARCH("Fighting",S427)))</formula>
    </cfRule>
    <cfRule type="containsText" dxfId="2258" priority="1975" operator="containsText" text="Ice">
      <formula>NOT(ISERROR(SEARCH("Ice",S427)))</formula>
    </cfRule>
    <cfRule type="containsText" dxfId="2257" priority="1976" operator="containsText" text="Psychic">
      <formula>NOT(ISERROR(SEARCH("Psychic",S427)))</formula>
    </cfRule>
    <cfRule type="containsText" dxfId="2256" priority="1977" operator="containsText" text="Rock">
      <formula>NOT(ISERROR(SEARCH("Rock",S427)))</formula>
    </cfRule>
    <cfRule type="containsText" dxfId="2255" priority="1978" operator="containsText" text="Ground">
      <formula>NOT(ISERROR(SEARCH("Ground",S427)))</formula>
    </cfRule>
    <cfRule type="containsText" dxfId="2254" priority="1979" operator="containsText" text="Flying">
      <formula>NOT(ISERROR(SEARCH("Flying",S427)))</formula>
    </cfRule>
    <cfRule type="containsText" dxfId="2253" priority="1980" operator="containsText" text="Bug">
      <formula>NOT(ISERROR(SEARCH("Bug",S427)))</formula>
    </cfRule>
    <cfRule type="containsText" dxfId="2252" priority="1981" operator="containsText" text="Poison">
      <formula>NOT(ISERROR(SEARCH("Poison",S427)))</formula>
    </cfRule>
    <cfRule type="cellIs" dxfId="2251" priority="1982" operator="equal">
      <formula>"Electric"</formula>
    </cfRule>
    <cfRule type="containsText" dxfId="2250" priority="1983" operator="containsText" text="Grass">
      <formula>NOT(ISERROR(SEARCH("Grass",S427)))</formula>
    </cfRule>
    <cfRule type="containsText" dxfId="2249" priority="1984" operator="containsText" text="Water">
      <formula>NOT(ISERROR(SEARCH("Water",S427)))</formula>
    </cfRule>
    <cfRule type="containsText" dxfId="2248" priority="1985" operator="containsText" text="Fire">
      <formula>NOT(ISERROR(SEARCH("Fire",S427)))</formula>
    </cfRule>
    <cfRule type="containsText" dxfId="2247" priority="1986" operator="containsText" text="Normal">
      <formula>NOT(ISERROR(SEARCH("Normal",S427)))</formula>
    </cfRule>
  </conditionalFormatting>
  <conditionalFormatting sqref="V427:W427 V428">
    <cfRule type="containsText" dxfId="2246" priority="1951" operator="containsText" text="Steel">
      <formula>NOT(ISERROR(SEARCH("Steel",V427)))</formula>
    </cfRule>
    <cfRule type="containsText" dxfId="2245" priority="1952" operator="containsText" text="Ghost">
      <formula>NOT(ISERROR(SEARCH("Ghost",V427)))</formula>
    </cfRule>
    <cfRule type="containsText" dxfId="2244" priority="1953" operator="containsText" text="Dark">
      <formula>NOT(ISERROR(SEARCH("Dark",V427)))</formula>
    </cfRule>
    <cfRule type="containsText" dxfId="2243" priority="1954" operator="containsText" text="Dragon">
      <formula>NOT(ISERROR(SEARCH("Dragon",V427)))</formula>
    </cfRule>
    <cfRule type="containsText" dxfId="2242" priority="1955" operator="containsText" text="Fairy">
      <formula>NOT(ISERROR(SEARCH("Fairy",V427)))</formula>
    </cfRule>
    <cfRule type="containsText" dxfId="2241" priority="1956" operator="containsText" text="Fighting">
      <formula>NOT(ISERROR(SEARCH("Fighting",V427)))</formula>
    </cfRule>
    <cfRule type="containsText" dxfId="2240" priority="1957" operator="containsText" text="Ice">
      <formula>NOT(ISERROR(SEARCH("Ice",V427)))</formula>
    </cfRule>
    <cfRule type="containsText" dxfId="2239" priority="1958" operator="containsText" text="Psychic">
      <formula>NOT(ISERROR(SEARCH("Psychic",V427)))</formula>
    </cfRule>
    <cfRule type="containsText" dxfId="2238" priority="1959" operator="containsText" text="Rock">
      <formula>NOT(ISERROR(SEARCH("Rock",V427)))</formula>
    </cfRule>
    <cfRule type="containsText" dxfId="2237" priority="1960" operator="containsText" text="Ground">
      <formula>NOT(ISERROR(SEARCH("Ground",V427)))</formula>
    </cfRule>
    <cfRule type="containsText" dxfId="2236" priority="1961" operator="containsText" text="Flying">
      <formula>NOT(ISERROR(SEARCH("Flying",V427)))</formula>
    </cfRule>
    <cfRule type="containsText" dxfId="2235" priority="1962" operator="containsText" text="Bug">
      <formula>NOT(ISERROR(SEARCH("Bug",V427)))</formula>
    </cfRule>
    <cfRule type="containsText" dxfId="2234" priority="1963" operator="containsText" text="Poison">
      <formula>NOT(ISERROR(SEARCH("Poison",V427)))</formula>
    </cfRule>
    <cfRule type="cellIs" dxfId="2233" priority="1964" operator="equal">
      <formula>"Electric"</formula>
    </cfRule>
    <cfRule type="containsText" dxfId="2232" priority="1965" operator="containsText" text="Grass">
      <formula>NOT(ISERROR(SEARCH("Grass",V427)))</formula>
    </cfRule>
    <cfRule type="containsText" dxfId="2231" priority="1966" operator="containsText" text="Water">
      <formula>NOT(ISERROR(SEARCH("Water",V427)))</formula>
    </cfRule>
    <cfRule type="containsText" dxfId="2230" priority="1967" operator="containsText" text="Fire">
      <formula>NOT(ISERROR(SEARCH("Fire",V427)))</formula>
    </cfRule>
    <cfRule type="containsText" dxfId="2229" priority="1968" operator="containsText" text="Normal">
      <formula>NOT(ISERROR(SEARCH("Normal",V427)))</formula>
    </cfRule>
  </conditionalFormatting>
  <conditionalFormatting sqref="AB427:AC428">
    <cfRule type="containsText" dxfId="2228" priority="1933" operator="containsText" text="Steel">
      <formula>NOT(ISERROR(SEARCH("Steel",AB427)))</formula>
    </cfRule>
    <cfRule type="containsText" dxfId="2227" priority="1934" operator="containsText" text="Ghost">
      <formula>NOT(ISERROR(SEARCH("Ghost",AB427)))</formula>
    </cfRule>
    <cfRule type="containsText" dxfId="2226" priority="1935" operator="containsText" text="Dark">
      <formula>NOT(ISERROR(SEARCH("Dark",AB427)))</formula>
    </cfRule>
    <cfRule type="containsText" dxfId="2225" priority="1936" operator="containsText" text="Dragon">
      <formula>NOT(ISERROR(SEARCH("Dragon",AB427)))</formula>
    </cfRule>
    <cfRule type="containsText" dxfId="2224" priority="1937" operator="containsText" text="Fairy">
      <formula>NOT(ISERROR(SEARCH("Fairy",AB427)))</formula>
    </cfRule>
    <cfRule type="containsText" dxfId="2223" priority="1938" operator="containsText" text="Fighting">
      <formula>NOT(ISERROR(SEARCH("Fighting",AB427)))</formula>
    </cfRule>
    <cfRule type="containsText" dxfId="2222" priority="1939" operator="containsText" text="Ice">
      <formula>NOT(ISERROR(SEARCH("Ice",AB427)))</formula>
    </cfRule>
    <cfRule type="containsText" dxfId="2221" priority="1940" operator="containsText" text="Psychic">
      <formula>NOT(ISERROR(SEARCH("Psychic",AB427)))</formula>
    </cfRule>
    <cfRule type="containsText" dxfId="2220" priority="1941" operator="containsText" text="Rock">
      <formula>NOT(ISERROR(SEARCH("Rock",AB427)))</formula>
    </cfRule>
    <cfRule type="containsText" dxfId="2219" priority="1942" operator="containsText" text="Ground">
      <formula>NOT(ISERROR(SEARCH("Ground",AB427)))</formula>
    </cfRule>
    <cfRule type="containsText" dxfId="2218" priority="1943" operator="containsText" text="Flying">
      <formula>NOT(ISERROR(SEARCH("Flying",AB427)))</formula>
    </cfRule>
    <cfRule type="containsText" dxfId="2217" priority="1944" operator="containsText" text="Bug">
      <formula>NOT(ISERROR(SEARCH("Bug",AB427)))</formula>
    </cfRule>
    <cfRule type="containsText" dxfId="2216" priority="1945" operator="containsText" text="Poison">
      <formula>NOT(ISERROR(SEARCH("Poison",AB427)))</formula>
    </cfRule>
    <cfRule type="cellIs" dxfId="2215" priority="1946" operator="equal">
      <formula>"Electric"</formula>
    </cfRule>
    <cfRule type="containsText" dxfId="2214" priority="1947" operator="containsText" text="Grass">
      <formula>NOT(ISERROR(SEARCH("Grass",AB427)))</formula>
    </cfRule>
    <cfRule type="containsText" dxfId="2213" priority="1948" operator="containsText" text="Water">
      <formula>NOT(ISERROR(SEARCH("Water",AB427)))</formula>
    </cfRule>
    <cfRule type="containsText" dxfId="2212" priority="1949" operator="containsText" text="Fire">
      <formula>NOT(ISERROR(SEARCH("Fire",AB427)))</formula>
    </cfRule>
    <cfRule type="containsText" dxfId="2211" priority="1950" operator="containsText" text="Normal">
      <formula>NOT(ISERROR(SEARCH("Normal",AB427)))</formula>
    </cfRule>
  </conditionalFormatting>
  <conditionalFormatting sqref="AE428:AF428 AE427">
    <cfRule type="containsText" dxfId="2210" priority="1915" operator="containsText" text="Steel">
      <formula>NOT(ISERROR(SEARCH("Steel",AE427)))</formula>
    </cfRule>
    <cfRule type="containsText" dxfId="2209" priority="1916" operator="containsText" text="Ghost">
      <formula>NOT(ISERROR(SEARCH("Ghost",AE427)))</formula>
    </cfRule>
    <cfRule type="containsText" dxfId="2208" priority="1917" operator="containsText" text="Dark">
      <formula>NOT(ISERROR(SEARCH("Dark",AE427)))</formula>
    </cfRule>
    <cfRule type="containsText" dxfId="2207" priority="1918" operator="containsText" text="Dragon">
      <formula>NOT(ISERROR(SEARCH("Dragon",AE427)))</formula>
    </cfRule>
    <cfRule type="containsText" dxfId="2206" priority="1919" operator="containsText" text="Fairy">
      <formula>NOT(ISERROR(SEARCH("Fairy",AE427)))</formula>
    </cfRule>
    <cfRule type="containsText" dxfId="2205" priority="1920" operator="containsText" text="Fighting">
      <formula>NOT(ISERROR(SEARCH("Fighting",AE427)))</formula>
    </cfRule>
    <cfRule type="containsText" dxfId="2204" priority="1921" operator="containsText" text="Ice">
      <formula>NOT(ISERROR(SEARCH("Ice",AE427)))</formula>
    </cfRule>
    <cfRule type="containsText" dxfId="2203" priority="1922" operator="containsText" text="Psychic">
      <formula>NOT(ISERROR(SEARCH("Psychic",AE427)))</formula>
    </cfRule>
    <cfRule type="containsText" dxfId="2202" priority="1923" operator="containsText" text="Rock">
      <formula>NOT(ISERROR(SEARCH("Rock",AE427)))</formula>
    </cfRule>
    <cfRule type="containsText" dxfId="2201" priority="1924" operator="containsText" text="Ground">
      <formula>NOT(ISERROR(SEARCH("Ground",AE427)))</formula>
    </cfRule>
    <cfRule type="containsText" dxfId="2200" priority="1925" operator="containsText" text="Flying">
      <formula>NOT(ISERROR(SEARCH("Flying",AE427)))</formula>
    </cfRule>
    <cfRule type="containsText" dxfId="2199" priority="1926" operator="containsText" text="Bug">
      <formula>NOT(ISERROR(SEARCH("Bug",AE427)))</formula>
    </cfRule>
    <cfRule type="containsText" dxfId="2198" priority="1927" operator="containsText" text="Poison">
      <formula>NOT(ISERROR(SEARCH("Poison",AE427)))</formula>
    </cfRule>
    <cfRule type="cellIs" dxfId="2197" priority="1928" operator="equal">
      <formula>"Electric"</formula>
    </cfRule>
    <cfRule type="containsText" dxfId="2196" priority="1929" operator="containsText" text="Grass">
      <formula>NOT(ISERROR(SEARCH("Grass",AE427)))</formula>
    </cfRule>
    <cfRule type="containsText" dxfId="2195" priority="1930" operator="containsText" text="Water">
      <formula>NOT(ISERROR(SEARCH("Water",AE427)))</formula>
    </cfRule>
    <cfRule type="containsText" dxfId="2194" priority="1931" operator="containsText" text="Fire">
      <formula>NOT(ISERROR(SEARCH("Fire",AE427)))</formula>
    </cfRule>
    <cfRule type="containsText" dxfId="2193" priority="1932" operator="containsText" text="Normal">
      <formula>NOT(ISERROR(SEARCH("Normal",AE427)))</formula>
    </cfRule>
  </conditionalFormatting>
  <conditionalFormatting sqref="J424:K425">
    <cfRule type="containsText" dxfId="2192" priority="1897" operator="containsText" text="Steel">
      <formula>NOT(ISERROR(SEARCH("Steel",J424)))</formula>
    </cfRule>
    <cfRule type="containsText" dxfId="2191" priority="1898" operator="containsText" text="Ghost">
      <formula>NOT(ISERROR(SEARCH("Ghost",J424)))</formula>
    </cfRule>
    <cfRule type="containsText" dxfId="2190" priority="1899" operator="containsText" text="Dark">
      <formula>NOT(ISERROR(SEARCH("Dark",J424)))</formula>
    </cfRule>
    <cfRule type="containsText" dxfId="2189" priority="1900" operator="containsText" text="Dragon">
      <formula>NOT(ISERROR(SEARCH("Dragon",J424)))</formula>
    </cfRule>
    <cfRule type="containsText" dxfId="2188" priority="1901" operator="containsText" text="Fairy">
      <formula>NOT(ISERROR(SEARCH("Fairy",J424)))</formula>
    </cfRule>
    <cfRule type="containsText" dxfId="2187" priority="1902" operator="containsText" text="Fighting">
      <formula>NOT(ISERROR(SEARCH("Fighting",J424)))</formula>
    </cfRule>
    <cfRule type="containsText" dxfId="2186" priority="1903" operator="containsText" text="Ice">
      <formula>NOT(ISERROR(SEARCH("Ice",J424)))</formula>
    </cfRule>
    <cfRule type="containsText" dxfId="2185" priority="1904" operator="containsText" text="Psychic">
      <formula>NOT(ISERROR(SEARCH("Psychic",J424)))</formula>
    </cfRule>
    <cfRule type="containsText" dxfId="2184" priority="1905" operator="containsText" text="Rock">
      <formula>NOT(ISERROR(SEARCH("Rock",J424)))</formula>
    </cfRule>
    <cfRule type="containsText" dxfId="2183" priority="1906" operator="containsText" text="Ground">
      <formula>NOT(ISERROR(SEARCH("Ground",J424)))</formula>
    </cfRule>
    <cfRule type="containsText" dxfId="2182" priority="1907" operator="containsText" text="Flying">
      <formula>NOT(ISERROR(SEARCH("Flying",J424)))</formula>
    </cfRule>
    <cfRule type="containsText" dxfId="2181" priority="1908" operator="containsText" text="Bug">
      <formula>NOT(ISERROR(SEARCH("Bug",J424)))</formula>
    </cfRule>
    <cfRule type="containsText" dxfId="2180" priority="1909" operator="containsText" text="Poison">
      <formula>NOT(ISERROR(SEARCH("Poison",J424)))</formula>
    </cfRule>
    <cfRule type="cellIs" dxfId="2179" priority="1910" operator="equal">
      <formula>"Electric"</formula>
    </cfRule>
    <cfRule type="containsText" dxfId="2178" priority="1911" operator="containsText" text="Grass">
      <formula>NOT(ISERROR(SEARCH("Grass",J424)))</formula>
    </cfRule>
    <cfRule type="containsText" dxfId="2177" priority="1912" operator="containsText" text="Water">
      <formula>NOT(ISERROR(SEARCH("Water",J424)))</formula>
    </cfRule>
    <cfRule type="containsText" dxfId="2176" priority="1913" operator="containsText" text="Fire">
      <formula>NOT(ISERROR(SEARCH("Fire",J424)))</formula>
    </cfRule>
    <cfRule type="containsText" dxfId="2175" priority="1914" operator="containsText" text="Normal">
      <formula>NOT(ISERROR(SEARCH("Normal",J424)))</formula>
    </cfRule>
  </conditionalFormatting>
  <conditionalFormatting sqref="N425 M424:M425">
    <cfRule type="containsText" dxfId="2174" priority="1879" operator="containsText" text="Steel">
      <formula>NOT(ISERROR(SEARCH("Steel",M424)))</formula>
    </cfRule>
    <cfRule type="containsText" dxfId="2173" priority="1880" operator="containsText" text="Ghost">
      <formula>NOT(ISERROR(SEARCH("Ghost",M424)))</formula>
    </cfRule>
    <cfRule type="containsText" dxfId="2172" priority="1881" operator="containsText" text="Dark">
      <formula>NOT(ISERROR(SEARCH("Dark",M424)))</formula>
    </cfRule>
    <cfRule type="containsText" dxfId="2171" priority="1882" operator="containsText" text="Dragon">
      <formula>NOT(ISERROR(SEARCH("Dragon",M424)))</formula>
    </cfRule>
    <cfRule type="containsText" dxfId="2170" priority="1883" operator="containsText" text="Fairy">
      <formula>NOT(ISERROR(SEARCH("Fairy",M424)))</formula>
    </cfRule>
    <cfRule type="containsText" dxfId="2169" priority="1884" operator="containsText" text="Fighting">
      <formula>NOT(ISERROR(SEARCH("Fighting",M424)))</formula>
    </cfRule>
    <cfRule type="containsText" dxfId="2168" priority="1885" operator="containsText" text="Ice">
      <formula>NOT(ISERROR(SEARCH("Ice",M424)))</formula>
    </cfRule>
    <cfRule type="containsText" dxfId="2167" priority="1886" operator="containsText" text="Psychic">
      <formula>NOT(ISERROR(SEARCH("Psychic",M424)))</formula>
    </cfRule>
    <cfRule type="containsText" dxfId="2166" priority="1887" operator="containsText" text="Rock">
      <formula>NOT(ISERROR(SEARCH("Rock",M424)))</formula>
    </cfRule>
    <cfRule type="containsText" dxfId="2165" priority="1888" operator="containsText" text="Ground">
      <formula>NOT(ISERROR(SEARCH("Ground",M424)))</formula>
    </cfRule>
    <cfRule type="containsText" dxfId="2164" priority="1889" operator="containsText" text="Flying">
      <formula>NOT(ISERROR(SEARCH("Flying",M424)))</formula>
    </cfRule>
    <cfRule type="containsText" dxfId="2163" priority="1890" operator="containsText" text="Bug">
      <formula>NOT(ISERROR(SEARCH("Bug",M424)))</formula>
    </cfRule>
    <cfRule type="containsText" dxfId="2162" priority="1891" operator="containsText" text="Poison">
      <formula>NOT(ISERROR(SEARCH("Poison",M424)))</formula>
    </cfRule>
    <cfRule type="cellIs" dxfId="2161" priority="1892" operator="equal">
      <formula>"Electric"</formula>
    </cfRule>
    <cfRule type="containsText" dxfId="2160" priority="1893" operator="containsText" text="Grass">
      <formula>NOT(ISERROR(SEARCH("Grass",M424)))</formula>
    </cfRule>
    <cfRule type="containsText" dxfId="2159" priority="1894" operator="containsText" text="Water">
      <formula>NOT(ISERROR(SEARCH("Water",M424)))</formula>
    </cfRule>
    <cfRule type="containsText" dxfId="2158" priority="1895" operator="containsText" text="Fire">
      <formula>NOT(ISERROR(SEARCH("Fire",M424)))</formula>
    </cfRule>
    <cfRule type="containsText" dxfId="2157" priority="1896" operator="containsText" text="Normal">
      <formula>NOT(ISERROR(SEARCH("Normal",M424)))</formula>
    </cfRule>
  </conditionalFormatting>
  <conditionalFormatting sqref="S429:T430">
    <cfRule type="containsText" dxfId="2156" priority="1861" operator="containsText" text="Steel">
      <formula>NOT(ISERROR(SEARCH("Steel",S429)))</formula>
    </cfRule>
    <cfRule type="containsText" dxfId="2155" priority="1862" operator="containsText" text="Ghost">
      <formula>NOT(ISERROR(SEARCH("Ghost",S429)))</formula>
    </cfRule>
    <cfRule type="containsText" dxfId="2154" priority="1863" operator="containsText" text="Dark">
      <formula>NOT(ISERROR(SEARCH("Dark",S429)))</formula>
    </cfRule>
    <cfRule type="containsText" dxfId="2153" priority="1864" operator="containsText" text="Dragon">
      <formula>NOT(ISERROR(SEARCH("Dragon",S429)))</formula>
    </cfRule>
    <cfRule type="containsText" dxfId="2152" priority="1865" operator="containsText" text="Fairy">
      <formula>NOT(ISERROR(SEARCH("Fairy",S429)))</formula>
    </cfRule>
    <cfRule type="containsText" dxfId="2151" priority="1866" operator="containsText" text="Fighting">
      <formula>NOT(ISERROR(SEARCH("Fighting",S429)))</formula>
    </cfRule>
    <cfRule type="containsText" dxfId="2150" priority="1867" operator="containsText" text="Ice">
      <formula>NOT(ISERROR(SEARCH("Ice",S429)))</formula>
    </cfRule>
    <cfRule type="containsText" dxfId="2149" priority="1868" operator="containsText" text="Psychic">
      <formula>NOT(ISERROR(SEARCH("Psychic",S429)))</formula>
    </cfRule>
    <cfRule type="containsText" dxfId="2148" priority="1869" operator="containsText" text="Rock">
      <formula>NOT(ISERROR(SEARCH("Rock",S429)))</formula>
    </cfRule>
    <cfRule type="containsText" dxfId="2147" priority="1870" operator="containsText" text="Ground">
      <formula>NOT(ISERROR(SEARCH("Ground",S429)))</formula>
    </cfRule>
    <cfRule type="containsText" dxfId="2146" priority="1871" operator="containsText" text="Flying">
      <formula>NOT(ISERROR(SEARCH("Flying",S429)))</formula>
    </cfRule>
    <cfRule type="containsText" dxfId="2145" priority="1872" operator="containsText" text="Bug">
      <formula>NOT(ISERROR(SEARCH("Bug",S429)))</formula>
    </cfRule>
    <cfRule type="containsText" dxfId="2144" priority="1873" operator="containsText" text="Poison">
      <formula>NOT(ISERROR(SEARCH("Poison",S429)))</formula>
    </cfRule>
    <cfRule type="cellIs" dxfId="2143" priority="1874" operator="equal">
      <formula>"Electric"</formula>
    </cfRule>
    <cfRule type="containsText" dxfId="2142" priority="1875" operator="containsText" text="Grass">
      <formula>NOT(ISERROR(SEARCH("Grass",S429)))</formula>
    </cfRule>
    <cfRule type="containsText" dxfId="2141" priority="1876" operator="containsText" text="Water">
      <formula>NOT(ISERROR(SEARCH("Water",S429)))</formula>
    </cfRule>
    <cfRule type="containsText" dxfId="2140" priority="1877" operator="containsText" text="Fire">
      <formula>NOT(ISERROR(SEARCH("Fire",S429)))</formula>
    </cfRule>
    <cfRule type="containsText" dxfId="2139" priority="1878" operator="containsText" text="Normal">
      <formula>NOT(ISERROR(SEARCH("Normal",S429)))</formula>
    </cfRule>
  </conditionalFormatting>
  <conditionalFormatting sqref="V429:V430">
    <cfRule type="containsText" dxfId="2138" priority="1843" operator="containsText" text="Steel">
      <formula>NOT(ISERROR(SEARCH("Steel",V429)))</formula>
    </cfRule>
    <cfRule type="containsText" dxfId="2137" priority="1844" operator="containsText" text="Ghost">
      <formula>NOT(ISERROR(SEARCH("Ghost",V429)))</formula>
    </cfRule>
    <cfRule type="containsText" dxfId="2136" priority="1845" operator="containsText" text="Dark">
      <formula>NOT(ISERROR(SEARCH("Dark",V429)))</formula>
    </cfRule>
    <cfRule type="containsText" dxfId="2135" priority="1846" operator="containsText" text="Dragon">
      <formula>NOT(ISERROR(SEARCH("Dragon",V429)))</formula>
    </cfRule>
    <cfRule type="containsText" dxfId="2134" priority="1847" operator="containsText" text="Fairy">
      <formula>NOT(ISERROR(SEARCH("Fairy",V429)))</formula>
    </cfRule>
    <cfRule type="containsText" dxfId="2133" priority="1848" operator="containsText" text="Fighting">
      <formula>NOT(ISERROR(SEARCH("Fighting",V429)))</formula>
    </cfRule>
    <cfRule type="containsText" dxfId="2132" priority="1849" operator="containsText" text="Ice">
      <formula>NOT(ISERROR(SEARCH("Ice",V429)))</formula>
    </cfRule>
    <cfRule type="containsText" dxfId="2131" priority="1850" operator="containsText" text="Psychic">
      <formula>NOT(ISERROR(SEARCH("Psychic",V429)))</formula>
    </cfRule>
    <cfRule type="containsText" dxfId="2130" priority="1851" operator="containsText" text="Rock">
      <formula>NOT(ISERROR(SEARCH("Rock",V429)))</formula>
    </cfRule>
    <cfRule type="containsText" dxfId="2129" priority="1852" operator="containsText" text="Ground">
      <formula>NOT(ISERROR(SEARCH("Ground",V429)))</formula>
    </cfRule>
    <cfRule type="containsText" dxfId="2128" priority="1853" operator="containsText" text="Flying">
      <formula>NOT(ISERROR(SEARCH("Flying",V429)))</formula>
    </cfRule>
    <cfRule type="containsText" dxfId="2127" priority="1854" operator="containsText" text="Bug">
      <formula>NOT(ISERROR(SEARCH("Bug",V429)))</formula>
    </cfRule>
    <cfRule type="containsText" dxfId="2126" priority="1855" operator="containsText" text="Poison">
      <formula>NOT(ISERROR(SEARCH("Poison",V429)))</formula>
    </cfRule>
    <cfRule type="cellIs" dxfId="2125" priority="1856" operator="equal">
      <formula>"Electric"</formula>
    </cfRule>
    <cfRule type="containsText" dxfId="2124" priority="1857" operator="containsText" text="Grass">
      <formula>NOT(ISERROR(SEARCH("Grass",V429)))</formula>
    </cfRule>
    <cfRule type="containsText" dxfId="2123" priority="1858" operator="containsText" text="Water">
      <formula>NOT(ISERROR(SEARCH("Water",V429)))</formula>
    </cfRule>
    <cfRule type="containsText" dxfId="2122" priority="1859" operator="containsText" text="Fire">
      <formula>NOT(ISERROR(SEARCH("Fire",V429)))</formula>
    </cfRule>
    <cfRule type="containsText" dxfId="2121" priority="1860" operator="containsText" text="Normal">
      <formula>NOT(ISERROR(SEARCH("Normal",V429)))</formula>
    </cfRule>
  </conditionalFormatting>
  <conditionalFormatting sqref="J426:K426">
    <cfRule type="containsText" dxfId="2120" priority="1825" operator="containsText" text="Steel">
      <formula>NOT(ISERROR(SEARCH("Steel",J426)))</formula>
    </cfRule>
    <cfRule type="containsText" dxfId="2119" priority="1826" operator="containsText" text="Ghost">
      <formula>NOT(ISERROR(SEARCH("Ghost",J426)))</formula>
    </cfRule>
    <cfRule type="containsText" dxfId="2118" priority="1827" operator="containsText" text="Dark">
      <formula>NOT(ISERROR(SEARCH("Dark",J426)))</formula>
    </cfRule>
    <cfRule type="containsText" dxfId="2117" priority="1828" operator="containsText" text="Dragon">
      <formula>NOT(ISERROR(SEARCH("Dragon",J426)))</formula>
    </cfRule>
    <cfRule type="containsText" dxfId="2116" priority="1829" operator="containsText" text="Fairy">
      <formula>NOT(ISERROR(SEARCH("Fairy",J426)))</formula>
    </cfRule>
    <cfRule type="containsText" dxfId="2115" priority="1830" operator="containsText" text="Fighting">
      <formula>NOT(ISERROR(SEARCH("Fighting",J426)))</formula>
    </cfRule>
    <cfRule type="containsText" dxfId="2114" priority="1831" operator="containsText" text="Ice">
      <formula>NOT(ISERROR(SEARCH("Ice",J426)))</formula>
    </cfRule>
    <cfRule type="containsText" dxfId="2113" priority="1832" operator="containsText" text="Psychic">
      <formula>NOT(ISERROR(SEARCH("Psychic",J426)))</formula>
    </cfRule>
    <cfRule type="containsText" dxfId="2112" priority="1833" operator="containsText" text="Rock">
      <formula>NOT(ISERROR(SEARCH("Rock",J426)))</formula>
    </cfRule>
    <cfRule type="containsText" dxfId="2111" priority="1834" operator="containsText" text="Ground">
      <formula>NOT(ISERROR(SEARCH("Ground",J426)))</formula>
    </cfRule>
    <cfRule type="containsText" dxfId="2110" priority="1835" operator="containsText" text="Flying">
      <formula>NOT(ISERROR(SEARCH("Flying",J426)))</formula>
    </cfRule>
    <cfRule type="containsText" dxfId="2109" priority="1836" operator="containsText" text="Bug">
      <formula>NOT(ISERROR(SEARCH("Bug",J426)))</formula>
    </cfRule>
    <cfRule type="containsText" dxfId="2108" priority="1837" operator="containsText" text="Poison">
      <formula>NOT(ISERROR(SEARCH("Poison",J426)))</formula>
    </cfRule>
    <cfRule type="cellIs" dxfId="2107" priority="1838" operator="equal">
      <formula>"Electric"</formula>
    </cfRule>
    <cfRule type="containsText" dxfId="2106" priority="1839" operator="containsText" text="Grass">
      <formula>NOT(ISERROR(SEARCH("Grass",J426)))</formula>
    </cfRule>
    <cfRule type="containsText" dxfId="2105" priority="1840" operator="containsText" text="Water">
      <formula>NOT(ISERROR(SEARCH("Water",J426)))</formula>
    </cfRule>
    <cfRule type="containsText" dxfId="2104" priority="1841" operator="containsText" text="Fire">
      <formula>NOT(ISERROR(SEARCH("Fire",J426)))</formula>
    </cfRule>
    <cfRule type="containsText" dxfId="2103" priority="1842" operator="containsText" text="Normal">
      <formula>NOT(ISERROR(SEARCH("Normal",J426)))</formula>
    </cfRule>
  </conditionalFormatting>
  <conditionalFormatting sqref="M426">
    <cfRule type="containsText" dxfId="2102" priority="1807" operator="containsText" text="Steel">
      <formula>NOT(ISERROR(SEARCH("Steel",M426)))</formula>
    </cfRule>
    <cfRule type="containsText" dxfId="2101" priority="1808" operator="containsText" text="Ghost">
      <formula>NOT(ISERROR(SEARCH("Ghost",M426)))</formula>
    </cfRule>
    <cfRule type="containsText" dxfId="2100" priority="1809" operator="containsText" text="Dark">
      <formula>NOT(ISERROR(SEARCH("Dark",M426)))</formula>
    </cfRule>
    <cfRule type="containsText" dxfId="2099" priority="1810" operator="containsText" text="Dragon">
      <formula>NOT(ISERROR(SEARCH("Dragon",M426)))</formula>
    </cfRule>
    <cfRule type="containsText" dxfId="2098" priority="1811" operator="containsText" text="Fairy">
      <formula>NOT(ISERROR(SEARCH("Fairy",M426)))</formula>
    </cfRule>
    <cfRule type="containsText" dxfId="2097" priority="1812" operator="containsText" text="Fighting">
      <formula>NOT(ISERROR(SEARCH("Fighting",M426)))</formula>
    </cfRule>
    <cfRule type="containsText" dxfId="2096" priority="1813" operator="containsText" text="Ice">
      <formula>NOT(ISERROR(SEARCH("Ice",M426)))</formula>
    </cfRule>
    <cfRule type="containsText" dxfId="2095" priority="1814" operator="containsText" text="Psychic">
      <formula>NOT(ISERROR(SEARCH("Psychic",M426)))</formula>
    </cfRule>
    <cfRule type="containsText" dxfId="2094" priority="1815" operator="containsText" text="Rock">
      <formula>NOT(ISERROR(SEARCH("Rock",M426)))</formula>
    </cfRule>
    <cfRule type="containsText" dxfId="2093" priority="1816" operator="containsText" text="Ground">
      <formula>NOT(ISERROR(SEARCH("Ground",M426)))</formula>
    </cfRule>
    <cfRule type="containsText" dxfId="2092" priority="1817" operator="containsText" text="Flying">
      <formula>NOT(ISERROR(SEARCH("Flying",M426)))</formula>
    </cfRule>
    <cfRule type="containsText" dxfId="2091" priority="1818" operator="containsText" text="Bug">
      <formula>NOT(ISERROR(SEARCH("Bug",M426)))</formula>
    </cfRule>
    <cfRule type="containsText" dxfId="2090" priority="1819" operator="containsText" text="Poison">
      <formula>NOT(ISERROR(SEARCH("Poison",M426)))</formula>
    </cfRule>
    <cfRule type="cellIs" dxfId="2089" priority="1820" operator="equal">
      <formula>"Electric"</formula>
    </cfRule>
    <cfRule type="containsText" dxfId="2088" priority="1821" operator="containsText" text="Grass">
      <formula>NOT(ISERROR(SEARCH("Grass",M426)))</formula>
    </cfRule>
    <cfRule type="containsText" dxfId="2087" priority="1822" operator="containsText" text="Water">
      <formula>NOT(ISERROR(SEARCH("Water",M426)))</formula>
    </cfRule>
    <cfRule type="containsText" dxfId="2086" priority="1823" operator="containsText" text="Fire">
      <formula>NOT(ISERROR(SEARCH("Fire",M426)))</formula>
    </cfRule>
    <cfRule type="containsText" dxfId="2085" priority="1824" operator="containsText" text="Normal">
      <formula>NOT(ISERROR(SEARCH("Normal",M426)))</formula>
    </cfRule>
  </conditionalFormatting>
  <conditionalFormatting sqref="J427:K431">
    <cfRule type="containsText" dxfId="2084" priority="1753" operator="containsText" text="Steel">
      <formula>NOT(ISERROR(SEARCH("Steel",J427)))</formula>
    </cfRule>
    <cfRule type="containsText" dxfId="2083" priority="1754" operator="containsText" text="Ghost">
      <formula>NOT(ISERROR(SEARCH("Ghost",J427)))</formula>
    </cfRule>
    <cfRule type="containsText" dxfId="2082" priority="1755" operator="containsText" text="Dark">
      <formula>NOT(ISERROR(SEARCH("Dark",J427)))</formula>
    </cfRule>
    <cfRule type="containsText" dxfId="2081" priority="1756" operator="containsText" text="Dragon">
      <formula>NOT(ISERROR(SEARCH("Dragon",J427)))</formula>
    </cfRule>
    <cfRule type="containsText" dxfId="2080" priority="1757" operator="containsText" text="Fairy">
      <formula>NOT(ISERROR(SEARCH("Fairy",J427)))</formula>
    </cfRule>
    <cfRule type="containsText" dxfId="2079" priority="1758" operator="containsText" text="Fighting">
      <formula>NOT(ISERROR(SEARCH("Fighting",J427)))</formula>
    </cfRule>
    <cfRule type="containsText" dxfId="2078" priority="1759" operator="containsText" text="Ice">
      <formula>NOT(ISERROR(SEARCH("Ice",J427)))</formula>
    </cfRule>
    <cfRule type="containsText" dxfId="2077" priority="1760" operator="containsText" text="Psychic">
      <formula>NOT(ISERROR(SEARCH("Psychic",J427)))</formula>
    </cfRule>
    <cfRule type="containsText" dxfId="2076" priority="1761" operator="containsText" text="Rock">
      <formula>NOT(ISERROR(SEARCH("Rock",J427)))</formula>
    </cfRule>
    <cfRule type="containsText" dxfId="2075" priority="1762" operator="containsText" text="Ground">
      <formula>NOT(ISERROR(SEARCH("Ground",J427)))</formula>
    </cfRule>
    <cfRule type="containsText" dxfId="2074" priority="1763" operator="containsText" text="Flying">
      <formula>NOT(ISERROR(SEARCH("Flying",J427)))</formula>
    </cfRule>
    <cfRule type="containsText" dxfId="2073" priority="1764" operator="containsText" text="Bug">
      <formula>NOT(ISERROR(SEARCH("Bug",J427)))</formula>
    </cfRule>
    <cfRule type="containsText" dxfId="2072" priority="1765" operator="containsText" text="Poison">
      <formula>NOT(ISERROR(SEARCH("Poison",J427)))</formula>
    </cfRule>
    <cfRule type="cellIs" dxfId="2071" priority="1766" operator="equal">
      <formula>"Electric"</formula>
    </cfRule>
    <cfRule type="containsText" dxfId="2070" priority="1767" operator="containsText" text="Grass">
      <formula>NOT(ISERROR(SEARCH("Grass",J427)))</formula>
    </cfRule>
    <cfRule type="containsText" dxfId="2069" priority="1768" operator="containsText" text="Water">
      <formula>NOT(ISERROR(SEARCH("Water",J427)))</formula>
    </cfRule>
    <cfRule type="containsText" dxfId="2068" priority="1769" operator="containsText" text="Fire">
      <formula>NOT(ISERROR(SEARCH("Fire",J427)))</formula>
    </cfRule>
    <cfRule type="containsText" dxfId="2067" priority="1770" operator="containsText" text="Normal">
      <formula>NOT(ISERROR(SEARCH("Normal",J427)))</formula>
    </cfRule>
  </conditionalFormatting>
  <conditionalFormatting sqref="N427 M427:M431">
    <cfRule type="containsText" dxfId="2066" priority="1735" operator="containsText" text="Steel">
      <formula>NOT(ISERROR(SEARCH("Steel",M427)))</formula>
    </cfRule>
    <cfRule type="containsText" dxfId="2065" priority="1736" operator="containsText" text="Ghost">
      <formula>NOT(ISERROR(SEARCH("Ghost",M427)))</formula>
    </cfRule>
    <cfRule type="containsText" dxfId="2064" priority="1737" operator="containsText" text="Dark">
      <formula>NOT(ISERROR(SEARCH("Dark",M427)))</formula>
    </cfRule>
    <cfRule type="containsText" dxfId="2063" priority="1738" operator="containsText" text="Dragon">
      <formula>NOT(ISERROR(SEARCH("Dragon",M427)))</formula>
    </cfRule>
    <cfRule type="containsText" dxfId="2062" priority="1739" operator="containsText" text="Fairy">
      <formula>NOT(ISERROR(SEARCH("Fairy",M427)))</formula>
    </cfRule>
    <cfRule type="containsText" dxfId="2061" priority="1740" operator="containsText" text="Fighting">
      <formula>NOT(ISERROR(SEARCH("Fighting",M427)))</formula>
    </cfRule>
    <cfRule type="containsText" dxfId="2060" priority="1741" operator="containsText" text="Ice">
      <formula>NOT(ISERROR(SEARCH("Ice",M427)))</formula>
    </cfRule>
    <cfRule type="containsText" dxfId="2059" priority="1742" operator="containsText" text="Psychic">
      <formula>NOT(ISERROR(SEARCH("Psychic",M427)))</formula>
    </cfRule>
    <cfRule type="containsText" dxfId="2058" priority="1743" operator="containsText" text="Rock">
      <formula>NOT(ISERROR(SEARCH("Rock",M427)))</formula>
    </cfRule>
    <cfRule type="containsText" dxfId="2057" priority="1744" operator="containsText" text="Ground">
      <formula>NOT(ISERROR(SEARCH("Ground",M427)))</formula>
    </cfRule>
    <cfRule type="containsText" dxfId="2056" priority="1745" operator="containsText" text="Flying">
      <formula>NOT(ISERROR(SEARCH("Flying",M427)))</formula>
    </cfRule>
    <cfRule type="containsText" dxfId="2055" priority="1746" operator="containsText" text="Bug">
      <formula>NOT(ISERROR(SEARCH("Bug",M427)))</formula>
    </cfRule>
    <cfRule type="containsText" dxfId="2054" priority="1747" operator="containsText" text="Poison">
      <formula>NOT(ISERROR(SEARCH("Poison",M427)))</formula>
    </cfRule>
    <cfRule type="cellIs" dxfId="2053" priority="1748" operator="equal">
      <formula>"Electric"</formula>
    </cfRule>
    <cfRule type="containsText" dxfId="2052" priority="1749" operator="containsText" text="Grass">
      <formula>NOT(ISERROR(SEARCH("Grass",M427)))</formula>
    </cfRule>
    <cfRule type="containsText" dxfId="2051" priority="1750" operator="containsText" text="Water">
      <formula>NOT(ISERROR(SEARCH("Water",M427)))</formula>
    </cfRule>
    <cfRule type="containsText" dxfId="2050" priority="1751" operator="containsText" text="Fire">
      <formula>NOT(ISERROR(SEARCH("Fire",M427)))</formula>
    </cfRule>
    <cfRule type="containsText" dxfId="2049" priority="1752" operator="containsText" text="Normal">
      <formula>NOT(ISERROR(SEARCH("Normal",M427)))</formula>
    </cfRule>
  </conditionalFormatting>
  <conditionalFormatting sqref="B403:C418 E402:E418">
    <cfRule type="containsText" dxfId="2048" priority="1717" operator="containsText" text="Steel">
      <formula>NOT(ISERROR(SEARCH("Steel",B402)))</formula>
    </cfRule>
    <cfRule type="containsText" dxfId="2047" priority="1718" operator="containsText" text="Ghost">
      <formula>NOT(ISERROR(SEARCH("Ghost",B402)))</formula>
    </cfRule>
    <cfRule type="containsText" dxfId="2046" priority="1719" operator="containsText" text="Dark">
      <formula>NOT(ISERROR(SEARCH("Dark",B402)))</formula>
    </cfRule>
    <cfRule type="containsText" dxfId="2045" priority="1720" operator="containsText" text="Dragon">
      <formula>NOT(ISERROR(SEARCH("Dragon",B402)))</formula>
    </cfRule>
    <cfRule type="containsText" dxfId="2044" priority="1721" operator="containsText" text="Fairy">
      <formula>NOT(ISERROR(SEARCH("Fairy",B402)))</formula>
    </cfRule>
    <cfRule type="containsText" dxfId="2043" priority="1722" operator="containsText" text="Fighting">
      <formula>NOT(ISERROR(SEARCH("Fighting",B402)))</formula>
    </cfRule>
    <cfRule type="containsText" dxfId="2042" priority="1723" operator="containsText" text="Ice">
      <formula>NOT(ISERROR(SEARCH("Ice",B402)))</formula>
    </cfRule>
    <cfRule type="containsText" dxfId="2041" priority="1724" operator="containsText" text="Psychic">
      <formula>NOT(ISERROR(SEARCH("Psychic",B402)))</formula>
    </cfRule>
    <cfRule type="containsText" dxfId="2040" priority="1725" operator="containsText" text="Rock">
      <formula>NOT(ISERROR(SEARCH("Rock",B402)))</formula>
    </cfRule>
    <cfRule type="containsText" dxfId="2039" priority="1726" operator="containsText" text="Ground">
      <formula>NOT(ISERROR(SEARCH("Ground",B402)))</formula>
    </cfRule>
    <cfRule type="containsText" dxfId="2038" priority="1727" operator="containsText" text="Flying">
      <formula>NOT(ISERROR(SEARCH("Flying",B402)))</formula>
    </cfRule>
    <cfRule type="containsText" dxfId="2037" priority="1728" operator="containsText" text="Bug">
      <formula>NOT(ISERROR(SEARCH("Bug",B402)))</formula>
    </cfRule>
    <cfRule type="containsText" dxfId="2036" priority="1729" operator="containsText" text="Poison">
      <formula>NOT(ISERROR(SEARCH("Poison",B402)))</formula>
    </cfRule>
    <cfRule type="cellIs" dxfId="2035" priority="1730" operator="equal">
      <formula>"Electric"</formula>
    </cfRule>
    <cfRule type="containsText" dxfId="2034" priority="1731" operator="containsText" text="Grass">
      <formula>NOT(ISERROR(SEARCH("Grass",B402)))</formula>
    </cfRule>
    <cfRule type="containsText" dxfId="2033" priority="1732" operator="containsText" text="Water">
      <formula>NOT(ISERROR(SEARCH("Water",B402)))</formula>
    </cfRule>
    <cfRule type="containsText" dxfId="2032" priority="1733" operator="containsText" text="Fire">
      <formula>NOT(ISERROR(SEARCH("Fire",B402)))</formula>
    </cfRule>
    <cfRule type="containsText" dxfId="2031" priority="1734" operator="containsText" text="Normal">
      <formula>NOT(ISERROR(SEARCH("Normal",B402)))</formula>
    </cfRule>
  </conditionalFormatting>
  <conditionalFormatting sqref="AK434:AL435 AN434:AN435">
    <cfRule type="containsText" dxfId="2030" priority="1699" operator="containsText" text="Steel">
      <formula>NOT(ISERROR(SEARCH("Steel",AK434)))</formula>
    </cfRule>
    <cfRule type="containsText" dxfId="2029" priority="1700" operator="containsText" text="Ghost">
      <formula>NOT(ISERROR(SEARCH("Ghost",AK434)))</formula>
    </cfRule>
    <cfRule type="containsText" dxfId="2028" priority="1701" operator="containsText" text="Dark">
      <formula>NOT(ISERROR(SEARCH("Dark",AK434)))</formula>
    </cfRule>
    <cfRule type="containsText" dxfId="2027" priority="1702" operator="containsText" text="Dragon">
      <formula>NOT(ISERROR(SEARCH("Dragon",AK434)))</formula>
    </cfRule>
    <cfRule type="containsText" dxfId="2026" priority="1703" operator="containsText" text="Fairy">
      <formula>NOT(ISERROR(SEARCH("Fairy",AK434)))</formula>
    </cfRule>
    <cfRule type="containsText" dxfId="2025" priority="1704" operator="containsText" text="Fighting">
      <formula>NOT(ISERROR(SEARCH("Fighting",AK434)))</formula>
    </cfRule>
    <cfRule type="containsText" dxfId="2024" priority="1705" operator="containsText" text="Ice">
      <formula>NOT(ISERROR(SEARCH("Ice",AK434)))</formula>
    </cfRule>
    <cfRule type="containsText" dxfId="2023" priority="1706" operator="containsText" text="Psychic">
      <formula>NOT(ISERROR(SEARCH("Psychic",AK434)))</formula>
    </cfRule>
    <cfRule type="containsText" dxfId="2022" priority="1707" operator="containsText" text="Rock">
      <formula>NOT(ISERROR(SEARCH("Rock",AK434)))</formula>
    </cfRule>
    <cfRule type="containsText" dxfId="2021" priority="1708" operator="containsText" text="Ground">
      <formula>NOT(ISERROR(SEARCH("Ground",AK434)))</formula>
    </cfRule>
    <cfRule type="containsText" dxfId="2020" priority="1709" operator="containsText" text="Flying">
      <formula>NOT(ISERROR(SEARCH("Flying",AK434)))</formula>
    </cfRule>
    <cfRule type="containsText" dxfId="2019" priority="1710" operator="containsText" text="Bug">
      <formula>NOT(ISERROR(SEARCH("Bug",AK434)))</formula>
    </cfRule>
    <cfRule type="containsText" dxfId="2018" priority="1711" operator="containsText" text="Poison">
      <formula>NOT(ISERROR(SEARCH("Poison",AK434)))</formula>
    </cfRule>
    <cfRule type="cellIs" dxfId="2017" priority="1712" operator="equal">
      <formula>"Electric"</formula>
    </cfRule>
    <cfRule type="containsText" dxfId="2016" priority="1713" operator="containsText" text="Grass">
      <formula>NOT(ISERROR(SEARCH("Grass",AK434)))</formula>
    </cfRule>
    <cfRule type="containsText" dxfId="2015" priority="1714" operator="containsText" text="Water">
      <formula>NOT(ISERROR(SEARCH("Water",AK434)))</formula>
    </cfRule>
    <cfRule type="containsText" dxfId="2014" priority="1715" operator="containsText" text="Fire">
      <formula>NOT(ISERROR(SEARCH("Fire",AK434)))</formula>
    </cfRule>
    <cfRule type="containsText" dxfId="2013" priority="1716" operator="containsText" text="Normal">
      <formula>NOT(ISERROR(SEARCH("Normal",AK434)))</formula>
    </cfRule>
  </conditionalFormatting>
  <conditionalFormatting sqref="J432:N434">
    <cfRule type="containsText" dxfId="2012" priority="1681" operator="containsText" text="Steel">
      <formula>NOT(ISERROR(SEARCH("Steel",J432)))</formula>
    </cfRule>
    <cfRule type="containsText" dxfId="2011" priority="1682" operator="containsText" text="Ghost">
      <formula>NOT(ISERROR(SEARCH("Ghost",J432)))</formula>
    </cfRule>
    <cfRule type="containsText" dxfId="2010" priority="1683" operator="containsText" text="Dark">
      <formula>NOT(ISERROR(SEARCH("Dark",J432)))</formula>
    </cfRule>
    <cfRule type="containsText" dxfId="2009" priority="1684" operator="containsText" text="Dragon">
      <formula>NOT(ISERROR(SEARCH("Dragon",J432)))</formula>
    </cfRule>
    <cfRule type="containsText" dxfId="2008" priority="1685" operator="containsText" text="Fairy">
      <formula>NOT(ISERROR(SEARCH("Fairy",J432)))</formula>
    </cfRule>
    <cfRule type="containsText" dxfId="2007" priority="1686" operator="containsText" text="Fighting">
      <formula>NOT(ISERROR(SEARCH("Fighting",J432)))</formula>
    </cfRule>
    <cfRule type="containsText" dxfId="2006" priority="1687" operator="containsText" text="Ice">
      <formula>NOT(ISERROR(SEARCH("Ice",J432)))</formula>
    </cfRule>
    <cfRule type="containsText" dxfId="2005" priority="1688" operator="containsText" text="Psychic">
      <formula>NOT(ISERROR(SEARCH("Psychic",J432)))</formula>
    </cfRule>
    <cfRule type="containsText" dxfId="2004" priority="1689" operator="containsText" text="Rock">
      <formula>NOT(ISERROR(SEARCH("Rock",J432)))</formula>
    </cfRule>
    <cfRule type="containsText" dxfId="2003" priority="1690" operator="containsText" text="Ground">
      <formula>NOT(ISERROR(SEARCH("Ground",J432)))</formula>
    </cfRule>
    <cfRule type="containsText" dxfId="2002" priority="1691" operator="containsText" text="Flying">
      <formula>NOT(ISERROR(SEARCH("Flying",J432)))</formula>
    </cfRule>
    <cfRule type="containsText" dxfId="2001" priority="1692" operator="containsText" text="Bug">
      <formula>NOT(ISERROR(SEARCH("Bug",J432)))</formula>
    </cfRule>
    <cfRule type="containsText" dxfId="2000" priority="1693" operator="containsText" text="Poison">
      <formula>NOT(ISERROR(SEARCH("Poison",J432)))</formula>
    </cfRule>
    <cfRule type="cellIs" dxfId="1999" priority="1694" operator="equal">
      <formula>"Electric"</formula>
    </cfRule>
    <cfRule type="containsText" dxfId="1998" priority="1695" operator="containsText" text="Grass">
      <formula>NOT(ISERROR(SEARCH("Grass",J432)))</formula>
    </cfRule>
    <cfRule type="containsText" dxfId="1997" priority="1696" operator="containsText" text="Water">
      <formula>NOT(ISERROR(SEARCH("Water",J432)))</formula>
    </cfRule>
    <cfRule type="containsText" dxfId="1996" priority="1697" operator="containsText" text="Fire">
      <formula>NOT(ISERROR(SEARCH("Fire",J432)))</formula>
    </cfRule>
    <cfRule type="containsText" dxfId="1995" priority="1698" operator="containsText" text="Normal">
      <formula>NOT(ISERROR(SEARCH("Normal",J432)))</formula>
    </cfRule>
  </conditionalFormatting>
  <conditionalFormatting sqref="AK439:AL441 AN439:AO441">
    <cfRule type="containsText" dxfId="1994" priority="1663" operator="containsText" text="Steel">
      <formula>NOT(ISERROR(SEARCH("Steel",AK439)))</formula>
    </cfRule>
    <cfRule type="containsText" dxfId="1993" priority="1664" operator="containsText" text="Ghost">
      <formula>NOT(ISERROR(SEARCH("Ghost",AK439)))</formula>
    </cfRule>
    <cfRule type="containsText" dxfId="1992" priority="1665" operator="containsText" text="Dark">
      <formula>NOT(ISERROR(SEARCH("Dark",AK439)))</formula>
    </cfRule>
    <cfRule type="containsText" dxfId="1991" priority="1666" operator="containsText" text="Dragon">
      <formula>NOT(ISERROR(SEARCH("Dragon",AK439)))</formula>
    </cfRule>
    <cfRule type="containsText" dxfId="1990" priority="1667" operator="containsText" text="Fairy">
      <formula>NOT(ISERROR(SEARCH("Fairy",AK439)))</formula>
    </cfRule>
    <cfRule type="containsText" dxfId="1989" priority="1668" operator="containsText" text="Fighting">
      <formula>NOT(ISERROR(SEARCH("Fighting",AK439)))</formula>
    </cfRule>
    <cfRule type="containsText" dxfId="1988" priority="1669" operator="containsText" text="Ice">
      <formula>NOT(ISERROR(SEARCH("Ice",AK439)))</formula>
    </cfRule>
    <cfRule type="containsText" dxfId="1987" priority="1670" operator="containsText" text="Psychic">
      <formula>NOT(ISERROR(SEARCH("Psychic",AK439)))</formula>
    </cfRule>
    <cfRule type="containsText" dxfId="1986" priority="1671" operator="containsText" text="Rock">
      <formula>NOT(ISERROR(SEARCH("Rock",AK439)))</formula>
    </cfRule>
    <cfRule type="containsText" dxfId="1985" priority="1672" operator="containsText" text="Ground">
      <formula>NOT(ISERROR(SEARCH("Ground",AK439)))</formula>
    </cfRule>
    <cfRule type="containsText" dxfId="1984" priority="1673" operator="containsText" text="Flying">
      <formula>NOT(ISERROR(SEARCH("Flying",AK439)))</formula>
    </cfRule>
    <cfRule type="containsText" dxfId="1983" priority="1674" operator="containsText" text="Bug">
      <formula>NOT(ISERROR(SEARCH("Bug",AK439)))</formula>
    </cfRule>
    <cfRule type="containsText" dxfId="1982" priority="1675" operator="containsText" text="Poison">
      <formula>NOT(ISERROR(SEARCH("Poison",AK439)))</formula>
    </cfRule>
    <cfRule type="cellIs" dxfId="1981" priority="1676" operator="equal">
      <formula>"Electric"</formula>
    </cfRule>
    <cfRule type="containsText" dxfId="1980" priority="1677" operator="containsText" text="Grass">
      <formula>NOT(ISERROR(SEARCH("Grass",AK439)))</formula>
    </cfRule>
    <cfRule type="containsText" dxfId="1979" priority="1678" operator="containsText" text="Water">
      <formula>NOT(ISERROR(SEARCH("Water",AK439)))</formula>
    </cfRule>
    <cfRule type="containsText" dxfId="1978" priority="1679" operator="containsText" text="Fire">
      <formula>NOT(ISERROR(SEARCH("Fire",AK439)))</formula>
    </cfRule>
    <cfRule type="containsText" dxfId="1977" priority="1680" operator="containsText" text="Normal">
      <formula>NOT(ISERROR(SEARCH("Normal",AK439)))</formula>
    </cfRule>
  </conditionalFormatting>
  <conditionalFormatting sqref="E1:F316">
    <cfRule type="containsText" dxfId="1976" priority="1661" operator="containsText" text="w">
      <formula>NOT(ISERROR(SEARCH("w",E1)))</formula>
    </cfRule>
  </conditionalFormatting>
  <conditionalFormatting sqref="E1:F331">
    <cfRule type="containsText" dxfId="1975" priority="1658" operator="containsText" text="f">
      <formula>NOT(ISERROR(SEARCH("f",E1)))</formula>
    </cfRule>
    <cfRule type="containsText" dxfId="1974" priority="1659" operator="containsText" text="su">
      <formula>NOT(ISERROR(SEARCH("su",E1)))</formula>
    </cfRule>
    <cfRule type="containsText" dxfId="1973" priority="1660" operator="containsText" text="sp">
      <formula>NOT(ISERROR(SEARCH("sp",E1)))</formula>
    </cfRule>
    <cfRule type="containsText" dxfId="1972" priority="2671" operator="containsText" text="e">
      <formula>NOT(ISERROR(SEARCH("e",E1)))</formula>
    </cfRule>
  </conditionalFormatting>
  <conditionalFormatting sqref="J363:K364">
    <cfRule type="containsText" dxfId="1971" priority="1639" operator="containsText" text="Steel">
      <formula>NOT(ISERROR(SEARCH("Steel",J363)))</formula>
    </cfRule>
    <cfRule type="containsText" dxfId="1970" priority="1640" operator="containsText" text="Dark">
      <formula>NOT(ISERROR(SEARCH("Dark",J363)))</formula>
    </cfRule>
    <cfRule type="containsText" dxfId="1969" priority="1641" operator="containsText" text="Dragon">
      <formula>NOT(ISERROR(SEARCH("Dragon",J363)))</formula>
    </cfRule>
    <cfRule type="containsText" dxfId="1968" priority="1642" operator="containsText" text="Fairy">
      <formula>NOT(ISERROR(SEARCH("Fairy",J363)))</formula>
    </cfRule>
    <cfRule type="containsText" dxfId="1967" priority="1643" operator="containsText" text="Fighting">
      <formula>NOT(ISERROR(SEARCH("Fighting",J363)))</formula>
    </cfRule>
    <cfRule type="containsText" dxfId="1966" priority="1644" operator="containsText" text="Ice">
      <formula>NOT(ISERROR(SEARCH("Ice",J363)))</formula>
    </cfRule>
    <cfRule type="containsText" dxfId="1965" priority="1645" operator="containsText" text="Psychic">
      <formula>NOT(ISERROR(SEARCH("Psychic",J363)))</formula>
    </cfRule>
    <cfRule type="containsText" dxfId="1964" priority="1646" operator="containsText" text="Rock">
      <formula>NOT(ISERROR(SEARCH("Rock",J363)))</formula>
    </cfRule>
    <cfRule type="containsText" dxfId="1963" priority="1647" operator="containsText" text="Ground">
      <formula>NOT(ISERROR(SEARCH("Ground",J363)))</formula>
    </cfRule>
    <cfRule type="containsText" dxfId="1962" priority="1648" operator="containsText" text="Flying">
      <formula>NOT(ISERROR(SEARCH("Flying",J363)))</formula>
    </cfRule>
    <cfRule type="containsText" dxfId="1961" priority="1649" operator="containsText" text="Bug">
      <formula>NOT(ISERROR(SEARCH("Bug",J363)))</formula>
    </cfRule>
    <cfRule type="containsText" dxfId="1960" priority="1650" operator="containsText" text="Poison">
      <formula>NOT(ISERROR(SEARCH("Poison",J363)))</formula>
    </cfRule>
    <cfRule type="cellIs" dxfId="1959" priority="1651" operator="equal">
      <formula>"Electric"</formula>
    </cfRule>
    <cfRule type="containsText" dxfId="1958" priority="1652" operator="containsText" text="Grass">
      <formula>NOT(ISERROR(SEARCH("Grass",J363)))</formula>
    </cfRule>
    <cfRule type="containsText" dxfId="1957" priority="1653" operator="containsText" text="Water">
      <formula>NOT(ISERROR(SEARCH("Water",J363)))</formula>
    </cfRule>
    <cfRule type="containsText" dxfId="1956" priority="1654" operator="containsText" text="Fire">
      <formula>NOT(ISERROR(SEARCH("Fire",J363)))</formula>
    </cfRule>
    <cfRule type="containsText" dxfId="1955" priority="1655" operator="containsText" text="Normal">
      <formula>NOT(ISERROR(SEARCH("Normal",J363)))</formula>
    </cfRule>
    <cfRule type="containsText" dxfId="1954" priority="1656" operator="containsText" text="Ghost">
      <formula>NOT(ISERROR(SEARCH("Ghost",J363)))</formula>
    </cfRule>
  </conditionalFormatting>
  <conditionalFormatting sqref="S363:T364">
    <cfRule type="containsText" dxfId="1953" priority="1621" operator="containsText" text="Steel">
      <formula>NOT(ISERROR(SEARCH("Steel",S363)))</formula>
    </cfRule>
    <cfRule type="containsText" dxfId="1952" priority="1622" operator="containsText" text="Dark">
      <formula>NOT(ISERROR(SEARCH("Dark",S363)))</formula>
    </cfRule>
    <cfRule type="containsText" dxfId="1951" priority="1623" operator="containsText" text="Dragon">
      <formula>NOT(ISERROR(SEARCH("Dragon",S363)))</formula>
    </cfRule>
    <cfRule type="containsText" dxfId="1950" priority="1624" operator="containsText" text="Fairy">
      <formula>NOT(ISERROR(SEARCH("Fairy",S363)))</formula>
    </cfRule>
    <cfRule type="containsText" dxfId="1949" priority="1625" operator="containsText" text="Fighting">
      <formula>NOT(ISERROR(SEARCH("Fighting",S363)))</formula>
    </cfRule>
    <cfRule type="containsText" dxfId="1948" priority="1626" operator="containsText" text="Ice">
      <formula>NOT(ISERROR(SEARCH("Ice",S363)))</formula>
    </cfRule>
    <cfRule type="containsText" dxfId="1947" priority="1627" operator="containsText" text="Psychic">
      <formula>NOT(ISERROR(SEARCH("Psychic",S363)))</formula>
    </cfRule>
    <cfRule type="containsText" dxfId="1946" priority="1628" operator="containsText" text="Rock">
      <formula>NOT(ISERROR(SEARCH("Rock",S363)))</formula>
    </cfRule>
    <cfRule type="containsText" dxfId="1945" priority="1629" operator="containsText" text="Ground">
      <formula>NOT(ISERROR(SEARCH("Ground",S363)))</formula>
    </cfRule>
    <cfRule type="containsText" dxfId="1944" priority="1630" operator="containsText" text="Flying">
      <formula>NOT(ISERROR(SEARCH("Flying",S363)))</formula>
    </cfRule>
    <cfRule type="containsText" dxfId="1943" priority="1631" operator="containsText" text="Bug">
      <formula>NOT(ISERROR(SEARCH("Bug",S363)))</formula>
    </cfRule>
    <cfRule type="containsText" dxfId="1942" priority="1632" operator="containsText" text="Poison">
      <formula>NOT(ISERROR(SEARCH("Poison",S363)))</formula>
    </cfRule>
    <cfRule type="cellIs" dxfId="1941" priority="1633" operator="equal">
      <formula>"Electric"</formula>
    </cfRule>
    <cfRule type="containsText" dxfId="1940" priority="1634" operator="containsText" text="Grass">
      <formula>NOT(ISERROR(SEARCH("Grass",S363)))</formula>
    </cfRule>
    <cfRule type="containsText" dxfId="1939" priority="1635" operator="containsText" text="Water">
      <formula>NOT(ISERROR(SEARCH("Water",S363)))</formula>
    </cfRule>
    <cfRule type="containsText" dxfId="1938" priority="1636" operator="containsText" text="Fire">
      <formula>NOT(ISERROR(SEARCH("Fire",S363)))</formula>
    </cfRule>
    <cfRule type="containsText" dxfId="1937" priority="1637" operator="containsText" text="Normal">
      <formula>NOT(ISERROR(SEARCH("Normal",S363)))</formula>
    </cfRule>
    <cfRule type="containsText" dxfId="1936" priority="1638" operator="containsText" text="Ghost">
      <formula>NOT(ISERROR(SEARCH("Ghost",S363)))</formula>
    </cfRule>
  </conditionalFormatting>
  <conditionalFormatting sqref="AB363:AC364">
    <cfRule type="containsText" dxfId="1935" priority="1603" operator="containsText" text="Steel">
      <formula>NOT(ISERROR(SEARCH("Steel",AB363)))</formula>
    </cfRule>
    <cfRule type="containsText" dxfId="1934" priority="1604" operator="containsText" text="Dark">
      <formula>NOT(ISERROR(SEARCH("Dark",AB363)))</formula>
    </cfRule>
    <cfRule type="containsText" dxfId="1933" priority="1605" operator="containsText" text="Dragon">
      <formula>NOT(ISERROR(SEARCH("Dragon",AB363)))</formula>
    </cfRule>
    <cfRule type="containsText" dxfId="1932" priority="1606" operator="containsText" text="Fairy">
      <formula>NOT(ISERROR(SEARCH("Fairy",AB363)))</formula>
    </cfRule>
    <cfRule type="containsText" dxfId="1931" priority="1607" operator="containsText" text="Fighting">
      <formula>NOT(ISERROR(SEARCH("Fighting",AB363)))</formula>
    </cfRule>
    <cfRule type="containsText" dxfId="1930" priority="1608" operator="containsText" text="Ice">
      <formula>NOT(ISERROR(SEARCH("Ice",AB363)))</formula>
    </cfRule>
    <cfRule type="containsText" dxfId="1929" priority="1609" operator="containsText" text="Psychic">
      <formula>NOT(ISERROR(SEARCH("Psychic",AB363)))</formula>
    </cfRule>
    <cfRule type="containsText" dxfId="1928" priority="1610" operator="containsText" text="Rock">
      <formula>NOT(ISERROR(SEARCH("Rock",AB363)))</formula>
    </cfRule>
    <cfRule type="containsText" dxfId="1927" priority="1611" operator="containsText" text="Ground">
      <formula>NOT(ISERROR(SEARCH("Ground",AB363)))</formula>
    </cfRule>
    <cfRule type="containsText" dxfId="1926" priority="1612" operator="containsText" text="Flying">
      <formula>NOT(ISERROR(SEARCH("Flying",AB363)))</formula>
    </cfRule>
    <cfRule type="containsText" dxfId="1925" priority="1613" operator="containsText" text="Bug">
      <formula>NOT(ISERROR(SEARCH("Bug",AB363)))</formula>
    </cfRule>
    <cfRule type="containsText" dxfId="1924" priority="1614" operator="containsText" text="Poison">
      <formula>NOT(ISERROR(SEARCH("Poison",AB363)))</formula>
    </cfRule>
    <cfRule type="cellIs" dxfId="1923" priority="1615" operator="equal">
      <formula>"Electric"</formula>
    </cfRule>
    <cfRule type="containsText" dxfId="1922" priority="1616" operator="containsText" text="Grass">
      <formula>NOT(ISERROR(SEARCH("Grass",AB363)))</formula>
    </cfRule>
    <cfRule type="containsText" dxfId="1921" priority="1617" operator="containsText" text="Water">
      <formula>NOT(ISERROR(SEARCH("Water",AB363)))</formula>
    </cfRule>
    <cfRule type="containsText" dxfId="1920" priority="1618" operator="containsText" text="Fire">
      <formula>NOT(ISERROR(SEARCH("Fire",AB363)))</formula>
    </cfRule>
    <cfRule type="containsText" dxfId="1919" priority="1619" operator="containsText" text="Normal">
      <formula>NOT(ISERROR(SEARCH("Normal",AB363)))</formula>
    </cfRule>
    <cfRule type="containsText" dxfId="1918" priority="1620" operator="containsText" text="Ghost">
      <formula>NOT(ISERROR(SEARCH("Ghost",AB363)))</formula>
    </cfRule>
  </conditionalFormatting>
  <conditionalFormatting sqref="AK363:AL364">
    <cfRule type="containsText" dxfId="1917" priority="1585" operator="containsText" text="Steel">
      <formula>NOT(ISERROR(SEARCH("Steel",AK363)))</formula>
    </cfRule>
    <cfRule type="containsText" dxfId="1916" priority="1586" operator="containsText" text="Dark">
      <formula>NOT(ISERROR(SEARCH("Dark",AK363)))</formula>
    </cfRule>
    <cfRule type="containsText" dxfId="1915" priority="1587" operator="containsText" text="Dragon">
      <formula>NOT(ISERROR(SEARCH("Dragon",AK363)))</formula>
    </cfRule>
    <cfRule type="containsText" dxfId="1914" priority="1588" operator="containsText" text="Fairy">
      <formula>NOT(ISERROR(SEARCH("Fairy",AK363)))</formula>
    </cfRule>
    <cfRule type="containsText" dxfId="1913" priority="1589" operator="containsText" text="Fighting">
      <formula>NOT(ISERROR(SEARCH("Fighting",AK363)))</formula>
    </cfRule>
    <cfRule type="containsText" dxfId="1912" priority="1590" operator="containsText" text="Ice">
      <formula>NOT(ISERROR(SEARCH("Ice",AK363)))</formula>
    </cfRule>
    <cfRule type="containsText" dxfId="1911" priority="1591" operator="containsText" text="Psychic">
      <formula>NOT(ISERROR(SEARCH("Psychic",AK363)))</formula>
    </cfRule>
    <cfRule type="containsText" dxfId="1910" priority="1592" operator="containsText" text="Rock">
      <formula>NOT(ISERROR(SEARCH("Rock",AK363)))</formula>
    </cfRule>
    <cfRule type="containsText" dxfId="1909" priority="1593" operator="containsText" text="Ground">
      <formula>NOT(ISERROR(SEARCH("Ground",AK363)))</formula>
    </cfRule>
    <cfRule type="containsText" dxfId="1908" priority="1594" operator="containsText" text="Flying">
      <formula>NOT(ISERROR(SEARCH("Flying",AK363)))</formula>
    </cfRule>
    <cfRule type="containsText" dxfId="1907" priority="1595" operator="containsText" text="Bug">
      <formula>NOT(ISERROR(SEARCH("Bug",AK363)))</formula>
    </cfRule>
    <cfRule type="containsText" dxfId="1906" priority="1596" operator="containsText" text="Poison">
      <formula>NOT(ISERROR(SEARCH("Poison",AK363)))</formula>
    </cfRule>
    <cfRule type="cellIs" dxfId="1905" priority="1597" operator="equal">
      <formula>"Electric"</formula>
    </cfRule>
    <cfRule type="containsText" dxfId="1904" priority="1598" operator="containsText" text="Grass">
      <formula>NOT(ISERROR(SEARCH("Grass",AK363)))</formula>
    </cfRule>
    <cfRule type="containsText" dxfId="1903" priority="1599" operator="containsText" text="Water">
      <formula>NOT(ISERROR(SEARCH("Water",AK363)))</formula>
    </cfRule>
    <cfRule type="containsText" dxfId="1902" priority="1600" operator="containsText" text="Fire">
      <formula>NOT(ISERROR(SEARCH("Fire",AK363)))</formula>
    </cfRule>
    <cfRule type="containsText" dxfId="1901" priority="1601" operator="containsText" text="Normal">
      <formula>NOT(ISERROR(SEARCH("Normal",AK363)))</formula>
    </cfRule>
    <cfRule type="containsText" dxfId="1900" priority="1602" operator="containsText" text="Ghost">
      <formula>NOT(ISERROR(SEARCH("Ghost",AK363)))</formula>
    </cfRule>
  </conditionalFormatting>
  <conditionalFormatting sqref="AB368:AC369">
    <cfRule type="containsText" dxfId="1899" priority="1459" operator="containsText" text="Steel">
      <formula>NOT(ISERROR(SEARCH("Steel",AB368)))</formula>
    </cfRule>
    <cfRule type="containsText" dxfId="1898" priority="1460" operator="containsText" text="Dark">
      <formula>NOT(ISERROR(SEARCH("Dark",AB368)))</formula>
    </cfRule>
    <cfRule type="containsText" dxfId="1897" priority="1461" operator="containsText" text="Dragon">
      <formula>NOT(ISERROR(SEARCH("Dragon",AB368)))</formula>
    </cfRule>
    <cfRule type="containsText" dxfId="1896" priority="1462" operator="containsText" text="Fairy">
      <formula>NOT(ISERROR(SEARCH("Fairy",AB368)))</formula>
    </cfRule>
    <cfRule type="containsText" dxfId="1895" priority="1463" operator="containsText" text="Fighting">
      <formula>NOT(ISERROR(SEARCH("Fighting",AB368)))</formula>
    </cfRule>
    <cfRule type="containsText" dxfId="1894" priority="1464" operator="containsText" text="Ice">
      <formula>NOT(ISERROR(SEARCH("Ice",AB368)))</formula>
    </cfRule>
    <cfRule type="containsText" dxfId="1893" priority="1465" operator="containsText" text="Psychic">
      <formula>NOT(ISERROR(SEARCH("Psychic",AB368)))</formula>
    </cfRule>
    <cfRule type="containsText" dxfId="1892" priority="1466" operator="containsText" text="Rock">
      <formula>NOT(ISERROR(SEARCH("Rock",AB368)))</formula>
    </cfRule>
    <cfRule type="containsText" dxfId="1891" priority="1467" operator="containsText" text="Ground">
      <formula>NOT(ISERROR(SEARCH("Ground",AB368)))</formula>
    </cfRule>
    <cfRule type="containsText" dxfId="1890" priority="1468" operator="containsText" text="Flying">
      <formula>NOT(ISERROR(SEARCH("Flying",AB368)))</formula>
    </cfRule>
    <cfRule type="containsText" dxfId="1889" priority="1469" operator="containsText" text="Bug">
      <formula>NOT(ISERROR(SEARCH("Bug",AB368)))</formula>
    </cfRule>
    <cfRule type="containsText" dxfId="1888" priority="1470" operator="containsText" text="Poison">
      <formula>NOT(ISERROR(SEARCH("Poison",AB368)))</formula>
    </cfRule>
    <cfRule type="cellIs" dxfId="1887" priority="1471" operator="equal">
      <formula>"Electric"</formula>
    </cfRule>
    <cfRule type="containsText" dxfId="1886" priority="1472" operator="containsText" text="Grass">
      <formula>NOT(ISERROR(SEARCH("Grass",AB368)))</formula>
    </cfRule>
    <cfRule type="containsText" dxfId="1885" priority="1473" operator="containsText" text="Water">
      <formula>NOT(ISERROR(SEARCH("Water",AB368)))</formula>
    </cfRule>
    <cfRule type="containsText" dxfId="1884" priority="1474" operator="containsText" text="Fire">
      <formula>NOT(ISERROR(SEARCH("Fire",AB368)))</formula>
    </cfRule>
    <cfRule type="containsText" dxfId="1883" priority="1475" operator="containsText" text="Normal">
      <formula>NOT(ISERROR(SEARCH("Normal",AB368)))</formula>
    </cfRule>
    <cfRule type="containsText" dxfId="1882" priority="1476" operator="containsText" text="Ghost">
      <formula>NOT(ISERROR(SEARCH("Ghost",AB368)))</formula>
    </cfRule>
  </conditionalFormatting>
  <conditionalFormatting sqref="J368:K369">
    <cfRule type="containsText" dxfId="1876" priority="1441" operator="containsText" text="Steel">
      <formula>NOT(ISERROR(SEARCH("Steel",J368)))</formula>
    </cfRule>
    <cfRule type="containsText" dxfId="1875" priority="1442" operator="containsText" text="Dark">
      <formula>NOT(ISERROR(SEARCH("Dark",J368)))</formula>
    </cfRule>
    <cfRule type="containsText" dxfId="1874" priority="1443" operator="containsText" text="Dragon">
      <formula>NOT(ISERROR(SEARCH("Dragon",J368)))</formula>
    </cfRule>
    <cfRule type="containsText" dxfId="1873" priority="1444" operator="containsText" text="Fairy">
      <formula>NOT(ISERROR(SEARCH("Fairy",J368)))</formula>
    </cfRule>
    <cfRule type="containsText" dxfId="1872" priority="1445" operator="containsText" text="Fighting">
      <formula>NOT(ISERROR(SEARCH("Fighting",J368)))</formula>
    </cfRule>
    <cfRule type="containsText" dxfId="1871" priority="1446" operator="containsText" text="Ice">
      <formula>NOT(ISERROR(SEARCH("Ice",J368)))</formula>
    </cfRule>
    <cfRule type="containsText" dxfId="1870" priority="1447" operator="containsText" text="Psychic">
      <formula>NOT(ISERROR(SEARCH("Psychic",J368)))</formula>
    </cfRule>
    <cfRule type="containsText" dxfId="1869" priority="1448" operator="containsText" text="Rock">
      <formula>NOT(ISERROR(SEARCH("Rock",J368)))</formula>
    </cfRule>
    <cfRule type="containsText" dxfId="1868" priority="1449" operator="containsText" text="Ground">
      <formula>NOT(ISERROR(SEARCH("Ground",J368)))</formula>
    </cfRule>
    <cfRule type="containsText" dxfId="1867" priority="1450" operator="containsText" text="Flying">
      <formula>NOT(ISERROR(SEARCH("Flying",J368)))</formula>
    </cfRule>
    <cfRule type="containsText" dxfId="1866" priority="1451" operator="containsText" text="Bug">
      <formula>NOT(ISERROR(SEARCH("Bug",J368)))</formula>
    </cfRule>
    <cfRule type="containsText" dxfId="1865" priority="1452" operator="containsText" text="Poison">
      <formula>NOT(ISERROR(SEARCH("Poison",J368)))</formula>
    </cfRule>
    <cfRule type="cellIs" dxfId="1864" priority="1453" operator="equal">
      <formula>"Electric"</formula>
    </cfRule>
    <cfRule type="containsText" dxfId="1863" priority="1454" operator="containsText" text="Grass">
      <formula>NOT(ISERROR(SEARCH("Grass",J368)))</formula>
    </cfRule>
    <cfRule type="containsText" dxfId="1862" priority="1455" operator="containsText" text="Water">
      <formula>NOT(ISERROR(SEARCH("Water",J368)))</formula>
    </cfRule>
    <cfRule type="containsText" dxfId="1861" priority="1456" operator="containsText" text="Fire">
      <formula>NOT(ISERROR(SEARCH("Fire",J368)))</formula>
    </cfRule>
    <cfRule type="containsText" dxfId="1860" priority="1457" operator="containsText" text="Normal">
      <formula>NOT(ISERROR(SEARCH("Normal",J368)))</formula>
    </cfRule>
    <cfRule type="containsText" dxfId="1859" priority="1458" operator="containsText" text="Ghost">
      <formula>NOT(ISERROR(SEARCH("Ghost",J368)))</formula>
    </cfRule>
  </conditionalFormatting>
  <conditionalFormatting sqref="S365:T367">
    <cfRule type="containsText" dxfId="1853" priority="1567" operator="containsText" text="Steel">
      <formula>NOT(ISERROR(SEARCH("Steel",S365)))</formula>
    </cfRule>
    <cfRule type="containsText" dxfId="1852" priority="1568" operator="containsText" text="Dark">
      <formula>NOT(ISERROR(SEARCH("Dark",S365)))</formula>
    </cfRule>
    <cfRule type="containsText" dxfId="1851" priority="1569" operator="containsText" text="Dragon">
      <formula>NOT(ISERROR(SEARCH("Dragon",S365)))</formula>
    </cfRule>
    <cfRule type="containsText" dxfId="1850" priority="1570" operator="containsText" text="Fairy">
      <formula>NOT(ISERROR(SEARCH("Fairy",S365)))</formula>
    </cfRule>
    <cfRule type="containsText" dxfId="1849" priority="1571" operator="containsText" text="Fighting">
      <formula>NOT(ISERROR(SEARCH("Fighting",S365)))</formula>
    </cfRule>
    <cfRule type="containsText" dxfId="1848" priority="1572" operator="containsText" text="Ice">
      <formula>NOT(ISERROR(SEARCH("Ice",S365)))</formula>
    </cfRule>
    <cfRule type="containsText" dxfId="1847" priority="1573" operator="containsText" text="Psychic">
      <formula>NOT(ISERROR(SEARCH("Psychic",S365)))</formula>
    </cfRule>
    <cfRule type="containsText" dxfId="1846" priority="1574" operator="containsText" text="Rock">
      <formula>NOT(ISERROR(SEARCH("Rock",S365)))</formula>
    </cfRule>
    <cfRule type="containsText" dxfId="1845" priority="1575" operator="containsText" text="Ground">
      <formula>NOT(ISERROR(SEARCH("Ground",S365)))</formula>
    </cfRule>
    <cfRule type="containsText" dxfId="1844" priority="1576" operator="containsText" text="Flying">
      <formula>NOT(ISERROR(SEARCH("Flying",S365)))</formula>
    </cfRule>
    <cfRule type="containsText" dxfId="1843" priority="1577" operator="containsText" text="Bug">
      <formula>NOT(ISERROR(SEARCH("Bug",S365)))</formula>
    </cfRule>
    <cfRule type="containsText" dxfId="1842" priority="1578" operator="containsText" text="Poison">
      <formula>NOT(ISERROR(SEARCH("Poison",S365)))</formula>
    </cfRule>
    <cfRule type="cellIs" dxfId="1841" priority="1579" operator="equal">
      <formula>"Electric"</formula>
    </cfRule>
    <cfRule type="containsText" dxfId="1840" priority="1580" operator="containsText" text="Grass">
      <formula>NOT(ISERROR(SEARCH("Grass",S365)))</formula>
    </cfRule>
    <cfRule type="containsText" dxfId="1839" priority="1581" operator="containsText" text="Water">
      <formula>NOT(ISERROR(SEARCH("Water",S365)))</formula>
    </cfRule>
    <cfRule type="containsText" dxfId="1838" priority="1582" operator="containsText" text="Fire">
      <formula>NOT(ISERROR(SEARCH("Fire",S365)))</formula>
    </cfRule>
    <cfRule type="containsText" dxfId="1837" priority="1583" operator="containsText" text="Normal">
      <formula>NOT(ISERROR(SEARCH("Normal",S365)))</formula>
    </cfRule>
    <cfRule type="containsText" dxfId="1836" priority="1584" operator="containsText" text="Ghost">
      <formula>NOT(ISERROR(SEARCH("Ghost",S365)))</formula>
    </cfRule>
  </conditionalFormatting>
  <conditionalFormatting sqref="AB365:AC367">
    <cfRule type="containsText" dxfId="1835" priority="1549" operator="containsText" text="Steel">
      <formula>NOT(ISERROR(SEARCH("Steel",AB365)))</formula>
    </cfRule>
    <cfRule type="containsText" dxfId="1834" priority="1550" operator="containsText" text="Dark">
      <formula>NOT(ISERROR(SEARCH("Dark",AB365)))</formula>
    </cfRule>
    <cfRule type="containsText" dxfId="1833" priority="1551" operator="containsText" text="Dragon">
      <formula>NOT(ISERROR(SEARCH("Dragon",AB365)))</formula>
    </cfRule>
    <cfRule type="containsText" dxfId="1832" priority="1552" operator="containsText" text="Fairy">
      <formula>NOT(ISERROR(SEARCH("Fairy",AB365)))</formula>
    </cfRule>
    <cfRule type="containsText" dxfId="1831" priority="1553" operator="containsText" text="Fighting">
      <formula>NOT(ISERROR(SEARCH("Fighting",AB365)))</formula>
    </cfRule>
    <cfRule type="containsText" dxfId="1830" priority="1554" operator="containsText" text="Ice">
      <formula>NOT(ISERROR(SEARCH("Ice",AB365)))</formula>
    </cfRule>
    <cfRule type="containsText" dxfId="1829" priority="1555" operator="containsText" text="Psychic">
      <formula>NOT(ISERROR(SEARCH("Psychic",AB365)))</formula>
    </cfRule>
    <cfRule type="containsText" dxfId="1828" priority="1556" operator="containsText" text="Rock">
      <formula>NOT(ISERROR(SEARCH("Rock",AB365)))</formula>
    </cfRule>
    <cfRule type="containsText" dxfId="1827" priority="1557" operator="containsText" text="Ground">
      <formula>NOT(ISERROR(SEARCH("Ground",AB365)))</formula>
    </cfRule>
    <cfRule type="containsText" dxfId="1826" priority="1558" operator="containsText" text="Flying">
      <formula>NOT(ISERROR(SEARCH("Flying",AB365)))</formula>
    </cfRule>
    <cfRule type="containsText" dxfId="1825" priority="1559" operator="containsText" text="Bug">
      <formula>NOT(ISERROR(SEARCH("Bug",AB365)))</formula>
    </cfRule>
    <cfRule type="containsText" dxfId="1824" priority="1560" operator="containsText" text="Poison">
      <formula>NOT(ISERROR(SEARCH("Poison",AB365)))</formula>
    </cfRule>
    <cfRule type="cellIs" dxfId="1823" priority="1561" operator="equal">
      <formula>"Electric"</formula>
    </cfRule>
    <cfRule type="containsText" dxfId="1822" priority="1562" operator="containsText" text="Grass">
      <formula>NOT(ISERROR(SEARCH("Grass",AB365)))</formula>
    </cfRule>
    <cfRule type="containsText" dxfId="1821" priority="1563" operator="containsText" text="Water">
      <formula>NOT(ISERROR(SEARCH("Water",AB365)))</formula>
    </cfRule>
    <cfRule type="containsText" dxfId="1820" priority="1564" operator="containsText" text="Fire">
      <formula>NOT(ISERROR(SEARCH("Fire",AB365)))</formula>
    </cfRule>
    <cfRule type="containsText" dxfId="1819" priority="1565" operator="containsText" text="Normal">
      <formula>NOT(ISERROR(SEARCH("Normal",AB365)))</formula>
    </cfRule>
    <cfRule type="containsText" dxfId="1818" priority="1566" operator="containsText" text="Ghost">
      <formula>NOT(ISERROR(SEARCH("Ghost",AB365)))</formula>
    </cfRule>
  </conditionalFormatting>
  <conditionalFormatting sqref="J365:L367">
    <cfRule type="containsText" dxfId="1817" priority="1531" operator="containsText" text="Steel">
      <formula>NOT(ISERROR(SEARCH("Steel",J365)))</formula>
    </cfRule>
    <cfRule type="containsText" dxfId="1816" priority="1532" operator="containsText" text="Dark">
      <formula>NOT(ISERROR(SEARCH("Dark",J365)))</formula>
    </cfRule>
    <cfRule type="containsText" dxfId="1815" priority="1533" operator="containsText" text="Dragon">
      <formula>NOT(ISERROR(SEARCH("Dragon",J365)))</formula>
    </cfRule>
    <cfRule type="containsText" dxfId="1814" priority="1534" operator="containsText" text="Fairy">
      <formula>NOT(ISERROR(SEARCH("Fairy",J365)))</formula>
    </cfRule>
    <cfRule type="containsText" dxfId="1813" priority="1535" operator="containsText" text="Fighting">
      <formula>NOT(ISERROR(SEARCH("Fighting",J365)))</formula>
    </cfRule>
    <cfRule type="containsText" dxfId="1812" priority="1536" operator="containsText" text="Ice">
      <formula>NOT(ISERROR(SEARCH("Ice",J365)))</formula>
    </cfRule>
    <cfRule type="containsText" dxfId="1811" priority="1537" operator="containsText" text="Psychic">
      <formula>NOT(ISERROR(SEARCH("Psychic",J365)))</formula>
    </cfRule>
    <cfRule type="containsText" dxfId="1810" priority="1538" operator="containsText" text="Rock">
      <formula>NOT(ISERROR(SEARCH("Rock",J365)))</formula>
    </cfRule>
    <cfRule type="containsText" dxfId="1809" priority="1539" operator="containsText" text="Ground">
      <formula>NOT(ISERROR(SEARCH("Ground",J365)))</formula>
    </cfRule>
    <cfRule type="containsText" dxfId="1808" priority="1540" operator="containsText" text="Flying">
      <formula>NOT(ISERROR(SEARCH("Flying",J365)))</formula>
    </cfRule>
    <cfRule type="containsText" dxfId="1807" priority="1541" operator="containsText" text="Bug">
      <formula>NOT(ISERROR(SEARCH("Bug",J365)))</formula>
    </cfRule>
    <cfRule type="containsText" dxfId="1806" priority="1542" operator="containsText" text="Poison">
      <formula>NOT(ISERROR(SEARCH("Poison",J365)))</formula>
    </cfRule>
    <cfRule type="cellIs" dxfId="1805" priority="1543" operator="equal">
      <formula>"Electric"</formula>
    </cfRule>
    <cfRule type="containsText" dxfId="1804" priority="1544" operator="containsText" text="Grass">
      <formula>NOT(ISERROR(SEARCH("Grass",J365)))</formula>
    </cfRule>
    <cfRule type="containsText" dxfId="1803" priority="1545" operator="containsText" text="Water">
      <formula>NOT(ISERROR(SEARCH("Water",J365)))</formula>
    </cfRule>
    <cfRule type="containsText" dxfId="1802" priority="1546" operator="containsText" text="Fire">
      <formula>NOT(ISERROR(SEARCH("Fire",J365)))</formula>
    </cfRule>
    <cfRule type="containsText" dxfId="1801" priority="1547" operator="containsText" text="Normal">
      <formula>NOT(ISERROR(SEARCH("Normal",J365)))</formula>
    </cfRule>
    <cfRule type="containsText" dxfId="1800" priority="1548" operator="containsText" text="Ghost">
      <formula>NOT(ISERROR(SEARCH("Ghost",J365)))</formula>
    </cfRule>
  </conditionalFormatting>
  <conditionalFormatting sqref="AK365:AM367">
    <cfRule type="containsText" dxfId="1799" priority="1513" operator="containsText" text="Steel">
      <formula>NOT(ISERROR(SEARCH("Steel",AK365)))</formula>
    </cfRule>
    <cfRule type="containsText" dxfId="1798" priority="1514" operator="containsText" text="Dark">
      <formula>NOT(ISERROR(SEARCH("Dark",AK365)))</formula>
    </cfRule>
    <cfRule type="containsText" dxfId="1797" priority="1515" operator="containsText" text="Dragon">
      <formula>NOT(ISERROR(SEARCH("Dragon",AK365)))</formula>
    </cfRule>
    <cfRule type="containsText" dxfId="1796" priority="1516" operator="containsText" text="Fairy">
      <formula>NOT(ISERROR(SEARCH("Fairy",AK365)))</formula>
    </cfRule>
    <cfRule type="containsText" dxfId="1795" priority="1517" operator="containsText" text="Fighting">
      <formula>NOT(ISERROR(SEARCH("Fighting",AK365)))</formula>
    </cfRule>
    <cfRule type="containsText" dxfId="1794" priority="1518" operator="containsText" text="Ice">
      <formula>NOT(ISERROR(SEARCH("Ice",AK365)))</formula>
    </cfRule>
    <cfRule type="containsText" dxfId="1793" priority="1519" operator="containsText" text="Psychic">
      <formula>NOT(ISERROR(SEARCH("Psychic",AK365)))</formula>
    </cfRule>
    <cfRule type="containsText" dxfId="1792" priority="1520" operator="containsText" text="Rock">
      <formula>NOT(ISERROR(SEARCH("Rock",AK365)))</formula>
    </cfRule>
    <cfRule type="containsText" dxfId="1791" priority="1521" operator="containsText" text="Ground">
      <formula>NOT(ISERROR(SEARCH("Ground",AK365)))</formula>
    </cfRule>
    <cfRule type="containsText" dxfId="1790" priority="1522" operator="containsText" text="Flying">
      <formula>NOT(ISERROR(SEARCH("Flying",AK365)))</formula>
    </cfRule>
    <cfRule type="containsText" dxfId="1789" priority="1523" operator="containsText" text="Bug">
      <formula>NOT(ISERROR(SEARCH("Bug",AK365)))</formula>
    </cfRule>
    <cfRule type="containsText" dxfId="1788" priority="1524" operator="containsText" text="Poison">
      <formula>NOT(ISERROR(SEARCH("Poison",AK365)))</formula>
    </cfRule>
    <cfRule type="cellIs" dxfId="1787" priority="1525" operator="equal">
      <formula>"Electric"</formula>
    </cfRule>
    <cfRule type="containsText" dxfId="1786" priority="1526" operator="containsText" text="Grass">
      <formula>NOT(ISERROR(SEARCH("Grass",AK365)))</formula>
    </cfRule>
    <cfRule type="containsText" dxfId="1785" priority="1527" operator="containsText" text="Water">
      <formula>NOT(ISERROR(SEARCH("Water",AK365)))</formula>
    </cfRule>
    <cfRule type="containsText" dxfId="1784" priority="1528" operator="containsText" text="Fire">
      <formula>NOT(ISERROR(SEARCH("Fire",AK365)))</formula>
    </cfRule>
    <cfRule type="containsText" dxfId="1783" priority="1529" operator="containsText" text="Normal">
      <formula>NOT(ISERROR(SEARCH("Normal",AK365)))</formula>
    </cfRule>
    <cfRule type="containsText" dxfId="1782" priority="1530" operator="containsText" text="Ghost">
      <formula>NOT(ISERROR(SEARCH("Ghost",AK365)))</formula>
    </cfRule>
  </conditionalFormatting>
  <conditionalFormatting sqref="S368:U369">
    <cfRule type="containsText" dxfId="1781" priority="1495" operator="containsText" text="Steel">
      <formula>NOT(ISERROR(SEARCH("Steel",S368)))</formula>
    </cfRule>
    <cfRule type="containsText" dxfId="1780" priority="1496" operator="containsText" text="Dark">
      <formula>NOT(ISERROR(SEARCH("Dark",S368)))</formula>
    </cfRule>
    <cfRule type="containsText" dxfId="1779" priority="1497" operator="containsText" text="Dragon">
      <formula>NOT(ISERROR(SEARCH("Dragon",S368)))</formula>
    </cfRule>
    <cfRule type="containsText" dxfId="1778" priority="1498" operator="containsText" text="Fairy">
      <formula>NOT(ISERROR(SEARCH("Fairy",S368)))</formula>
    </cfRule>
    <cfRule type="containsText" dxfId="1777" priority="1499" operator="containsText" text="Fighting">
      <formula>NOT(ISERROR(SEARCH("Fighting",S368)))</formula>
    </cfRule>
    <cfRule type="containsText" dxfId="1776" priority="1500" operator="containsText" text="Ice">
      <formula>NOT(ISERROR(SEARCH("Ice",S368)))</formula>
    </cfRule>
    <cfRule type="containsText" dxfId="1775" priority="1501" operator="containsText" text="Psychic">
      <formula>NOT(ISERROR(SEARCH("Psychic",S368)))</formula>
    </cfRule>
    <cfRule type="containsText" dxfId="1774" priority="1502" operator="containsText" text="Rock">
      <formula>NOT(ISERROR(SEARCH("Rock",S368)))</formula>
    </cfRule>
    <cfRule type="containsText" dxfId="1773" priority="1503" operator="containsText" text="Ground">
      <formula>NOT(ISERROR(SEARCH("Ground",S368)))</formula>
    </cfRule>
    <cfRule type="containsText" dxfId="1772" priority="1504" operator="containsText" text="Flying">
      <formula>NOT(ISERROR(SEARCH("Flying",S368)))</formula>
    </cfRule>
    <cfRule type="containsText" dxfId="1771" priority="1505" operator="containsText" text="Bug">
      <formula>NOT(ISERROR(SEARCH("Bug",S368)))</formula>
    </cfRule>
    <cfRule type="containsText" dxfId="1770" priority="1506" operator="containsText" text="Poison">
      <formula>NOT(ISERROR(SEARCH("Poison",S368)))</formula>
    </cfRule>
    <cfRule type="cellIs" dxfId="1769" priority="1507" operator="equal">
      <formula>"Electric"</formula>
    </cfRule>
    <cfRule type="containsText" dxfId="1768" priority="1508" operator="containsText" text="Grass">
      <formula>NOT(ISERROR(SEARCH("Grass",S368)))</formula>
    </cfRule>
    <cfRule type="containsText" dxfId="1767" priority="1509" operator="containsText" text="Water">
      <formula>NOT(ISERROR(SEARCH("Water",S368)))</formula>
    </cfRule>
    <cfRule type="containsText" dxfId="1766" priority="1510" operator="containsText" text="Fire">
      <formula>NOT(ISERROR(SEARCH("Fire",S368)))</formula>
    </cfRule>
    <cfRule type="containsText" dxfId="1765" priority="1511" operator="containsText" text="Normal">
      <formula>NOT(ISERROR(SEARCH("Normal",S368)))</formula>
    </cfRule>
    <cfRule type="containsText" dxfId="1764" priority="1512" operator="containsText" text="Ghost">
      <formula>NOT(ISERROR(SEARCH("Ghost",S368)))</formula>
    </cfRule>
  </conditionalFormatting>
  <conditionalFormatting sqref="AK368:AL369">
    <cfRule type="containsText" dxfId="1763" priority="1477" operator="containsText" text="Steel">
      <formula>NOT(ISERROR(SEARCH("Steel",AK368)))</formula>
    </cfRule>
    <cfRule type="containsText" dxfId="1762" priority="1478" operator="containsText" text="Dark">
      <formula>NOT(ISERROR(SEARCH("Dark",AK368)))</formula>
    </cfRule>
    <cfRule type="containsText" dxfId="1761" priority="1479" operator="containsText" text="Dragon">
      <formula>NOT(ISERROR(SEARCH("Dragon",AK368)))</formula>
    </cfRule>
    <cfRule type="containsText" dxfId="1760" priority="1480" operator="containsText" text="Fairy">
      <formula>NOT(ISERROR(SEARCH("Fairy",AK368)))</formula>
    </cfRule>
    <cfRule type="containsText" dxfId="1759" priority="1481" operator="containsText" text="Fighting">
      <formula>NOT(ISERROR(SEARCH("Fighting",AK368)))</formula>
    </cfRule>
    <cfRule type="containsText" dxfId="1758" priority="1482" operator="containsText" text="Ice">
      <formula>NOT(ISERROR(SEARCH("Ice",AK368)))</formula>
    </cfRule>
    <cfRule type="containsText" dxfId="1757" priority="1483" operator="containsText" text="Psychic">
      <formula>NOT(ISERROR(SEARCH("Psychic",AK368)))</formula>
    </cfRule>
    <cfRule type="containsText" dxfId="1756" priority="1484" operator="containsText" text="Rock">
      <formula>NOT(ISERROR(SEARCH("Rock",AK368)))</formula>
    </cfRule>
    <cfRule type="containsText" dxfId="1755" priority="1485" operator="containsText" text="Ground">
      <formula>NOT(ISERROR(SEARCH("Ground",AK368)))</formula>
    </cfRule>
    <cfRule type="containsText" dxfId="1754" priority="1486" operator="containsText" text="Flying">
      <formula>NOT(ISERROR(SEARCH("Flying",AK368)))</formula>
    </cfRule>
    <cfRule type="containsText" dxfId="1753" priority="1487" operator="containsText" text="Bug">
      <formula>NOT(ISERROR(SEARCH("Bug",AK368)))</formula>
    </cfRule>
    <cfRule type="containsText" dxfId="1752" priority="1488" operator="containsText" text="Poison">
      <formula>NOT(ISERROR(SEARCH("Poison",AK368)))</formula>
    </cfRule>
    <cfRule type="cellIs" dxfId="1751" priority="1489" operator="equal">
      <formula>"Electric"</formula>
    </cfRule>
    <cfRule type="containsText" dxfId="1750" priority="1490" operator="containsText" text="Grass">
      <formula>NOT(ISERROR(SEARCH("Grass",AK368)))</formula>
    </cfRule>
    <cfRule type="containsText" dxfId="1749" priority="1491" operator="containsText" text="Water">
      <formula>NOT(ISERROR(SEARCH("Water",AK368)))</formula>
    </cfRule>
    <cfRule type="containsText" dxfId="1748" priority="1492" operator="containsText" text="Fire">
      <formula>NOT(ISERROR(SEARCH("Fire",AK368)))</formula>
    </cfRule>
    <cfRule type="containsText" dxfId="1747" priority="1493" operator="containsText" text="Normal">
      <formula>NOT(ISERROR(SEARCH("Normal",AK368)))</formula>
    </cfRule>
    <cfRule type="containsText" dxfId="1746" priority="1494" operator="containsText" text="Ghost">
      <formula>NOT(ISERROR(SEARCH("Ghost",AK368)))</formula>
    </cfRule>
  </conditionalFormatting>
  <conditionalFormatting sqref="J380:K381">
    <cfRule type="containsText" dxfId="1745" priority="1135" operator="containsText" text="Steel">
      <formula>NOT(ISERROR(SEARCH("Steel",J380)))</formula>
    </cfRule>
    <cfRule type="containsText" dxfId="1744" priority="1136" operator="containsText" text="Dark">
      <formula>NOT(ISERROR(SEARCH("Dark",J380)))</formula>
    </cfRule>
    <cfRule type="containsText" dxfId="1743" priority="1137" operator="containsText" text="Dragon">
      <formula>NOT(ISERROR(SEARCH("Dragon",J380)))</formula>
    </cfRule>
    <cfRule type="containsText" dxfId="1742" priority="1138" operator="containsText" text="Fairy">
      <formula>NOT(ISERROR(SEARCH("Fairy",J380)))</formula>
    </cfRule>
    <cfRule type="containsText" dxfId="1741" priority="1139" operator="containsText" text="Fighting">
      <formula>NOT(ISERROR(SEARCH("Fighting",J380)))</formula>
    </cfRule>
    <cfRule type="containsText" dxfId="1740" priority="1140" operator="containsText" text="Ice">
      <formula>NOT(ISERROR(SEARCH("Ice",J380)))</formula>
    </cfRule>
    <cfRule type="containsText" dxfId="1739" priority="1141" operator="containsText" text="Psychic">
      <formula>NOT(ISERROR(SEARCH("Psychic",J380)))</formula>
    </cfRule>
    <cfRule type="containsText" dxfId="1738" priority="1142" operator="containsText" text="Rock">
      <formula>NOT(ISERROR(SEARCH("Rock",J380)))</formula>
    </cfRule>
    <cfRule type="containsText" dxfId="1737" priority="1143" operator="containsText" text="Ground">
      <formula>NOT(ISERROR(SEARCH("Ground",J380)))</formula>
    </cfRule>
    <cfRule type="containsText" dxfId="1736" priority="1144" operator="containsText" text="Flying">
      <formula>NOT(ISERROR(SEARCH("Flying",J380)))</formula>
    </cfRule>
    <cfRule type="containsText" dxfId="1735" priority="1145" operator="containsText" text="Bug">
      <formula>NOT(ISERROR(SEARCH("Bug",J380)))</formula>
    </cfRule>
    <cfRule type="containsText" dxfId="1734" priority="1146" operator="containsText" text="Poison">
      <formula>NOT(ISERROR(SEARCH("Poison",J380)))</formula>
    </cfRule>
    <cfRule type="cellIs" dxfId="1733" priority="1147" operator="equal">
      <formula>"Electric"</formula>
    </cfRule>
    <cfRule type="containsText" dxfId="1732" priority="1148" operator="containsText" text="Grass">
      <formula>NOT(ISERROR(SEARCH("Grass",J380)))</formula>
    </cfRule>
    <cfRule type="containsText" dxfId="1731" priority="1149" operator="containsText" text="Water">
      <formula>NOT(ISERROR(SEARCH("Water",J380)))</formula>
    </cfRule>
    <cfRule type="containsText" dxfId="1730" priority="1150" operator="containsText" text="Fire">
      <formula>NOT(ISERROR(SEARCH("Fire",J380)))</formula>
    </cfRule>
    <cfRule type="containsText" dxfId="1729" priority="1151" operator="containsText" text="Normal">
      <formula>NOT(ISERROR(SEARCH("Normal",J380)))</formula>
    </cfRule>
    <cfRule type="containsText" dxfId="1728" priority="1152" operator="containsText" text="Ghost">
      <formula>NOT(ISERROR(SEARCH("Ghost",J380)))</formula>
    </cfRule>
  </conditionalFormatting>
  <conditionalFormatting sqref="S384:T385">
    <cfRule type="containsText" dxfId="1727" priority="955" operator="containsText" text="Steel">
      <formula>NOT(ISERROR(SEARCH("Steel",S384)))</formula>
    </cfRule>
    <cfRule type="containsText" dxfId="1726" priority="956" operator="containsText" text="Dark">
      <formula>NOT(ISERROR(SEARCH("Dark",S384)))</formula>
    </cfRule>
    <cfRule type="containsText" dxfId="1725" priority="957" operator="containsText" text="Dragon">
      <formula>NOT(ISERROR(SEARCH("Dragon",S384)))</formula>
    </cfRule>
    <cfRule type="containsText" dxfId="1724" priority="958" operator="containsText" text="Fairy">
      <formula>NOT(ISERROR(SEARCH("Fairy",S384)))</formula>
    </cfRule>
    <cfRule type="containsText" dxfId="1723" priority="959" operator="containsText" text="Fighting">
      <formula>NOT(ISERROR(SEARCH("Fighting",S384)))</formula>
    </cfRule>
    <cfRule type="containsText" dxfId="1722" priority="960" operator="containsText" text="Ice">
      <formula>NOT(ISERROR(SEARCH("Ice",S384)))</formula>
    </cfRule>
    <cfRule type="containsText" dxfId="1721" priority="961" operator="containsText" text="Psychic">
      <formula>NOT(ISERROR(SEARCH("Psychic",S384)))</formula>
    </cfRule>
    <cfRule type="containsText" dxfId="1720" priority="962" operator="containsText" text="Rock">
      <formula>NOT(ISERROR(SEARCH("Rock",S384)))</formula>
    </cfRule>
    <cfRule type="containsText" dxfId="1719" priority="963" operator="containsText" text="Ground">
      <formula>NOT(ISERROR(SEARCH("Ground",S384)))</formula>
    </cfRule>
    <cfRule type="containsText" dxfId="1718" priority="964" operator="containsText" text="Flying">
      <formula>NOT(ISERROR(SEARCH("Flying",S384)))</formula>
    </cfRule>
    <cfRule type="containsText" dxfId="1717" priority="965" operator="containsText" text="Bug">
      <formula>NOT(ISERROR(SEARCH("Bug",S384)))</formula>
    </cfRule>
    <cfRule type="containsText" dxfId="1716" priority="966" operator="containsText" text="Poison">
      <formula>NOT(ISERROR(SEARCH("Poison",S384)))</formula>
    </cfRule>
    <cfRule type="cellIs" dxfId="1715" priority="967" operator="equal">
      <formula>"Electric"</formula>
    </cfRule>
    <cfRule type="containsText" dxfId="1714" priority="968" operator="containsText" text="Grass">
      <formula>NOT(ISERROR(SEARCH("Grass",S384)))</formula>
    </cfRule>
    <cfRule type="containsText" dxfId="1713" priority="969" operator="containsText" text="Water">
      <formula>NOT(ISERROR(SEARCH("Water",S384)))</formula>
    </cfRule>
    <cfRule type="containsText" dxfId="1712" priority="970" operator="containsText" text="Fire">
      <formula>NOT(ISERROR(SEARCH("Fire",S384)))</formula>
    </cfRule>
    <cfRule type="containsText" dxfId="1711" priority="971" operator="containsText" text="Normal">
      <formula>NOT(ISERROR(SEARCH("Normal",S384)))</formula>
    </cfRule>
    <cfRule type="containsText" dxfId="1710" priority="972" operator="containsText" text="Ghost">
      <formula>NOT(ISERROR(SEARCH("Ghost",S384)))</formula>
    </cfRule>
  </conditionalFormatting>
  <conditionalFormatting sqref="J370:L372">
    <cfRule type="containsText" dxfId="1709" priority="1423" operator="containsText" text="Steel">
      <formula>NOT(ISERROR(SEARCH("Steel",J370)))</formula>
    </cfRule>
    <cfRule type="containsText" dxfId="1708" priority="1424" operator="containsText" text="Dark">
      <formula>NOT(ISERROR(SEARCH("Dark",J370)))</formula>
    </cfRule>
    <cfRule type="containsText" dxfId="1707" priority="1425" operator="containsText" text="Dragon">
      <formula>NOT(ISERROR(SEARCH("Dragon",J370)))</formula>
    </cfRule>
    <cfRule type="containsText" dxfId="1706" priority="1426" operator="containsText" text="Fairy">
      <formula>NOT(ISERROR(SEARCH("Fairy",J370)))</formula>
    </cfRule>
    <cfRule type="containsText" dxfId="1705" priority="1427" operator="containsText" text="Fighting">
      <formula>NOT(ISERROR(SEARCH("Fighting",J370)))</formula>
    </cfRule>
    <cfRule type="containsText" dxfId="1704" priority="1428" operator="containsText" text="Ice">
      <formula>NOT(ISERROR(SEARCH("Ice",J370)))</formula>
    </cfRule>
    <cfRule type="containsText" dxfId="1703" priority="1429" operator="containsText" text="Psychic">
      <formula>NOT(ISERROR(SEARCH("Psychic",J370)))</formula>
    </cfRule>
    <cfRule type="containsText" dxfId="1702" priority="1430" operator="containsText" text="Rock">
      <formula>NOT(ISERROR(SEARCH("Rock",J370)))</formula>
    </cfRule>
    <cfRule type="containsText" dxfId="1701" priority="1431" operator="containsText" text="Ground">
      <formula>NOT(ISERROR(SEARCH("Ground",J370)))</formula>
    </cfRule>
    <cfRule type="containsText" dxfId="1700" priority="1432" operator="containsText" text="Flying">
      <formula>NOT(ISERROR(SEARCH("Flying",J370)))</formula>
    </cfRule>
    <cfRule type="containsText" dxfId="1699" priority="1433" operator="containsText" text="Bug">
      <formula>NOT(ISERROR(SEARCH("Bug",J370)))</formula>
    </cfRule>
    <cfRule type="containsText" dxfId="1698" priority="1434" operator="containsText" text="Poison">
      <formula>NOT(ISERROR(SEARCH("Poison",J370)))</formula>
    </cfRule>
    <cfRule type="cellIs" dxfId="1697" priority="1435" operator="equal">
      <formula>"Electric"</formula>
    </cfRule>
    <cfRule type="containsText" dxfId="1696" priority="1436" operator="containsText" text="Grass">
      <formula>NOT(ISERROR(SEARCH("Grass",J370)))</formula>
    </cfRule>
    <cfRule type="containsText" dxfId="1695" priority="1437" operator="containsText" text="Water">
      <formula>NOT(ISERROR(SEARCH("Water",J370)))</formula>
    </cfRule>
    <cfRule type="containsText" dxfId="1694" priority="1438" operator="containsText" text="Fire">
      <formula>NOT(ISERROR(SEARCH("Fire",J370)))</formula>
    </cfRule>
    <cfRule type="containsText" dxfId="1693" priority="1439" operator="containsText" text="Normal">
      <formula>NOT(ISERROR(SEARCH("Normal",J370)))</formula>
    </cfRule>
    <cfRule type="containsText" dxfId="1692" priority="1440" operator="containsText" text="Ghost">
      <formula>NOT(ISERROR(SEARCH("Ghost",J370)))</formula>
    </cfRule>
  </conditionalFormatting>
  <conditionalFormatting sqref="J402:K404">
    <cfRule type="containsText" dxfId="1691" priority="235" operator="containsText" text="Steel">
      <formula>NOT(ISERROR(SEARCH("Steel",J402)))</formula>
    </cfRule>
    <cfRule type="containsText" dxfId="1690" priority="236" operator="containsText" text="Dark">
      <formula>NOT(ISERROR(SEARCH("Dark",J402)))</formula>
    </cfRule>
    <cfRule type="containsText" dxfId="1689" priority="237" operator="containsText" text="Dragon">
      <formula>NOT(ISERROR(SEARCH("Dragon",J402)))</formula>
    </cfRule>
    <cfRule type="containsText" dxfId="1688" priority="238" operator="containsText" text="Fairy">
      <formula>NOT(ISERROR(SEARCH("Fairy",J402)))</formula>
    </cfRule>
    <cfRule type="containsText" dxfId="1687" priority="239" operator="containsText" text="Fighting">
      <formula>NOT(ISERROR(SEARCH("Fighting",J402)))</formula>
    </cfRule>
    <cfRule type="containsText" dxfId="1686" priority="240" operator="containsText" text="Ice">
      <formula>NOT(ISERROR(SEARCH("Ice",J402)))</formula>
    </cfRule>
    <cfRule type="containsText" dxfId="1685" priority="241" operator="containsText" text="Psychic">
      <formula>NOT(ISERROR(SEARCH("Psychic",J402)))</formula>
    </cfRule>
    <cfRule type="containsText" dxfId="1684" priority="242" operator="containsText" text="Rock">
      <formula>NOT(ISERROR(SEARCH("Rock",J402)))</formula>
    </cfRule>
    <cfRule type="containsText" dxfId="1683" priority="243" operator="containsText" text="Ground">
      <formula>NOT(ISERROR(SEARCH("Ground",J402)))</formula>
    </cfRule>
    <cfRule type="containsText" dxfId="1682" priority="244" operator="containsText" text="Flying">
      <formula>NOT(ISERROR(SEARCH("Flying",J402)))</formula>
    </cfRule>
    <cfRule type="containsText" dxfId="1681" priority="245" operator="containsText" text="Bug">
      <formula>NOT(ISERROR(SEARCH("Bug",J402)))</formula>
    </cfRule>
    <cfRule type="containsText" dxfId="1680" priority="246" operator="containsText" text="Poison">
      <formula>NOT(ISERROR(SEARCH("Poison",J402)))</formula>
    </cfRule>
    <cfRule type="cellIs" dxfId="1679" priority="247" operator="equal">
      <formula>"Electric"</formula>
    </cfRule>
    <cfRule type="containsText" dxfId="1678" priority="248" operator="containsText" text="Grass">
      <formula>NOT(ISERROR(SEARCH("Grass",J402)))</formula>
    </cfRule>
    <cfRule type="containsText" dxfId="1677" priority="249" operator="containsText" text="Water">
      <formula>NOT(ISERROR(SEARCH("Water",J402)))</formula>
    </cfRule>
    <cfRule type="containsText" dxfId="1676" priority="250" operator="containsText" text="Fire">
      <formula>NOT(ISERROR(SEARCH("Fire",J402)))</formula>
    </cfRule>
    <cfRule type="containsText" dxfId="1675" priority="251" operator="containsText" text="Normal">
      <formula>NOT(ISERROR(SEARCH("Normal",J402)))</formula>
    </cfRule>
    <cfRule type="containsText" dxfId="1674" priority="252" operator="containsText" text="Ghost">
      <formula>NOT(ISERROR(SEARCH("Ghost",J402)))</formula>
    </cfRule>
  </conditionalFormatting>
  <conditionalFormatting sqref="S370:T372">
    <cfRule type="containsText" dxfId="1673" priority="1387" operator="containsText" text="Steel">
      <formula>NOT(ISERROR(SEARCH("Steel",S370)))</formula>
    </cfRule>
    <cfRule type="containsText" dxfId="1672" priority="1388" operator="containsText" text="Dark">
      <formula>NOT(ISERROR(SEARCH("Dark",S370)))</formula>
    </cfRule>
    <cfRule type="containsText" dxfId="1671" priority="1389" operator="containsText" text="Dragon">
      <formula>NOT(ISERROR(SEARCH("Dragon",S370)))</formula>
    </cfRule>
    <cfRule type="containsText" dxfId="1670" priority="1390" operator="containsText" text="Fairy">
      <formula>NOT(ISERROR(SEARCH("Fairy",S370)))</formula>
    </cfRule>
    <cfRule type="containsText" dxfId="1669" priority="1391" operator="containsText" text="Fighting">
      <formula>NOT(ISERROR(SEARCH("Fighting",S370)))</formula>
    </cfRule>
    <cfRule type="containsText" dxfId="1668" priority="1392" operator="containsText" text="Ice">
      <formula>NOT(ISERROR(SEARCH("Ice",S370)))</formula>
    </cfRule>
    <cfRule type="containsText" dxfId="1667" priority="1393" operator="containsText" text="Psychic">
      <formula>NOT(ISERROR(SEARCH("Psychic",S370)))</formula>
    </cfRule>
    <cfRule type="containsText" dxfId="1666" priority="1394" operator="containsText" text="Rock">
      <formula>NOT(ISERROR(SEARCH("Rock",S370)))</formula>
    </cfRule>
    <cfRule type="containsText" dxfId="1665" priority="1395" operator="containsText" text="Ground">
      <formula>NOT(ISERROR(SEARCH("Ground",S370)))</formula>
    </cfRule>
    <cfRule type="containsText" dxfId="1664" priority="1396" operator="containsText" text="Flying">
      <formula>NOT(ISERROR(SEARCH("Flying",S370)))</formula>
    </cfRule>
    <cfRule type="containsText" dxfId="1663" priority="1397" operator="containsText" text="Bug">
      <formula>NOT(ISERROR(SEARCH("Bug",S370)))</formula>
    </cfRule>
    <cfRule type="containsText" dxfId="1662" priority="1398" operator="containsText" text="Poison">
      <formula>NOT(ISERROR(SEARCH("Poison",S370)))</formula>
    </cfRule>
    <cfRule type="cellIs" dxfId="1661" priority="1399" operator="equal">
      <formula>"Electric"</formula>
    </cfRule>
    <cfRule type="containsText" dxfId="1660" priority="1400" operator="containsText" text="Grass">
      <formula>NOT(ISERROR(SEARCH("Grass",S370)))</formula>
    </cfRule>
    <cfRule type="containsText" dxfId="1659" priority="1401" operator="containsText" text="Water">
      <formula>NOT(ISERROR(SEARCH("Water",S370)))</formula>
    </cfRule>
    <cfRule type="containsText" dxfId="1658" priority="1402" operator="containsText" text="Fire">
      <formula>NOT(ISERROR(SEARCH("Fire",S370)))</formula>
    </cfRule>
    <cfRule type="containsText" dxfId="1657" priority="1403" operator="containsText" text="Normal">
      <formula>NOT(ISERROR(SEARCH("Normal",S370)))</formula>
    </cfRule>
    <cfRule type="containsText" dxfId="1656" priority="1404" operator="containsText" text="Ghost">
      <formula>NOT(ISERROR(SEARCH("Ghost",S370)))</formula>
    </cfRule>
  </conditionalFormatting>
  <conditionalFormatting sqref="AK370:AL372">
    <cfRule type="containsText" dxfId="1655" priority="1369" operator="containsText" text="Steel">
      <formula>NOT(ISERROR(SEARCH("Steel",AK370)))</formula>
    </cfRule>
    <cfRule type="containsText" dxfId="1654" priority="1370" operator="containsText" text="Dark">
      <formula>NOT(ISERROR(SEARCH("Dark",AK370)))</formula>
    </cfRule>
    <cfRule type="containsText" dxfId="1653" priority="1371" operator="containsText" text="Dragon">
      <formula>NOT(ISERROR(SEARCH("Dragon",AK370)))</formula>
    </cfRule>
    <cfRule type="containsText" dxfId="1652" priority="1372" operator="containsText" text="Fairy">
      <formula>NOT(ISERROR(SEARCH("Fairy",AK370)))</formula>
    </cfRule>
    <cfRule type="containsText" dxfId="1651" priority="1373" operator="containsText" text="Fighting">
      <formula>NOT(ISERROR(SEARCH("Fighting",AK370)))</formula>
    </cfRule>
    <cfRule type="containsText" dxfId="1650" priority="1374" operator="containsText" text="Ice">
      <formula>NOT(ISERROR(SEARCH("Ice",AK370)))</formula>
    </cfRule>
    <cfRule type="containsText" dxfId="1649" priority="1375" operator="containsText" text="Psychic">
      <formula>NOT(ISERROR(SEARCH("Psychic",AK370)))</formula>
    </cfRule>
    <cfRule type="containsText" dxfId="1648" priority="1376" operator="containsText" text="Rock">
      <formula>NOT(ISERROR(SEARCH("Rock",AK370)))</formula>
    </cfRule>
    <cfRule type="containsText" dxfId="1647" priority="1377" operator="containsText" text="Ground">
      <formula>NOT(ISERROR(SEARCH("Ground",AK370)))</formula>
    </cfRule>
    <cfRule type="containsText" dxfId="1646" priority="1378" operator="containsText" text="Flying">
      <formula>NOT(ISERROR(SEARCH("Flying",AK370)))</formula>
    </cfRule>
    <cfRule type="containsText" dxfId="1645" priority="1379" operator="containsText" text="Bug">
      <formula>NOT(ISERROR(SEARCH("Bug",AK370)))</formula>
    </cfRule>
    <cfRule type="containsText" dxfId="1644" priority="1380" operator="containsText" text="Poison">
      <formula>NOT(ISERROR(SEARCH("Poison",AK370)))</formula>
    </cfRule>
    <cfRule type="cellIs" dxfId="1643" priority="1381" operator="equal">
      <formula>"Electric"</formula>
    </cfRule>
    <cfRule type="containsText" dxfId="1642" priority="1382" operator="containsText" text="Grass">
      <formula>NOT(ISERROR(SEARCH("Grass",AK370)))</formula>
    </cfRule>
    <cfRule type="containsText" dxfId="1641" priority="1383" operator="containsText" text="Water">
      <formula>NOT(ISERROR(SEARCH("Water",AK370)))</formula>
    </cfRule>
    <cfRule type="containsText" dxfId="1640" priority="1384" operator="containsText" text="Fire">
      <formula>NOT(ISERROR(SEARCH("Fire",AK370)))</formula>
    </cfRule>
    <cfRule type="containsText" dxfId="1639" priority="1385" operator="containsText" text="Normal">
      <formula>NOT(ISERROR(SEARCH("Normal",AK370)))</formula>
    </cfRule>
    <cfRule type="containsText" dxfId="1638" priority="1386" operator="containsText" text="Ghost">
      <formula>NOT(ISERROR(SEARCH("Ghost",AK370)))</formula>
    </cfRule>
  </conditionalFormatting>
  <conditionalFormatting sqref="AB370:AD372">
    <cfRule type="containsText" dxfId="1637" priority="1351" operator="containsText" text="Steel">
      <formula>NOT(ISERROR(SEARCH("Steel",AB370)))</formula>
    </cfRule>
    <cfRule type="containsText" dxfId="1636" priority="1352" operator="containsText" text="Dark">
      <formula>NOT(ISERROR(SEARCH("Dark",AB370)))</formula>
    </cfRule>
    <cfRule type="containsText" dxfId="1635" priority="1353" operator="containsText" text="Dragon">
      <formula>NOT(ISERROR(SEARCH("Dragon",AB370)))</formula>
    </cfRule>
    <cfRule type="containsText" dxfId="1634" priority="1354" operator="containsText" text="Fairy">
      <formula>NOT(ISERROR(SEARCH("Fairy",AB370)))</formula>
    </cfRule>
    <cfRule type="containsText" dxfId="1633" priority="1355" operator="containsText" text="Fighting">
      <formula>NOT(ISERROR(SEARCH("Fighting",AB370)))</formula>
    </cfRule>
    <cfRule type="containsText" dxfId="1632" priority="1356" operator="containsText" text="Ice">
      <formula>NOT(ISERROR(SEARCH("Ice",AB370)))</formula>
    </cfRule>
    <cfRule type="containsText" dxfId="1631" priority="1357" operator="containsText" text="Psychic">
      <formula>NOT(ISERROR(SEARCH("Psychic",AB370)))</formula>
    </cfRule>
    <cfRule type="containsText" dxfId="1630" priority="1358" operator="containsText" text="Rock">
      <formula>NOT(ISERROR(SEARCH("Rock",AB370)))</formula>
    </cfRule>
    <cfRule type="containsText" dxfId="1629" priority="1359" operator="containsText" text="Ground">
      <formula>NOT(ISERROR(SEARCH("Ground",AB370)))</formula>
    </cfRule>
    <cfRule type="containsText" dxfId="1628" priority="1360" operator="containsText" text="Flying">
      <formula>NOT(ISERROR(SEARCH("Flying",AB370)))</formula>
    </cfRule>
    <cfRule type="containsText" dxfId="1627" priority="1361" operator="containsText" text="Bug">
      <formula>NOT(ISERROR(SEARCH("Bug",AB370)))</formula>
    </cfRule>
    <cfRule type="containsText" dxfId="1626" priority="1362" operator="containsText" text="Poison">
      <formula>NOT(ISERROR(SEARCH("Poison",AB370)))</formula>
    </cfRule>
    <cfRule type="cellIs" dxfId="1625" priority="1363" operator="equal">
      <formula>"Electric"</formula>
    </cfRule>
    <cfRule type="containsText" dxfId="1624" priority="1364" operator="containsText" text="Grass">
      <formula>NOT(ISERROR(SEARCH("Grass",AB370)))</formula>
    </cfRule>
    <cfRule type="containsText" dxfId="1623" priority="1365" operator="containsText" text="Water">
      <formula>NOT(ISERROR(SEARCH("Water",AB370)))</formula>
    </cfRule>
    <cfRule type="containsText" dxfId="1622" priority="1366" operator="containsText" text="Fire">
      <formula>NOT(ISERROR(SEARCH("Fire",AB370)))</formula>
    </cfRule>
    <cfRule type="containsText" dxfId="1621" priority="1367" operator="containsText" text="Normal">
      <formula>NOT(ISERROR(SEARCH("Normal",AB370)))</formula>
    </cfRule>
    <cfRule type="containsText" dxfId="1620" priority="1368" operator="containsText" text="Ghost">
      <formula>NOT(ISERROR(SEARCH("Ghost",AB370)))</formula>
    </cfRule>
  </conditionalFormatting>
  <conditionalFormatting sqref="S373:T375">
    <cfRule type="containsText" dxfId="1601" priority="1333" operator="containsText" text="Steel">
      <formula>NOT(ISERROR(SEARCH("Steel",S373)))</formula>
    </cfRule>
    <cfRule type="containsText" dxfId="1600" priority="1334" operator="containsText" text="Dark">
      <formula>NOT(ISERROR(SEARCH("Dark",S373)))</formula>
    </cfRule>
    <cfRule type="containsText" dxfId="1599" priority="1335" operator="containsText" text="Dragon">
      <formula>NOT(ISERROR(SEARCH("Dragon",S373)))</formula>
    </cfRule>
    <cfRule type="containsText" dxfId="1598" priority="1336" operator="containsText" text="Fairy">
      <formula>NOT(ISERROR(SEARCH("Fairy",S373)))</formula>
    </cfRule>
    <cfRule type="containsText" dxfId="1597" priority="1337" operator="containsText" text="Fighting">
      <formula>NOT(ISERROR(SEARCH("Fighting",S373)))</formula>
    </cfRule>
    <cfRule type="containsText" dxfId="1596" priority="1338" operator="containsText" text="Ice">
      <formula>NOT(ISERROR(SEARCH("Ice",S373)))</formula>
    </cfRule>
    <cfRule type="containsText" dxfId="1595" priority="1339" operator="containsText" text="Psychic">
      <formula>NOT(ISERROR(SEARCH("Psychic",S373)))</formula>
    </cfRule>
    <cfRule type="containsText" dxfId="1594" priority="1340" operator="containsText" text="Rock">
      <formula>NOT(ISERROR(SEARCH("Rock",S373)))</formula>
    </cfRule>
    <cfRule type="containsText" dxfId="1593" priority="1341" operator="containsText" text="Ground">
      <formula>NOT(ISERROR(SEARCH("Ground",S373)))</formula>
    </cfRule>
    <cfRule type="containsText" dxfId="1592" priority="1342" operator="containsText" text="Flying">
      <formula>NOT(ISERROR(SEARCH("Flying",S373)))</formula>
    </cfRule>
    <cfRule type="containsText" dxfId="1591" priority="1343" operator="containsText" text="Bug">
      <formula>NOT(ISERROR(SEARCH("Bug",S373)))</formula>
    </cfRule>
    <cfRule type="containsText" dxfId="1590" priority="1344" operator="containsText" text="Poison">
      <formula>NOT(ISERROR(SEARCH("Poison",S373)))</formula>
    </cfRule>
    <cfRule type="cellIs" dxfId="1589" priority="1345" operator="equal">
      <formula>"Electric"</formula>
    </cfRule>
    <cfRule type="containsText" dxfId="1588" priority="1346" operator="containsText" text="Grass">
      <formula>NOT(ISERROR(SEARCH("Grass",S373)))</formula>
    </cfRule>
    <cfRule type="containsText" dxfId="1587" priority="1347" operator="containsText" text="Water">
      <formula>NOT(ISERROR(SEARCH("Water",S373)))</formula>
    </cfRule>
    <cfRule type="containsText" dxfId="1586" priority="1348" operator="containsText" text="Fire">
      <formula>NOT(ISERROR(SEARCH("Fire",S373)))</formula>
    </cfRule>
    <cfRule type="containsText" dxfId="1585" priority="1349" operator="containsText" text="Normal">
      <formula>NOT(ISERROR(SEARCH("Normal",S373)))</formula>
    </cfRule>
    <cfRule type="containsText" dxfId="1584" priority="1350" operator="containsText" text="Ghost">
      <formula>NOT(ISERROR(SEARCH("Ghost",S373)))</formula>
    </cfRule>
  </conditionalFormatting>
  <conditionalFormatting sqref="AB373:AC375">
    <cfRule type="containsText" dxfId="1583" priority="1315" operator="containsText" text="Steel">
      <formula>NOT(ISERROR(SEARCH("Steel",AB373)))</formula>
    </cfRule>
    <cfRule type="containsText" dxfId="1582" priority="1316" operator="containsText" text="Dark">
      <formula>NOT(ISERROR(SEARCH("Dark",AB373)))</formula>
    </cfRule>
    <cfRule type="containsText" dxfId="1581" priority="1317" operator="containsText" text="Dragon">
      <formula>NOT(ISERROR(SEARCH("Dragon",AB373)))</formula>
    </cfRule>
    <cfRule type="containsText" dxfId="1580" priority="1318" operator="containsText" text="Fairy">
      <formula>NOT(ISERROR(SEARCH("Fairy",AB373)))</formula>
    </cfRule>
    <cfRule type="containsText" dxfId="1579" priority="1319" operator="containsText" text="Fighting">
      <formula>NOT(ISERROR(SEARCH("Fighting",AB373)))</formula>
    </cfRule>
    <cfRule type="containsText" dxfId="1578" priority="1320" operator="containsText" text="Ice">
      <formula>NOT(ISERROR(SEARCH("Ice",AB373)))</formula>
    </cfRule>
    <cfRule type="containsText" dxfId="1577" priority="1321" operator="containsText" text="Psychic">
      <formula>NOT(ISERROR(SEARCH("Psychic",AB373)))</formula>
    </cfRule>
    <cfRule type="containsText" dxfId="1576" priority="1322" operator="containsText" text="Rock">
      <formula>NOT(ISERROR(SEARCH("Rock",AB373)))</formula>
    </cfRule>
    <cfRule type="containsText" dxfId="1575" priority="1323" operator="containsText" text="Ground">
      <formula>NOT(ISERROR(SEARCH("Ground",AB373)))</formula>
    </cfRule>
    <cfRule type="containsText" dxfId="1574" priority="1324" operator="containsText" text="Flying">
      <formula>NOT(ISERROR(SEARCH("Flying",AB373)))</formula>
    </cfRule>
    <cfRule type="containsText" dxfId="1573" priority="1325" operator="containsText" text="Bug">
      <formula>NOT(ISERROR(SEARCH("Bug",AB373)))</formula>
    </cfRule>
    <cfRule type="containsText" dxfId="1572" priority="1326" operator="containsText" text="Poison">
      <formula>NOT(ISERROR(SEARCH("Poison",AB373)))</formula>
    </cfRule>
    <cfRule type="cellIs" dxfId="1571" priority="1327" operator="equal">
      <formula>"Electric"</formula>
    </cfRule>
    <cfRule type="containsText" dxfId="1570" priority="1328" operator="containsText" text="Grass">
      <formula>NOT(ISERROR(SEARCH("Grass",AB373)))</formula>
    </cfRule>
    <cfRule type="containsText" dxfId="1569" priority="1329" operator="containsText" text="Water">
      <formula>NOT(ISERROR(SEARCH("Water",AB373)))</formula>
    </cfRule>
    <cfRule type="containsText" dxfId="1568" priority="1330" operator="containsText" text="Fire">
      <formula>NOT(ISERROR(SEARCH("Fire",AB373)))</formula>
    </cfRule>
    <cfRule type="containsText" dxfId="1567" priority="1331" operator="containsText" text="Normal">
      <formula>NOT(ISERROR(SEARCH("Normal",AB373)))</formula>
    </cfRule>
    <cfRule type="containsText" dxfId="1566" priority="1332" operator="containsText" text="Ghost">
      <formula>NOT(ISERROR(SEARCH("Ghost",AB373)))</formula>
    </cfRule>
  </conditionalFormatting>
  <conditionalFormatting sqref="J373:K375">
    <cfRule type="containsText" dxfId="1565" priority="1297" operator="containsText" text="Steel">
      <formula>NOT(ISERROR(SEARCH("Steel",J373)))</formula>
    </cfRule>
    <cfRule type="containsText" dxfId="1564" priority="1298" operator="containsText" text="Dark">
      <formula>NOT(ISERROR(SEARCH("Dark",J373)))</formula>
    </cfRule>
    <cfRule type="containsText" dxfId="1563" priority="1299" operator="containsText" text="Dragon">
      <formula>NOT(ISERROR(SEARCH("Dragon",J373)))</formula>
    </cfRule>
    <cfRule type="containsText" dxfId="1562" priority="1300" operator="containsText" text="Fairy">
      <formula>NOT(ISERROR(SEARCH("Fairy",J373)))</formula>
    </cfRule>
    <cfRule type="containsText" dxfId="1561" priority="1301" operator="containsText" text="Fighting">
      <formula>NOT(ISERROR(SEARCH("Fighting",J373)))</formula>
    </cfRule>
    <cfRule type="containsText" dxfId="1560" priority="1302" operator="containsText" text="Ice">
      <formula>NOT(ISERROR(SEARCH("Ice",J373)))</formula>
    </cfRule>
    <cfRule type="containsText" dxfId="1559" priority="1303" operator="containsText" text="Psychic">
      <formula>NOT(ISERROR(SEARCH("Psychic",J373)))</formula>
    </cfRule>
    <cfRule type="containsText" dxfId="1558" priority="1304" operator="containsText" text="Rock">
      <formula>NOT(ISERROR(SEARCH("Rock",J373)))</formula>
    </cfRule>
    <cfRule type="containsText" dxfId="1557" priority="1305" operator="containsText" text="Ground">
      <formula>NOT(ISERROR(SEARCH("Ground",J373)))</formula>
    </cfRule>
    <cfRule type="containsText" dxfId="1556" priority="1306" operator="containsText" text="Flying">
      <formula>NOT(ISERROR(SEARCH("Flying",J373)))</formula>
    </cfRule>
    <cfRule type="containsText" dxfId="1555" priority="1307" operator="containsText" text="Bug">
      <formula>NOT(ISERROR(SEARCH("Bug",J373)))</formula>
    </cfRule>
    <cfRule type="containsText" dxfId="1554" priority="1308" operator="containsText" text="Poison">
      <formula>NOT(ISERROR(SEARCH("Poison",J373)))</formula>
    </cfRule>
    <cfRule type="cellIs" dxfId="1553" priority="1309" operator="equal">
      <formula>"Electric"</formula>
    </cfRule>
    <cfRule type="containsText" dxfId="1552" priority="1310" operator="containsText" text="Grass">
      <formula>NOT(ISERROR(SEARCH("Grass",J373)))</formula>
    </cfRule>
    <cfRule type="containsText" dxfId="1551" priority="1311" operator="containsText" text="Water">
      <formula>NOT(ISERROR(SEARCH("Water",J373)))</formula>
    </cfRule>
    <cfRule type="containsText" dxfId="1550" priority="1312" operator="containsText" text="Fire">
      <formula>NOT(ISERROR(SEARCH("Fire",J373)))</formula>
    </cfRule>
    <cfRule type="containsText" dxfId="1549" priority="1313" operator="containsText" text="Normal">
      <formula>NOT(ISERROR(SEARCH("Normal",J373)))</formula>
    </cfRule>
    <cfRule type="containsText" dxfId="1548" priority="1314" operator="containsText" text="Ghost">
      <formula>NOT(ISERROR(SEARCH("Ghost",J373)))</formula>
    </cfRule>
  </conditionalFormatting>
  <conditionalFormatting sqref="AK373:AL375">
    <cfRule type="containsText" dxfId="1547" priority="1279" operator="containsText" text="Steel">
      <formula>NOT(ISERROR(SEARCH("Steel",AK373)))</formula>
    </cfRule>
    <cfRule type="containsText" dxfId="1546" priority="1280" operator="containsText" text="Dark">
      <formula>NOT(ISERROR(SEARCH("Dark",AK373)))</formula>
    </cfRule>
    <cfRule type="containsText" dxfId="1545" priority="1281" operator="containsText" text="Dragon">
      <formula>NOT(ISERROR(SEARCH("Dragon",AK373)))</formula>
    </cfRule>
    <cfRule type="containsText" dxfId="1544" priority="1282" operator="containsText" text="Fairy">
      <formula>NOT(ISERROR(SEARCH("Fairy",AK373)))</formula>
    </cfRule>
    <cfRule type="containsText" dxfId="1543" priority="1283" operator="containsText" text="Fighting">
      <formula>NOT(ISERROR(SEARCH("Fighting",AK373)))</formula>
    </cfRule>
    <cfRule type="containsText" dxfId="1542" priority="1284" operator="containsText" text="Ice">
      <formula>NOT(ISERROR(SEARCH("Ice",AK373)))</formula>
    </cfRule>
    <cfRule type="containsText" dxfId="1541" priority="1285" operator="containsText" text="Psychic">
      <formula>NOT(ISERROR(SEARCH("Psychic",AK373)))</formula>
    </cfRule>
    <cfRule type="containsText" dxfId="1540" priority="1286" operator="containsText" text="Rock">
      <formula>NOT(ISERROR(SEARCH("Rock",AK373)))</formula>
    </cfRule>
    <cfRule type="containsText" dxfId="1539" priority="1287" operator="containsText" text="Ground">
      <formula>NOT(ISERROR(SEARCH("Ground",AK373)))</formula>
    </cfRule>
    <cfRule type="containsText" dxfId="1538" priority="1288" operator="containsText" text="Flying">
      <formula>NOT(ISERROR(SEARCH("Flying",AK373)))</formula>
    </cfRule>
    <cfRule type="containsText" dxfId="1537" priority="1289" operator="containsText" text="Bug">
      <formula>NOT(ISERROR(SEARCH("Bug",AK373)))</formula>
    </cfRule>
    <cfRule type="containsText" dxfId="1536" priority="1290" operator="containsText" text="Poison">
      <formula>NOT(ISERROR(SEARCH("Poison",AK373)))</formula>
    </cfRule>
    <cfRule type="cellIs" dxfId="1535" priority="1291" operator="equal">
      <formula>"Electric"</formula>
    </cfRule>
    <cfRule type="containsText" dxfId="1534" priority="1292" operator="containsText" text="Grass">
      <formula>NOT(ISERROR(SEARCH("Grass",AK373)))</formula>
    </cfRule>
    <cfRule type="containsText" dxfId="1533" priority="1293" operator="containsText" text="Water">
      <formula>NOT(ISERROR(SEARCH("Water",AK373)))</formula>
    </cfRule>
    <cfRule type="containsText" dxfId="1532" priority="1294" operator="containsText" text="Fire">
      <formula>NOT(ISERROR(SEARCH("Fire",AK373)))</formula>
    </cfRule>
    <cfRule type="containsText" dxfId="1531" priority="1295" operator="containsText" text="Normal">
      <formula>NOT(ISERROR(SEARCH("Normal",AK373)))</formula>
    </cfRule>
    <cfRule type="containsText" dxfId="1530" priority="1296" operator="containsText" text="Ghost">
      <formula>NOT(ISERROR(SEARCH("Ghost",AK373)))</formula>
    </cfRule>
  </conditionalFormatting>
  <conditionalFormatting sqref="J376:K378">
    <cfRule type="containsText" dxfId="1529" priority="1261" operator="containsText" text="Steel">
      <formula>NOT(ISERROR(SEARCH("Steel",J376)))</formula>
    </cfRule>
    <cfRule type="containsText" dxfId="1528" priority="1262" operator="containsText" text="Dark">
      <formula>NOT(ISERROR(SEARCH("Dark",J376)))</formula>
    </cfRule>
    <cfRule type="containsText" dxfId="1527" priority="1263" operator="containsText" text="Dragon">
      <formula>NOT(ISERROR(SEARCH("Dragon",J376)))</formula>
    </cfRule>
    <cfRule type="containsText" dxfId="1526" priority="1264" operator="containsText" text="Fairy">
      <formula>NOT(ISERROR(SEARCH("Fairy",J376)))</formula>
    </cfRule>
    <cfRule type="containsText" dxfId="1525" priority="1265" operator="containsText" text="Fighting">
      <formula>NOT(ISERROR(SEARCH("Fighting",J376)))</formula>
    </cfRule>
    <cfRule type="containsText" dxfId="1524" priority="1266" operator="containsText" text="Ice">
      <formula>NOT(ISERROR(SEARCH("Ice",J376)))</formula>
    </cfRule>
    <cfRule type="containsText" dxfId="1523" priority="1267" operator="containsText" text="Psychic">
      <formula>NOT(ISERROR(SEARCH("Psychic",J376)))</formula>
    </cfRule>
    <cfRule type="containsText" dxfId="1522" priority="1268" operator="containsText" text="Rock">
      <formula>NOT(ISERROR(SEARCH("Rock",J376)))</formula>
    </cfRule>
    <cfRule type="containsText" dxfId="1521" priority="1269" operator="containsText" text="Ground">
      <formula>NOT(ISERROR(SEARCH("Ground",J376)))</formula>
    </cfRule>
    <cfRule type="containsText" dxfId="1520" priority="1270" operator="containsText" text="Flying">
      <formula>NOT(ISERROR(SEARCH("Flying",J376)))</formula>
    </cfRule>
    <cfRule type="containsText" dxfId="1519" priority="1271" operator="containsText" text="Bug">
      <formula>NOT(ISERROR(SEARCH("Bug",J376)))</formula>
    </cfRule>
    <cfRule type="containsText" dxfId="1518" priority="1272" operator="containsText" text="Poison">
      <formula>NOT(ISERROR(SEARCH("Poison",J376)))</formula>
    </cfRule>
    <cfRule type="cellIs" dxfId="1517" priority="1273" operator="equal">
      <formula>"Electric"</formula>
    </cfRule>
    <cfRule type="containsText" dxfId="1516" priority="1274" operator="containsText" text="Grass">
      <formula>NOT(ISERROR(SEARCH("Grass",J376)))</formula>
    </cfRule>
    <cfRule type="containsText" dxfId="1515" priority="1275" operator="containsText" text="Water">
      <formula>NOT(ISERROR(SEARCH("Water",J376)))</formula>
    </cfRule>
    <cfRule type="containsText" dxfId="1514" priority="1276" operator="containsText" text="Fire">
      <formula>NOT(ISERROR(SEARCH("Fire",J376)))</formula>
    </cfRule>
    <cfRule type="containsText" dxfId="1513" priority="1277" operator="containsText" text="Normal">
      <formula>NOT(ISERROR(SEARCH("Normal",J376)))</formula>
    </cfRule>
    <cfRule type="containsText" dxfId="1512" priority="1278" operator="containsText" text="Ghost">
      <formula>NOT(ISERROR(SEARCH("Ghost",J376)))</formula>
    </cfRule>
  </conditionalFormatting>
  <conditionalFormatting sqref="AB376:AC378">
    <cfRule type="containsText" dxfId="1511" priority="1243" operator="containsText" text="Steel">
      <formula>NOT(ISERROR(SEARCH("Steel",AB376)))</formula>
    </cfRule>
    <cfRule type="containsText" dxfId="1510" priority="1244" operator="containsText" text="Dark">
      <formula>NOT(ISERROR(SEARCH("Dark",AB376)))</formula>
    </cfRule>
    <cfRule type="containsText" dxfId="1509" priority="1245" operator="containsText" text="Dragon">
      <formula>NOT(ISERROR(SEARCH("Dragon",AB376)))</formula>
    </cfRule>
    <cfRule type="containsText" dxfId="1508" priority="1246" operator="containsText" text="Fairy">
      <formula>NOT(ISERROR(SEARCH("Fairy",AB376)))</formula>
    </cfRule>
    <cfRule type="containsText" dxfId="1507" priority="1247" operator="containsText" text="Fighting">
      <formula>NOT(ISERROR(SEARCH("Fighting",AB376)))</formula>
    </cfRule>
    <cfRule type="containsText" dxfId="1506" priority="1248" operator="containsText" text="Ice">
      <formula>NOT(ISERROR(SEARCH("Ice",AB376)))</formula>
    </cfRule>
    <cfRule type="containsText" dxfId="1505" priority="1249" operator="containsText" text="Psychic">
      <formula>NOT(ISERROR(SEARCH("Psychic",AB376)))</formula>
    </cfRule>
    <cfRule type="containsText" dxfId="1504" priority="1250" operator="containsText" text="Rock">
      <formula>NOT(ISERROR(SEARCH("Rock",AB376)))</formula>
    </cfRule>
    <cfRule type="containsText" dxfId="1503" priority="1251" operator="containsText" text="Ground">
      <formula>NOT(ISERROR(SEARCH("Ground",AB376)))</formula>
    </cfRule>
    <cfRule type="containsText" dxfId="1502" priority="1252" operator="containsText" text="Flying">
      <formula>NOT(ISERROR(SEARCH("Flying",AB376)))</formula>
    </cfRule>
    <cfRule type="containsText" dxfId="1501" priority="1253" operator="containsText" text="Bug">
      <formula>NOT(ISERROR(SEARCH("Bug",AB376)))</formula>
    </cfRule>
    <cfRule type="containsText" dxfId="1500" priority="1254" operator="containsText" text="Poison">
      <formula>NOT(ISERROR(SEARCH("Poison",AB376)))</formula>
    </cfRule>
    <cfRule type="cellIs" dxfId="1499" priority="1255" operator="equal">
      <formula>"Electric"</formula>
    </cfRule>
    <cfRule type="containsText" dxfId="1498" priority="1256" operator="containsText" text="Grass">
      <formula>NOT(ISERROR(SEARCH("Grass",AB376)))</formula>
    </cfRule>
    <cfRule type="containsText" dxfId="1497" priority="1257" operator="containsText" text="Water">
      <formula>NOT(ISERROR(SEARCH("Water",AB376)))</formula>
    </cfRule>
    <cfRule type="containsText" dxfId="1496" priority="1258" operator="containsText" text="Fire">
      <formula>NOT(ISERROR(SEARCH("Fire",AB376)))</formula>
    </cfRule>
    <cfRule type="containsText" dxfId="1495" priority="1259" operator="containsText" text="Normal">
      <formula>NOT(ISERROR(SEARCH("Normal",AB376)))</formula>
    </cfRule>
    <cfRule type="containsText" dxfId="1494" priority="1260" operator="containsText" text="Ghost">
      <formula>NOT(ISERROR(SEARCH("Ghost",AB376)))</formula>
    </cfRule>
  </conditionalFormatting>
  <conditionalFormatting sqref="S376:T379">
    <cfRule type="containsText" dxfId="1493" priority="1225" operator="containsText" text="Steel">
      <formula>NOT(ISERROR(SEARCH("Steel",S376)))</formula>
    </cfRule>
    <cfRule type="containsText" dxfId="1492" priority="1226" operator="containsText" text="Dark">
      <formula>NOT(ISERROR(SEARCH("Dark",S376)))</formula>
    </cfRule>
    <cfRule type="containsText" dxfId="1491" priority="1227" operator="containsText" text="Dragon">
      <formula>NOT(ISERROR(SEARCH("Dragon",S376)))</formula>
    </cfRule>
    <cfRule type="containsText" dxfId="1490" priority="1228" operator="containsText" text="Fairy">
      <formula>NOT(ISERROR(SEARCH("Fairy",S376)))</formula>
    </cfRule>
    <cfRule type="containsText" dxfId="1489" priority="1229" operator="containsText" text="Fighting">
      <formula>NOT(ISERROR(SEARCH("Fighting",S376)))</formula>
    </cfRule>
    <cfRule type="containsText" dxfId="1488" priority="1230" operator="containsText" text="Ice">
      <formula>NOT(ISERROR(SEARCH("Ice",S376)))</formula>
    </cfRule>
    <cfRule type="containsText" dxfId="1487" priority="1231" operator="containsText" text="Psychic">
      <formula>NOT(ISERROR(SEARCH("Psychic",S376)))</formula>
    </cfRule>
    <cfRule type="containsText" dxfId="1486" priority="1232" operator="containsText" text="Rock">
      <formula>NOT(ISERROR(SEARCH("Rock",S376)))</formula>
    </cfRule>
    <cfRule type="containsText" dxfId="1485" priority="1233" operator="containsText" text="Ground">
      <formula>NOT(ISERROR(SEARCH("Ground",S376)))</formula>
    </cfRule>
    <cfRule type="containsText" dxfId="1484" priority="1234" operator="containsText" text="Flying">
      <formula>NOT(ISERROR(SEARCH("Flying",S376)))</formula>
    </cfRule>
    <cfRule type="containsText" dxfId="1483" priority="1235" operator="containsText" text="Bug">
      <formula>NOT(ISERROR(SEARCH("Bug",S376)))</formula>
    </cfRule>
    <cfRule type="containsText" dxfId="1482" priority="1236" operator="containsText" text="Poison">
      <formula>NOT(ISERROR(SEARCH("Poison",S376)))</formula>
    </cfRule>
    <cfRule type="cellIs" dxfId="1481" priority="1237" operator="equal">
      <formula>"Electric"</formula>
    </cfRule>
    <cfRule type="containsText" dxfId="1480" priority="1238" operator="containsText" text="Grass">
      <formula>NOT(ISERROR(SEARCH("Grass",S376)))</formula>
    </cfRule>
    <cfRule type="containsText" dxfId="1479" priority="1239" operator="containsText" text="Water">
      <formula>NOT(ISERROR(SEARCH("Water",S376)))</formula>
    </cfRule>
    <cfRule type="containsText" dxfId="1478" priority="1240" operator="containsText" text="Fire">
      <formula>NOT(ISERROR(SEARCH("Fire",S376)))</formula>
    </cfRule>
    <cfRule type="containsText" dxfId="1477" priority="1241" operator="containsText" text="Normal">
      <formula>NOT(ISERROR(SEARCH("Normal",S376)))</formula>
    </cfRule>
    <cfRule type="containsText" dxfId="1476" priority="1242" operator="containsText" text="Ghost">
      <formula>NOT(ISERROR(SEARCH("Ghost",S376)))</formula>
    </cfRule>
  </conditionalFormatting>
  <conditionalFormatting sqref="AK376:AL379">
    <cfRule type="containsText" dxfId="1475" priority="1207" operator="containsText" text="Steel">
      <formula>NOT(ISERROR(SEARCH("Steel",AK376)))</formula>
    </cfRule>
    <cfRule type="containsText" dxfId="1474" priority="1208" operator="containsText" text="Dark">
      <formula>NOT(ISERROR(SEARCH("Dark",AK376)))</formula>
    </cfRule>
    <cfRule type="containsText" dxfId="1473" priority="1209" operator="containsText" text="Dragon">
      <formula>NOT(ISERROR(SEARCH("Dragon",AK376)))</formula>
    </cfRule>
    <cfRule type="containsText" dxfId="1472" priority="1210" operator="containsText" text="Fairy">
      <formula>NOT(ISERROR(SEARCH("Fairy",AK376)))</formula>
    </cfRule>
    <cfRule type="containsText" dxfId="1471" priority="1211" operator="containsText" text="Fighting">
      <formula>NOT(ISERROR(SEARCH("Fighting",AK376)))</formula>
    </cfRule>
    <cfRule type="containsText" dxfId="1470" priority="1212" operator="containsText" text="Ice">
      <formula>NOT(ISERROR(SEARCH("Ice",AK376)))</formula>
    </cfRule>
    <cfRule type="containsText" dxfId="1469" priority="1213" operator="containsText" text="Psychic">
      <formula>NOT(ISERROR(SEARCH("Psychic",AK376)))</formula>
    </cfRule>
    <cfRule type="containsText" dxfId="1468" priority="1214" operator="containsText" text="Rock">
      <formula>NOT(ISERROR(SEARCH("Rock",AK376)))</formula>
    </cfRule>
    <cfRule type="containsText" dxfId="1467" priority="1215" operator="containsText" text="Ground">
      <formula>NOT(ISERROR(SEARCH("Ground",AK376)))</formula>
    </cfRule>
    <cfRule type="containsText" dxfId="1466" priority="1216" operator="containsText" text="Flying">
      <formula>NOT(ISERROR(SEARCH("Flying",AK376)))</formula>
    </cfRule>
    <cfRule type="containsText" dxfId="1465" priority="1217" operator="containsText" text="Bug">
      <formula>NOT(ISERROR(SEARCH("Bug",AK376)))</formula>
    </cfRule>
    <cfRule type="containsText" dxfId="1464" priority="1218" operator="containsText" text="Poison">
      <formula>NOT(ISERROR(SEARCH("Poison",AK376)))</formula>
    </cfRule>
    <cfRule type="cellIs" dxfId="1463" priority="1219" operator="equal">
      <formula>"Electric"</formula>
    </cfRule>
    <cfRule type="containsText" dxfId="1462" priority="1220" operator="containsText" text="Grass">
      <formula>NOT(ISERROR(SEARCH("Grass",AK376)))</formula>
    </cfRule>
    <cfRule type="containsText" dxfId="1461" priority="1221" operator="containsText" text="Water">
      <formula>NOT(ISERROR(SEARCH("Water",AK376)))</formula>
    </cfRule>
    <cfRule type="containsText" dxfId="1460" priority="1222" operator="containsText" text="Fire">
      <formula>NOT(ISERROR(SEARCH("Fire",AK376)))</formula>
    </cfRule>
    <cfRule type="containsText" dxfId="1459" priority="1223" operator="containsText" text="Normal">
      <formula>NOT(ISERROR(SEARCH("Normal",AK376)))</formula>
    </cfRule>
    <cfRule type="containsText" dxfId="1458" priority="1224" operator="containsText" text="Ghost">
      <formula>NOT(ISERROR(SEARCH("Ghost",AK376)))</formula>
    </cfRule>
  </conditionalFormatting>
  <conditionalFormatting sqref="S380:T381">
    <cfRule type="containsText" dxfId="1457" priority="1189" operator="containsText" text="Steel">
      <formula>NOT(ISERROR(SEARCH("Steel",S380)))</formula>
    </cfRule>
    <cfRule type="containsText" dxfId="1456" priority="1190" operator="containsText" text="Dark">
      <formula>NOT(ISERROR(SEARCH("Dark",S380)))</formula>
    </cfRule>
    <cfRule type="containsText" dxfId="1455" priority="1191" operator="containsText" text="Dragon">
      <formula>NOT(ISERROR(SEARCH("Dragon",S380)))</formula>
    </cfRule>
    <cfRule type="containsText" dxfId="1454" priority="1192" operator="containsText" text="Fairy">
      <formula>NOT(ISERROR(SEARCH("Fairy",S380)))</formula>
    </cfRule>
    <cfRule type="containsText" dxfId="1453" priority="1193" operator="containsText" text="Fighting">
      <formula>NOT(ISERROR(SEARCH("Fighting",S380)))</formula>
    </cfRule>
    <cfRule type="containsText" dxfId="1452" priority="1194" operator="containsText" text="Ice">
      <formula>NOT(ISERROR(SEARCH("Ice",S380)))</formula>
    </cfRule>
    <cfRule type="containsText" dxfId="1451" priority="1195" operator="containsText" text="Psychic">
      <formula>NOT(ISERROR(SEARCH("Psychic",S380)))</formula>
    </cfRule>
    <cfRule type="containsText" dxfId="1450" priority="1196" operator="containsText" text="Rock">
      <formula>NOT(ISERROR(SEARCH("Rock",S380)))</formula>
    </cfRule>
    <cfRule type="containsText" dxfId="1449" priority="1197" operator="containsText" text="Ground">
      <formula>NOT(ISERROR(SEARCH("Ground",S380)))</formula>
    </cfRule>
    <cfRule type="containsText" dxfId="1448" priority="1198" operator="containsText" text="Flying">
      <formula>NOT(ISERROR(SEARCH("Flying",S380)))</formula>
    </cfRule>
    <cfRule type="containsText" dxfId="1447" priority="1199" operator="containsText" text="Bug">
      <formula>NOT(ISERROR(SEARCH("Bug",S380)))</formula>
    </cfRule>
    <cfRule type="containsText" dxfId="1446" priority="1200" operator="containsText" text="Poison">
      <formula>NOT(ISERROR(SEARCH("Poison",S380)))</formula>
    </cfRule>
    <cfRule type="cellIs" dxfId="1445" priority="1201" operator="equal">
      <formula>"Electric"</formula>
    </cfRule>
    <cfRule type="containsText" dxfId="1444" priority="1202" operator="containsText" text="Grass">
      <formula>NOT(ISERROR(SEARCH("Grass",S380)))</formula>
    </cfRule>
    <cfRule type="containsText" dxfId="1443" priority="1203" operator="containsText" text="Water">
      <formula>NOT(ISERROR(SEARCH("Water",S380)))</formula>
    </cfRule>
    <cfRule type="containsText" dxfId="1442" priority="1204" operator="containsText" text="Fire">
      <formula>NOT(ISERROR(SEARCH("Fire",S380)))</formula>
    </cfRule>
    <cfRule type="containsText" dxfId="1441" priority="1205" operator="containsText" text="Normal">
      <formula>NOT(ISERROR(SEARCH("Normal",S380)))</formula>
    </cfRule>
    <cfRule type="containsText" dxfId="1440" priority="1206" operator="containsText" text="Ghost">
      <formula>NOT(ISERROR(SEARCH("Ghost",S380)))</formula>
    </cfRule>
  </conditionalFormatting>
  <conditionalFormatting sqref="AK380:AL381">
    <cfRule type="containsText" dxfId="1439" priority="1171" operator="containsText" text="Steel">
      <formula>NOT(ISERROR(SEARCH("Steel",AK380)))</formula>
    </cfRule>
    <cfRule type="containsText" dxfId="1438" priority="1172" operator="containsText" text="Dark">
      <formula>NOT(ISERROR(SEARCH("Dark",AK380)))</formula>
    </cfRule>
    <cfRule type="containsText" dxfId="1437" priority="1173" operator="containsText" text="Dragon">
      <formula>NOT(ISERROR(SEARCH("Dragon",AK380)))</formula>
    </cfRule>
    <cfRule type="containsText" dxfId="1436" priority="1174" operator="containsText" text="Fairy">
      <formula>NOT(ISERROR(SEARCH("Fairy",AK380)))</formula>
    </cfRule>
    <cfRule type="containsText" dxfId="1435" priority="1175" operator="containsText" text="Fighting">
      <formula>NOT(ISERROR(SEARCH("Fighting",AK380)))</formula>
    </cfRule>
    <cfRule type="containsText" dxfId="1434" priority="1176" operator="containsText" text="Ice">
      <formula>NOT(ISERROR(SEARCH("Ice",AK380)))</formula>
    </cfRule>
    <cfRule type="containsText" dxfId="1433" priority="1177" operator="containsText" text="Psychic">
      <formula>NOT(ISERROR(SEARCH("Psychic",AK380)))</formula>
    </cfRule>
    <cfRule type="containsText" dxfId="1432" priority="1178" operator="containsText" text="Rock">
      <formula>NOT(ISERROR(SEARCH("Rock",AK380)))</formula>
    </cfRule>
    <cfRule type="containsText" dxfId="1431" priority="1179" operator="containsText" text="Ground">
      <formula>NOT(ISERROR(SEARCH("Ground",AK380)))</formula>
    </cfRule>
    <cfRule type="containsText" dxfId="1430" priority="1180" operator="containsText" text="Flying">
      <formula>NOT(ISERROR(SEARCH("Flying",AK380)))</formula>
    </cfRule>
    <cfRule type="containsText" dxfId="1429" priority="1181" operator="containsText" text="Bug">
      <formula>NOT(ISERROR(SEARCH("Bug",AK380)))</formula>
    </cfRule>
    <cfRule type="containsText" dxfId="1428" priority="1182" operator="containsText" text="Poison">
      <formula>NOT(ISERROR(SEARCH("Poison",AK380)))</formula>
    </cfRule>
    <cfRule type="cellIs" dxfId="1427" priority="1183" operator="equal">
      <formula>"Electric"</formula>
    </cfRule>
    <cfRule type="containsText" dxfId="1426" priority="1184" operator="containsText" text="Grass">
      <formula>NOT(ISERROR(SEARCH("Grass",AK380)))</formula>
    </cfRule>
    <cfRule type="containsText" dxfId="1425" priority="1185" operator="containsText" text="Water">
      <formula>NOT(ISERROR(SEARCH("Water",AK380)))</formula>
    </cfRule>
    <cfRule type="containsText" dxfId="1424" priority="1186" operator="containsText" text="Fire">
      <formula>NOT(ISERROR(SEARCH("Fire",AK380)))</formula>
    </cfRule>
    <cfRule type="containsText" dxfId="1423" priority="1187" operator="containsText" text="Normal">
      <formula>NOT(ISERROR(SEARCH("Normal",AK380)))</formula>
    </cfRule>
    <cfRule type="containsText" dxfId="1422" priority="1188" operator="containsText" text="Ghost">
      <formula>NOT(ISERROR(SEARCH("Ghost",AK380)))</formula>
    </cfRule>
  </conditionalFormatting>
  <conditionalFormatting sqref="AB380:AC381">
    <cfRule type="containsText" dxfId="1421" priority="1153" operator="containsText" text="Steel">
      <formula>NOT(ISERROR(SEARCH("Steel",AB380)))</formula>
    </cfRule>
    <cfRule type="containsText" dxfId="1420" priority="1154" operator="containsText" text="Dark">
      <formula>NOT(ISERROR(SEARCH("Dark",AB380)))</formula>
    </cfRule>
    <cfRule type="containsText" dxfId="1419" priority="1155" operator="containsText" text="Dragon">
      <formula>NOT(ISERROR(SEARCH("Dragon",AB380)))</formula>
    </cfRule>
    <cfRule type="containsText" dxfId="1418" priority="1156" operator="containsText" text="Fairy">
      <formula>NOT(ISERROR(SEARCH("Fairy",AB380)))</formula>
    </cfRule>
    <cfRule type="containsText" dxfId="1417" priority="1157" operator="containsText" text="Fighting">
      <formula>NOT(ISERROR(SEARCH("Fighting",AB380)))</formula>
    </cfRule>
    <cfRule type="containsText" dxfId="1416" prio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ula>
    </cfRule>
    <cfRule type="containsText" dxfId="1414" priority="1160" operator="containsText" text="Rock">
      <formula>NOT(ISERROR(SEARCH("Rock",AB380)))</formula>
    </cfRule>
    <cfRule type="containsText" dxfId="1413" priority="1161" operator="containsText" text="Ground">
      <formula>NOT(ISERROR(SEARCH("Ground",AB380)))</formula>
    </cfRule>
    <cfRule type="containsText" dxfId="1412" priority="1162" operator="containsText" text="Flying">
      <formula>NOT(ISERROR(SEARCH("Flying",AB380)))</formula>
    </cfRule>
    <cfRule type="containsText" dxfId="1411" priority="1163" operator="containsText" text="Bug">
      <formula>NOT(ISERROR(SEARCH("Bug",AB380)))</formula>
    </cfRule>
    <cfRule type="containsText" dxfId="1410" priority="1164" operator="containsText" text="Poison">
      <formula>NOT(ISERROR(SEARCH("Poison",AB380)))</formula>
    </cfRule>
    <cfRule type="cellIs" dxfId="1409" priority="1165" operator="equal">
      <formula>"Electric"</formula>
    </cfRule>
    <cfRule type="containsText" dxfId="1408" priority="1166" operator="containsText" text="Grass">
      <formula>NOT(ISERROR(SEARCH("Grass",AB380)))</formula>
    </cfRule>
    <cfRule type="containsText" dxfId="1407" priority="1167" operator="containsText" text="Water">
      <formula>NOT(ISERROR(SEARCH("Water",AB380)))</formula>
    </cfRule>
    <cfRule type="containsText" dxfId="1406" priority="1168" operator="containsText" text="Fire">
      <formula>NOT(ISERROR(SEARCH("Fire",AB380)))</formula>
    </cfRule>
    <cfRule type="containsText" dxfId="1405" priority="1169" operator="containsText" text="Normal">
      <formula>NOT(ISERROR(SEARCH("Normal",AB380)))</formula>
    </cfRule>
    <cfRule type="containsText" dxfId="1404" priority="1170" operator="containsText" text="Ghost">
      <formula>NOT(ISERROR(SEARCH("Ghost",AB380)))</formula>
    </cfRule>
  </conditionalFormatting>
  <conditionalFormatting sqref="J382:K383">
    <cfRule type="containsText" dxfId="1385" priority="1117" operator="containsText" text="Steel">
      <formula>NOT(ISERROR(SEARCH("Steel",J382)))</formula>
    </cfRule>
    <cfRule type="containsText" dxfId="1384" priority="1118" operator="containsText" text="Dark">
      <formula>NOT(ISERROR(SEARCH("Dark",J382)))</formula>
    </cfRule>
    <cfRule type="containsText" dxfId="1383" priority="1119" operator="containsText" text="Dragon">
      <formula>NOT(ISERROR(SEARCH("Dragon",J382)))</formula>
    </cfRule>
    <cfRule type="containsText" dxfId="1382" priority="1120" operator="containsText" text="Fairy">
      <formula>NOT(ISERROR(SEARCH("Fairy",J382)))</formula>
    </cfRule>
    <cfRule type="containsText" dxfId="1381" priority="1121" operator="containsText" text="Fighting">
      <formula>NOT(ISERROR(SEARCH("Fighting",J382)))</formula>
    </cfRule>
    <cfRule type="containsText" dxfId="1380" priority="1122" operator="containsText" text="Ice">
      <formula>NOT(ISERROR(SEARCH("Ice",J382)))</formula>
    </cfRule>
    <cfRule type="containsText" dxfId="1379" priority="1123" operator="containsText" text="Psychic">
      <formula>NOT(ISERROR(SEARCH("Psychic",J382)))</formula>
    </cfRule>
    <cfRule type="containsText" dxfId="1378" priority="1124" operator="containsText" text="Rock">
      <formula>NOT(ISERROR(SEARCH("Rock",J382)))</formula>
    </cfRule>
    <cfRule type="containsText" dxfId="1377" priority="1125" operator="containsText" text="Ground">
      <formula>NOT(ISERROR(SEARCH("Ground",J382)))</formula>
    </cfRule>
    <cfRule type="containsText" dxfId="1376" priority="1126" operator="containsText" text="Flying">
      <formula>NOT(ISERROR(SEARCH("Flying",J382)))</formula>
    </cfRule>
    <cfRule type="containsText" dxfId="1375" priority="1127" operator="containsText" text="Bug">
      <formula>NOT(ISERROR(SEARCH("Bug",J382)))</formula>
    </cfRule>
    <cfRule type="containsText" dxfId="1374" priority="1128" operator="containsText" text="Poison">
      <formula>NOT(ISERROR(SEARCH("Poison",J382)))</formula>
    </cfRule>
    <cfRule type="cellIs" dxfId="1373" priority="1129" operator="equal">
      <formula>"Electric"</formula>
    </cfRule>
    <cfRule type="containsText" dxfId="1372" priority="1130" operator="containsText" text="Grass">
      <formula>NOT(ISERROR(SEARCH("Grass",J382)))</formula>
    </cfRule>
    <cfRule type="containsText" dxfId="1371" priority="1131" operator="containsText" text="Water">
      <formula>NOT(ISERROR(SEARCH("Water",J382)))</formula>
    </cfRule>
    <cfRule type="containsText" dxfId="1370" priority="1132" operator="containsText" text="Fire">
      <formula>NOT(ISERROR(SEARCH("Fire",J382)))</formula>
    </cfRule>
    <cfRule type="containsText" dxfId="1369" priority="1133" operator="containsText" text="Normal">
      <formula>NOT(ISERROR(SEARCH("Normal",J382)))</formula>
    </cfRule>
    <cfRule type="containsText" dxfId="1368" priority="1134" operator="containsText" text="Ghost">
      <formula>NOT(ISERROR(SEARCH("Ghost",J382)))</formula>
    </cfRule>
  </conditionalFormatting>
  <conditionalFormatting sqref="S382:T383">
    <cfRule type="containsText" dxfId="1367" priority="1099" operator="containsText" text="Steel">
      <formula>NOT(ISERROR(SEARCH("Steel",S382)))</formula>
    </cfRule>
    <cfRule type="containsText" dxfId="1366" priority="1100" operator="containsText" text="Dark">
      <formula>NOT(ISERROR(SEARCH("Dark",S382)))</formula>
    </cfRule>
    <cfRule type="containsText" dxfId="1365" priority="1101" operator="containsText" text="Dragon">
      <formula>NOT(ISERROR(SEARCH("Dragon",S382)))</formula>
    </cfRule>
    <cfRule type="containsText" dxfId="1364" priority="1102" operator="containsText" text="Fairy">
      <formula>NOT(ISERROR(SEARCH("Fairy",S382)))</formula>
    </cfRule>
    <cfRule type="containsText" dxfId="1363" priority="1103" operator="containsText" text="Fighting">
      <formula>NOT(ISERROR(SEARCH("Fighting",S382)))</formula>
    </cfRule>
    <cfRule type="containsText" dxfId="1362" priority="1104" operator="containsText" text="Ice">
      <formula>NOT(ISERROR(SEARCH("Ice",S382)))</formula>
    </cfRule>
    <cfRule type="containsText" dxfId="1361" priority="1105" operator="containsText" text="Psychic">
      <formula>NOT(ISERROR(SEARCH("Psychic",S382)))</formula>
    </cfRule>
    <cfRule type="containsText" dxfId="1360" priority="1106" operator="containsText" text="Rock">
      <formula>NOT(ISERROR(SEARCH("Rock",S382)))</formula>
    </cfRule>
    <cfRule type="containsText" dxfId="1359" priority="1107" operator="containsText" text="Ground">
      <formula>NOT(ISERROR(SEARCH("Ground",S382)))</formula>
    </cfRule>
    <cfRule type="containsText" dxfId="1358" priority="1108" operator="containsText" text="Flying">
      <formula>NOT(ISERROR(SEARCH("Flying",S382)))</formula>
    </cfRule>
    <cfRule type="containsText" dxfId="1357" priority="1109" operator="containsText" text="Bug">
      <formula>NOT(ISERROR(SEARCH("Bug",S382)))</formula>
    </cfRule>
    <cfRule type="containsText" dxfId="1356" priority="1110" operator="containsText" text="Poison">
      <formula>NOT(ISERROR(SEARCH("Poison",S382)))</formula>
    </cfRule>
    <cfRule type="cellIs" dxfId="1355" priority="1111" operator="equal">
      <formula>"Electric"</formula>
    </cfRule>
    <cfRule type="containsText" dxfId="1354" priority="1112" operator="containsText" text="Grass">
      <formula>NOT(ISERROR(SEARCH("Grass",S382)))</formula>
    </cfRule>
    <cfRule type="containsText" dxfId="1353" priority="1113" operator="containsText" text="Water">
      <formula>NOT(ISERROR(SEARCH("Water",S382)))</formula>
    </cfRule>
    <cfRule type="containsText" dxfId="1352" priority="1114" operator="containsText" text="Fire">
      <formula>NOT(ISERROR(SEARCH("Fire",S382)))</formula>
    </cfRule>
    <cfRule type="containsText" dxfId="1351" priority="1115" operator="containsText" text="Normal">
      <formula>NOT(ISERROR(SEARCH("Normal",S382)))</formula>
    </cfRule>
    <cfRule type="containsText" dxfId="1350" priority="1116" operator="containsText" text="Ghost">
      <formula>NOT(ISERROR(SEARCH("Ghost",S382)))</formula>
    </cfRule>
  </conditionalFormatting>
  <conditionalFormatting sqref="AB382:AC383">
    <cfRule type="containsText" dxfId="1349" priority="1081" operator="containsText" text="Steel">
      <formula>NOT(ISERROR(SEARCH("Steel",AB382)))</formula>
    </cfRule>
    <cfRule type="containsText" dxfId="1348" priority="1082" operator="containsText" text="Dark">
      <formula>NOT(ISERROR(SEARCH("Dark",AB382)))</formula>
    </cfRule>
    <cfRule type="containsText" dxfId="1347" priority="1083" operator="containsText" text="Dragon">
      <formula>NOT(ISERROR(SEARCH("Dragon",AB382)))</formula>
    </cfRule>
    <cfRule type="containsText" dxfId="1346" priority="1084" operator="containsText" text="Fairy">
      <formula>NOT(ISERROR(SEARCH("Fairy",AB382)))</formula>
    </cfRule>
    <cfRule type="containsText" dxfId="1345" priority="1085" operator="containsText" text="Fighting">
      <formula>NOT(ISERROR(SEARCH("Fighting",AB382)))</formula>
    </cfRule>
    <cfRule type="containsText" dxfId="1344" priority="1086" operator="containsText" text="Ice">
      <formula>NOT(ISERROR(SEARCH("Ice",AB382)))</formula>
    </cfRule>
    <cfRule type="containsText" dxfId="1343" priority="1087" operator="containsText" text="Psychic">
      <formula>NOT(ISERROR(SEARCH("Psychic",AB382)))</formula>
    </cfRule>
    <cfRule type="containsText" dxfId="1342" priority="1088" operator="containsText" text="Rock">
      <formula>NOT(ISERROR(SEARCH("Rock",AB382)))</formula>
    </cfRule>
    <cfRule type="containsText" dxfId="1341" priority="1089" operator="containsText" text="Ground">
      <formula>NOT(ISERROR(SEARCH("Ground",AB382)))</formula>
    </cfRule>
    <cfRule type="containsText" dxfId="1340" priority="1090" operator="containsText" text="Flying">
      <formula>NOT(ISERROR(SEARCH("Flying",AB382)))</formula>
    </cfRule>
    <cfRule type="containsText" dxfId="1339" priority="1091" operator="containsText" text="Bug">
      <formula>NOT(ISERROR(SEARCH("Bug",AB382)))</formula>
    </cfRule>
    <cfRule type="containsText" dxfId="1338" priority="1092" operator="containsText" text="Poison">
      <formula>NOT(ISERROR(SEARCH("Poison",AB382)))</formula>
    </cfRule>
    <cfRule type="cellIs" dxfId="1337" priority="1093" operator="equal">
      <formula>"Electric"</formula>
    </cfRule>
    <cfRule type="containsText" dxfId="1336" priority="1094" operator="containsText" text="Grass">
      <formula>NOT(ISERROR(SEARCH("Grass",AB382)))</formula>
    </cfRule>
    <cfRule type="containsText" dxfId="1335" priority="1095" operator="containsText" text="Water">
      <formula>NOT(ISERROR(SEARCH("Water",AB382)))</formula>
    </cfRule>
    <cfRule type="containsText" dxfId="1334" priority="1096" operator="containsText" text="Fire">
      <formula>NOT(ISERROR(SEARCH("Fire",AB382)))</formula>
    </cfRule>
    <cfRule type="containsText" dxfId="1333" priority="1097" operator="containsText" text="Normal">
      <formula>NOT(ISERROR(SEARCH("Normal",AB382)))</formula>
    </cfRule>
    <cfRule type="containsText" dxfId="1332" priority="1098" operator="containsText" text="Ghost">
      <formula>NOT(ISERROR(SEARCH("Ghost",AB382)))</formula>
    </cfRule>
  </conditionalFormatting>
  <conditionalFormatting sqref="AK382:AL383">
    <cfRule type="containsText" dxfId="1331" priority="1063" operator="containsText" text="Steel">
      <formula>NOT(ISERROR(SEARCH("Steel",AK382)))</formula>
    </cfRule>
    <cfRule type="containsText" dxfId="1330" priority="1064" operator="containsText" text="Dark">
      <formula>NOT(ISERROR(SEARCH("Dark",AK382)))</formula>
    </cfRule>
    <cfRule type="containsText" dxfId="1329" priority="1065" operator="containsText" text="Dragon">
      <formula>NOT(ISERROR(SEARCH("Dragon",AK382)))</formula>
    </cfRule>
    <cfRule type="containsText" dxfId="1328" priority="1066" operator="containsText" text="Fairy">
      <formula>NOT(ISERROR(SEARCH("Fairy",AK382)))</formula>
    </cfRule>
    <cfRule type="containsText" dxfId="1327" priority="1067" operator="containsText" text="Fighting">
      <formula>NOT(ISERROR(SEARCH("Fighting",AK382)))</formula>
    </cfRule>
    <cfRule type="containsText" dxfId="1326" priority="1068" operator="containsText" text="Ice">
      <formula>NOT(ISERROR(SEARCH("Ice",AK382)))</formula>
    </cfRule>
    <cfRule type="containsText" dxfId="1325" priority="1069" operator="containsText" text="Psychic">
      <formula>NOT(ISERROR(SEARCH("Psychic",AK382)))</formula>
    </cfRule>
    <cfRule type="containsText" dxfId="1324" priority="1070" operator="containsText" text="Rock">
      <formula>NOT(ISERROR(SEARCH("Rock",AK382)))</formula>
    </cfRule>
    <cfRule type="containsText" dxfId="1323" priority="1071" operator="containsText" text="Ground">
      <formula>NOT(ISERROR(SEARCH("Ground",AK382)))</formula>
    </cfRule>
    <cfRule type="containsText" dxfId="1322" priority="1072" operator="containsText" text="Flying">
      <formula>NOT(ISERROR(SEARCH("Flying",AK382)))</formula>
    </cfRule>
    <cfRule type="containsText" dxfId="1321" priority="1073" operator="containsText" text="Bug">
      <formula>NOT(ISERROR(SEARCH("Bug",AK382)))</formula>
    </cfRule>
    <cfRule type="containsText" dxfId="1320" priority="1074" operator="containsText" text="Poison">
      <formula>NOT(ISERROR(SEARCH("Poison",AK382)))</formula>
    </cfRule>
    <cfRule type="cellIs" dxfId="1319" priority="1075" operator="equal">
      <formula>"Electric"</formula>
    </cfRule>
    <cfRule type="containsText" dxfId="1318" priority="1076" operator="containsText" text="Grass">
      <formula>NOT(ISERROR(SEARCH("Grass",AK382)))</formula>
    </cfRule>
    <cfRule type="containsText" dxfId="1317" priority="1077" operator="containsText" text="Water">
      <formula>NOT(ISERROR(SEARCH("Water",AK382)))</formula>
    </cfRule>
    <cfRule type="containsText" dxfId="1316" priority="1078" operator="containsText" text="Fire">
      <formula>NOT(ISERROR(SEARCH("Fire",AK382)))</formula>
    </cfRule>
    <cfRule type="containsText" dxfId="1315" priority="1079" operator="containsText" text="Normal">
      <formula>NOT(ISERROR(SEARCH("Normal",AK382)))</formula>
    </cfRule>
    <cfRule type="containsText" dxfId="1314" priority="1080" operator="containsText" text="Ghost">
      <formula>NOT(ISERROR(SEARCH("Ghost",AK382)))</formula>
    </cfRule>
  </conditionalFormatting>
  <conditionalFormatting sqref="AB384:AC385">
    <cfRule type="containsText" dxfId="1313" priority="1045" operator="containsText" text="Steel">
      <formula>NOT(ISERROR(SEARCH("Steel",AB384)))</formula>
    </cfRule>
    <cfRule type="containsText" dxfId="1312" priority="1046" operator="containsText" text="Dark">
      <formula>NOT(ISERROR(SEARCH("Dark",AB384)))</formula>
    </cfRule>
    <cfRule type="containsText" dxfId="1311" priority="1047" operator="containsText" text="Dragon">
      <formula>NOT(ISERROR(SEARCH("Dragon",AB384)))</formula>
    </cfRule>
    <cfRule type="containsText" dxfId="1310" priority="1048" operator="containsText" text="Fairy">
      <formula>NOT(ISERROR(SEARCH("Fairy",AB384)))</formula>
    </cfRule>
    <cfRule type="containsText" dxfId="1309" priority="1049" operator="containsText" text="Fighting">
      <formula>NOT(ISERROR(SEARCH("Fighting",AB384)))</formula>
    </cfRule>
    <cfRule type="containsText" dxfId="1308" priority="1050" operator="containsText" text="Ice">
      <formula>NOT(ISERROR(SEARCH("Ice",AB384)))</formula>
    </cfRule>
    <cfRule type="containsText" dxfId="1307" priority="1051" operator="containsText" text="Psychic">
      <formula>NOT(ISERROR(SEARCH("Psychic",AB384)))</formula>
    </cfRule>
    <cfRule type="containsText" dxfId="1306" priority="1052" operator="containsText" text="Rock">
      <formula>NOT(ISERROR(SEARCH("Rock",AB384)))</formula>
    </cfRule>
    <cfRule type="containsText" dxfId="1305" priority="1053" operator="containsText" text="Ground">
      <formula>NOT(ISERROR(SEARCH("Ground",AB384)))</formula>
    </cfRule>
    <cfRule type="containsText" dxfId="1304" priority="1054" operator="containsText" text="Flying">
      <formula>NOT(ISERROR(SEARCH("Flying",AB384)))</formula>
    </cfRule>
    <cfRule type="containsText" dxfId="1303" priority="1055" operator="containsText" text="Bug">
      <formula>NOT(ISERROR(SEARCH("Bug",AB384)))</formula>
    </cfRule>
    <cfRule type="containsText" dxfId="1302" priority="1056" operator="containsText" text="Poison">
      <formula>NOT(ISERROR(SEARCH("Poison",AB384)))</formula>
    </cfRule>
    <cfRule type="cellIs" dxfId="1301" priority="1057" operator="equal">
      <formula>"Electric"</formula>
    </cfRule>
    <cfRule type="containsText" dxfId="1300" priority="1058" operator="containsText" text="Grass">
      <formula>NOT(ISERROR(SEARCH("Grass",AB384)))</formula>
    </cfRule>
    <cfRule type="containsText" dxfId="1299" priority="1059" operator="containsText" text="Water">
      <formula>NOT(ISERROR(SEARCH("Water",AB384)))</formula>
    </cfRule>
    <cfRule type="containsText" dxfId="1298" priority="1060" operator="containsText" text="Fire">
      <formula>NOT(ISERROR(SEARCH("Fire",AB384)))</formula>
    </cfRule>
    <cfRule type="containsText" dxfId="1297" priority="1061" operator="containsText" text="Normal">
      <formula>NOT(ISERROR(SEARCH("Normal",AB384)))</formula>
    </cfRule>
    <cfRule type="containsText" dxfId="1296" priority="1062" operator="containsText" text="Ghost">
      <formula>NOT(ISERROR(SEARCH("Ghost",AB384)))</formula>
    </cfRule>
  </conditionalFormatting>
  <conditionalFormatting sqref="J384:K385">
    <cfRule type="containsText" dxfId="1295" priority="1009" operator="containsText" text="Steel">
      <formula>NOT(ISERROR(SEARCH("Steel",J384)))</formula>
    </cfRule>
    <cfRule type="containsText" dxfId="1294" priority="1010" operator="containsText" text="Dark">
      <formula>NOT(ISERROR(SEARCH("Dark",J384)))</formula>
    </cfRule>
    <cfRule type="containsText" dxfId="1293" priority="1011" operator="containsText" text="Dragon">
      <formula>NOT(ISERROR(SEARCH("Dragon",J384)))</formula>
    </cfRule>
    <cfRule type="containsText" dxfId="1292" priority="1012" operator="containsText" text="Fairy">
      <formula>NOT(ISERROR(SEARCH("Fairy",J384)))</formula>
    </cfRule>
    <cfRule type="containsText" dxfId="1291" priority="1013" operator="containsText" text="Fighting">
      <formula>NOT(ISERROR(SEARCH("Fighting",J384)))</formula>
    </cfRule>
    <cfRule type="containsText" dxfId="1290" priority="1014" operator="containsText" text="Ice">
      <formula>NOT(ISERROR(SEARCH("Ice",J384)))</formula>
    </cfRule>
    <cfRule type="containsText" dxfId="1289" priority="1015" operator="containsText" text="Psychic">
      <formula>NOT(ISERROR(SEARCH("Psychic",J384)))</formula>
    </cfRule>
    <cfRule type="containsText" dxfId="1288" priority="1016" operator="containsText" text="Rock">
      <formula>NOT(ISERROR(SEARCH("Rock",J384)))</formula>
    </cfRule>
    <cfRule type="containsText" dxfId="1287" priority="1017" operator="containsText" text="Ground">
      <formula>NOT(ISERROR(SEARCH("Ground",J384)))</formula>
    </cfRule>
    <cfRule type="containsText" dxfId="1286" priority="1018" operator="containsText" text="Flying">
      <formula>NOT(ISERROR(SEARCH("Flying",J384)))</formula>
    </cfRule>
    <cfRule type="containsText" dxfId="1285" priority="1019" operator="containsText" text="Bug">
      <formula>NOT(ISERROR(SEARCH("Bug",J384)))</formula>
    </cfRule>
    <cfRule type="containsText" dxfId="1284" priority="1020" operator="containsText" text="Poison">
      <formula>NOT(ISERROR(SEARCH("Poison",J384)))</formula>
    </cfRule>
    <cfRule type="cellIs" dxfId="1283" priority="1021" operator="equal">
      <formula>"Electric"</formula>
    </cfRule>
    <cfRule type="containsText" dxfId="1282" priority="1022" operator="containsText" text="Grass">
      <formula>NOT(ISERROR(SEARCH("Grass",J384)))</formula>
    </cfRule>
    <cfRule type="containsText" dxfId="1281" priority="1023" operator="containsText" text="Water">
      <formula>NOT(ISERROR(SEARCH("Water",J384)))</formula>
    </cfRule>
    <cfRule type="containsText" dxfId="1280" priority="1024" operator="containsText" text="Fire">
      <formula>NOT(ISERROR(SEARCH("Fire",J384)))</formula>
    </cfRule>
    <cfRule type="containsText" dxfId="1279" priority="1025" operator="containsText" text="Normal">
      <formula>NOT(ISERROR(SEARCH("Normal",J384)))</formula>
    </cfRule>
    <cfRule type="containsText" dxfId="1278" priority="1026" operator="containsText" text="Ghost">
      <formula>NOT(ISERROR(SEARCH("Ghost",J384)))</formula>
    </cfRule>
  </conditionalFormatting>
  <conditionalFormatting sqref="AB402:AC404">
    <cfRule type="containsText" dxfId="1277" priority="289" operator="containsText" text="Steel">
      <formula>NOT(ISERROR(SEARCH("Steel",AB402)))</formula>
    </cfRule>
    <cfRule type="containsText" dxfId="1276" priority="290" operator="containsText" text="Dark">
      <formula>NOT(ISERROR(SEARCH("Dark",AB402)))</formula>
    </cfRule>
    <cfRule type="containsText" dxfId="1275" priority="291" operator="containsText" text="Dragon">
      <formula>NOT(ISERROR(SEARCH("Dragon",AB402)))</formula>
    </cfRule>
    <cfRule type="containsText" dxfId="1274" priority="292" operator="containsText" text="Fairy">
      <formula>NOT(ISERROR(SEARCH("Fairy",AB402)))</formula>
    </cfRule>
    <cfRule type="containsText" dxfId="1273" priority="293" operator="containsText" text="Fighting">
      <formula>NOT(ISERROR(SEARCH("Fighting",AB402)))</formula>
    </cfRule>
    <cfRule type="containsText" dxfId="1272" priority="294" operator="containsText" text="Ice">
      <formula>NOT(ISERROR(SEARCH("Ice",AB402)))</formula>
    </cfRule>
    <cfRule type="containsText" dxfId="1271" priority="295" operator="containsText" text="Psychic">
      <formula>NOT(ISERROR(SEARCH("Psychic",AB402)))</formula>
    </cfRule>
    <cfRule type="containsText" dxfId="1270" priority="296" operator="containsText" text="Rock">
      <formula>NOT(ISERROR(SEARCH("Rock",AB402)))</formula>
    </cfRule>
    <cfRule type="containsText" dxfId="1269" priority="297" operator="containsText" text="Ground">
      <formula>NOT(ISERROR(SEARCH("Ground",AB402)))</formula>
    </cfRule>
    <cfRule type="containsText" dxfId="1268" priority="298" operator="containsText" text="Flying">
      <formula>NOT(ISERROR(SEARCH("Flying",AB402)))</formula>
    </cfRule>
    <cfRule type="containsText" dxfId="1267" priority="299" operator="containsText" text="Bug">
      <formula>NOT(ISERROR(SEARCH("Bug",AB402)))</formula>
    </cfRule>
    <cfRule type="containsText" dxfId="1266" priority="300" operator="containsText" text="Poison">
      <formula>NOT(ISERROR(SEARCH("Poison",AB402)))</formula>
    </cfRule>
    <cfRule type="cellIs" dxfId="1265" priority="301" operator="equal">
      <formula>"Electric"</formula>
    </cfRule>
    <cfRule type="containsText" dxfId="1264" priority="302" operator="containsText" text="Grass">
      <formula>NOT(ISERROR(SEARCH("Grass",AB402)))</formula>
    </cfRule>
    <cfRule type="containsText" dxfId="1263" priority="303" operator="containsText" text="Water">
      <formula>NOT(ISERROR(SEARCH("Water",AB402)))</formula>
    </cfRule>
    <cfRule type="containsText" dxfId="1262" priority="304" operator="containsText" text="Fire">
      <formula>NOT(ISERROR(SEARCH("Fire",AB402)))</formula>
    </cfRule>
    <cfRule type="containsText" dxfId="1261" priority="305" operator="containsText" text="Normal">
      <formula>NOT(ISERROR(SEARCH("Normal",AB402)))</formula>
    </cfRule>
    <cfRule type="containsText" dxfId="1260" priority="306" operator="containsText" text="Ghost">
      <formula>NOT(ISERROR(SEARCH("Ghost",AB402)))</formula>
    </cfRule>
  </conditionalFormatting>
  <conditionalFormatting sqref="AK384:AL385">
    <cfRule type="containsText" dxfId="1241" priority="973" operator="containsText" text="Steel">
      <formula>NOT(ISERROR(SEARCH("Steel",AK384)))</formula>
    </cfRule>
    <cfRule type="containsText" dxfId="1240" priority="974" operator="containsText" text="Dark">
      <formula>NOT(ISERROR(SEARCH("Dark",AK384)))</formula>
    </cfRule>
    <cfRule type="containsText" dxfId="1239" priority="975" operator="containsText" text="Dragon">
      <formula>NOT(ISERROR(SEARCH("Dragon",AK384)))</formula>
    </cfRule>
    <cfRule type="containsText" dxfId="1238" priority="976" operator="containsText" text="Fairy">
      <formula>NOT(ISERROR(SEARCH("Fairy",AK384)))</formula>
    </cfRule>
    <cfRule type="containsText" dxfId="1237" priority="977" operator="containsText" text="Fighting">
      <formula>NOT(ISERROR(SEARCH("Fighting",AK384)))</formula>
    </cfRule>
    <cfRule type="containsText" dxfId="1236" priority="978" operator="containsText" text="Ice">
      <formula>NOT(ISERROR(SEARCH("Ice",AK384)))</formula>
    </cfRule>
    <cfRule type="containsText" dxfId="1235" priority="979" operator="containsText" text="Psychic">
      <formula>NOT(ISERROR(SEARCH("Psychic",AK384)))</formula>
    </cfRule>
    <cfRule type="containsText" dxfId="1234" priority="980" operator="containsText" text="Rock">
      <formula>NOT(ISERROR(SEARCH("Rock",AK384)))</formula>
    </cfRule>
    <cfRule type="containsText" dxfId="1233" priority="981" operator="containsText" text="Ground">
      <formula>NOT(ISERROR(SEARCH("Ground",AK384)))</formula>
    </cfRule>
    <cfRule type="containsText" dxfId="1232" priority="982" operator="containsText" text="Flying">
      <formula>NOT(ISERROR(SEARCH("Flying",AK384)))</formula>
    </cfRule>
    <cfRule type="containsText" dxfId="1231" priority="983" operator="containsText" text="Bug">
      <formula>NOT(ISERROR(SEARCH("Bug",AK384)))</formula>
    </cfRule>
    <cfRule type="containsText" dxfId="1230" priority="984" operator="containsText" text="Poison">
      <formula>NOT(ISERROR(SEARCH("Poison",AK384)))</formula>
    </cfRule>
    <cfRule type="cellIs" dxfId="1229" priority="985" operator="equal">
      <formula>"Electric"</formula>
    </cfRule>
    <cfRule type="containsText" dxfId="1228" priority="986" operator="containsText" text="Grass">
      <formula>NOT(ISERROR(SEARCH("Grass",AK384)))</formula>
    </cfRule>
    <cfRule type="containsText" dxfId="1227" priority="987" operator="containsText" text="Water">
      <formula>NOT(ISERROR(SEARCH("Water",AK384)))</formula>
    </cfRule>
    <cfRule type="containsText" dxfId="1226" priority="988" operator="containsText" text="Fire">
      <formula>NOT(ISERROR(SEARCH("Fire",AK384)))</formula>
    </cfRule>
    <cfRule type="containsText" dxfId="1225" priority="989" operator="containsText" text="Normal">
      <formula>NOT(ISERROR(SEARCH("Normal",AK384)))</formula>
    </cfRule>
    <cfRule type="containsText" dxfId="1224" priority="990" operator="containsText" text="Ghost">
      <formula>NOT(ISERROR(SEARCH("Ghost",AK384)))</formula>
    </cfRule>
  </conditionalFormatting>
  <conditionalFormatting sqref="J386:K387">
    <cfRule type="containsText" dxfId="1205" priority="937" operator="containsText" text="Steel">
      <formula>NOT(ISERROR(SEARCH("Steel",J386)))</formula>
    </cfRule>
    <cfRule type="containsText" dxfId="1204" priority="938" operator="containsText" text="Dark">
      <formula>NOT(ISERROR(SEARCH("Dark",J386)))</formula>
    </cfRule>
    <cfRule type="containsText" dxfId="1203" priority="939" operator="containsText" text="Dragon">
      <formula>NOT(ISERROR(SEARCH("Dragon",J386)))</formula>
    </cfRule>
    <cfRule type="containsText" dxfId="1202" priority="940" operator="containsText" text="Fairy">
      <formula>NOT(ISERROR(SEARCH("Fairy",J386)))</formula>
    </cfRule>
    <cfRule type="containsText" dxfId="1201" priority="941" operator="containsText" text="Fighting">
      <formula>NOT(ISERROR(SEARCH("Fighting",J386)))</formula>
    </cfRule>
    <cfRule type="containsText" dxfId="1200" priority="942" operator="containsText" text="Ice">
      <formula>NOT(ISERROR(SEARCH("Ice",J386)))</formula>
    </cfRule>
    <cfRule type="containsText" dxfId="1199" priority="943" operator="containsText" text="Psychic">
      <formula>NOT(ISERROR(SEARCH("Psychic",J386)))</formula>
    </cfRule>
    <cfRule type="containsText" dxfId="1198" priority="944" operator="containsText" text="Rock">
      <formula>NOT(ISERROR(SEARCH("Rock",J386)))</formula>
    </cfRule>
    <cfRule type="containsText" dxfId="1197" priority="945" operator="containsText" text="Ground">
      <formula>NOT(ISERROR(SEARCH("Ground",J386)))</formula>
    </cfRule>
    <cfRule type="containsText" dxfId="1196" priority="946" operator="containsText" text="Flying">
      <formula>NOT(ISERROR(SEARCH("Flying",J386)))</formula>
    </cfRule>
    <cfRule type="containsText" dxfId="1195" priority="947" operator="containsText" text="Bug">
      <formula>NOT(ISERROR(SEARCH("Bug",J386)))</formula>
    </cfRule>
    <cfRule type="containsText" dxfId="1194" priority="948" operator="containsText" text="Poison">
      <formula>NOT(ISERROR(SEARCH("Poison",J386)))</formula>
    </cfRule>
    <cfRule type="cellIs" dxfId="1193" priority="949" operator="equal">
      <formula>"Electric"</formula>
    </cfRule>
    <cfRule type="containsText" dxfId="1192" priority="950" operator="containsText" text="Grass">
      <formula>NOT(ISERROR(SEARCH("Grass",J386)))</formula>
    </cfRule>
    <cfRule type="containsText" dxfId="1191" priority="951" operator="containsText" text="Water">
      <formula>NOT(ISERROR(SEARCH("Water",J386)))</formula>
    </cfRule>
    <cfRule type="containsText" dxfId="1190" priority="952" operator="containsText" text="Fire">
      <formula>NOT(ISERROR(SEARCH("Fire",J386)))</formula>
    </cfRule>
    <cfRule type="containsText" dxfId="1189" priority="953" operator="containsText" text="Normal">
      <formula>NOT(ISERROR(SEARCH("Normal",J386)))</formula>
    </cfRule>
    <cfRule type="containsText" dxfId="1188" priority="954" operator="containsText" text="Ghost">
      <formula>NOT(ISERROR(SEARCH("Ghost",J386)))</formula>
    </cfRule>
  </conditionalFormatting>
  <conditionalFormatting sqref="AK386:AL387">
    <cfRule type="containsText" dxfId="1187" priority="919" operator="containsText" text="Steel">
      <formula>NOT(ISERROR(SEARCH("Steel",AK386)))</formula>
    </cfRule>
    <cfRule type="containsText" dxfId="1186" priority="920" operator="containsText" text="Dark">
      <formula>NOT(ISERROR(SEARCH("Dark",AK386)))</formula>
    </cfRule>
    <cfRule type="containsText" dxfId="1185" priority="921" operator="containsText" text="Dragon">
      <formula>NOT(ISERROR(SEARCH("Dragon",AK386)))</formula>
    </cfRule>
    <cfRule type="containsText" dxfId="1184" priority="922" operator="containsText" text="Fairy">
      <formula>NOT(ISERROR(SEARCH("Fairy",AK386)))</formula>
    </cfRule>
    <cfRule type="containsText" dxfId="1183" priority="923" operator="containsText" text="Fighting">
      <formula>NOT(ISERROR(SEARCH("Fighting",AK386)))</formula>
    </cfRule>
    <cfRule type="containsText" dxfId="1182" priority="924" operator="containsText" text="Ice">
      <formula>NOT(ISERROR(SEARCH("Ice",AK386)))</formula>
    </cfRule>
    <cfRule type="containsText" dxfId="1181" priority="925" operator="containsText" text="Psychic">
      <formula>NOT(ISERROR(SEARCH("Psychic",AK386)))</formula>
    </cfRule>
    <cfRule type="containsText" dxfId="1180" priority="926" operator="containsText" text="Rock">
      <formula>NOT(ISERROR(SEARCH("Rock",AK386)))</formula>
    </cfRule>
    <cfRule type="containsText" dxfId="1179" priority="927" operator="containsText" text="Ground">
      <formula>NOT(ISERROR(SEARCH("Ground",AK386)))</formula>
    </cfRule>
    <cfRule type="containsText" dxfId="1178" priority="928" operator="containsText" text="Flying">
      <formula>NOT(ISERROR(SEARCH("Flying",AK386)))</formula>
    </cfRule>
    <cfRule type="containsText" dxfId="1177" priority="929" operator="containsText" text="Bug">
      <formula>NOT(ISERROR(SEARCH("Bug",AK386)))</formula>
    </cfRule>
    <cfRule type="containsText" dxfId="1176" priority="930" operator="containsText" text="Poison">
      <formula>NOT(ISERROR(SEARCH("Poison",AK386)))</formula>
    </cfRule>
    <cfRule type="cellIs" dxfId="1175" priority="931" operator="equal">
      <formula>"Electric"</formula>
    </cfRule>
    <cfRule type="containsText" dxfId="1174" priority="932" operator="containsText" text="Grass">
      <formula>NOT(ISERROR(SEARCH("Grass",AK386)))</formula>
    </cfRule>
    <cfRule type="containsText" dxfId="1173" priority="933" operator="containsText" text="Water">
      <formula>NOT(ISERROR(SEARCH("Water",AK386)))</formula>
    </cfRule>
    <cfRule type="containsText" dxfId="1172" priority="934" operator="containsText" text="Fire">
      <formula>NOT(ISERROR(SEARCH("Fire",AK386)))</formula>
    </cfRule>
    <cfRule type="containsText" dxfId="1171" priority="935" operator="containsText" text="Normal">
      <formula>NOT(ISERROR(SEARCH("Normal",AK386)))</formula>
    </cfRule>
    <cfRule type="containsText" dxfId="1170" priority="936" operator="containsText" text="Ghost">
      <formula>NOT(ISERROR(SEARCH("Ghost",AK386)))</formula>
    </cfRule>
  </conditionalFormatting>
  <conditionalFormatting sqref="S386:T387">
    <cfRule type="containsText" dxfId="1169" priority="901" operator="containsText" text="Steel">
      <formula>NOT(ISERROR(SEARCH("Steel",S386)))</formula>
    </cfRule>
    <cfRule type="containsText" dxfId="1168" priority="902" operator="containsText" text="Dark">
      <formula>NOT(ISERROR(SEARCH("Dark",S386)))</formula>
    </cfRule>
    <cfRule type="containsText" dxfId="1167" priority="903" operator="containsText" text="Dragon">
      <formula>NOT(ISERROR(SEARCH("Dragon",S386)))</formula>
    </cfRule>
    <cfRule type="containsText" dxfId="1166" priority="904" operator="containsText" text="Fairy">
      <formula>NOT(ISERROR(SEARCH("Fairy",S386)))</formula>
    </cfRule>
    <cfRule type="containsText" dxfId="1165" priority="905" operator="containsText" text="Fighting">
      <formula>NOT(ISERROR(SEARCH("Fighting",S386)))</formula>
    </cfRule>
    <cfRule type="containsText" dxfId="1164" priority="906" operator="containsText" text="Ice">
      <formula>NOT(ISERROR(SEARCH("Ice",S386)))</formula>
    </cfRule>
    <cfRule type="containsText" dxfId="1163" priority="907" operator="containsText" text="Psychic">
      <formula>NOT(ISERROR(SEARCH("Psychic",S386)))</formula>
    </cfRule>
    <cfRule type="containsText" dxfId="1162" priority="908" operator="containsText" text="Rock">
      <formula>NOT(ISERROR(SEARCH("Rock",S386)))</formula>
    </cfRule>
    <cfRule type="containsText" dxfId="1161" priority="909" operator="containsText" text="Ground">
      <formula>NOT(ISERROR(SEARCH("Ground",S386)))</formula>
    </cfRule>
    <cfRule type="containsText" dxfId="1160" priority="910" operator="containsText" text="Flying">
      <formula>NOT(ISERROR(SEARCH("Flying",S386)))</formula>
    </cfRule>
    <cfRule type="containsText" dxfId="1159" priority="911" operator="containsText" text="Bug">
      <formula>NOT(ISERROR(SEARCH("Bug",S386)))</formula>
    </cfRule>
    <cfRule type="containsText" dxfId="1158" priority="912" operator="containsText" text="Poison">
      <formula>NOT(ISERROR(SEARCH("Poison",S386)))</formula>
    </cfRule>
    <cfRule type="cellIs" dxfId="1157" priority="913" operator="equal">
      <formula>"Electric"</formula>
    </cfRule>
    <cfRule type="containsText" dxfId="1156" priority="914" operator="containsText" text="Grass">
      <formula>NOT(ISERROR(SEARCH("Grass",S386)))</formula>
    </cfRule>
    <cfRule type="containsText" dxfId="1155" priority="915" operator="containsText" text="Water">
      <formula>NOT(ISERROR(SEARCH("Water",S386)))</formula>
    </cfRule>
    <cfRule type="containsText" dxfId="1154" priority="916" operator="containsText" text="Fire">
      <formula>NOT(ISERROR(SEARCH("Fire",S386)))</formula>
    </cfRule>
    <cfRule type="containsText" dxfId="1153" priority="917" operator="containsText" text="Normal">
      <formula>NOT(ISERROR(SEARCH("Normal",S386)))</formula>
    </cfRule>
    <cfRule type="containsText" dxfId="1152" priority="918" operator="containsText" text="Ghost">
      <formula>NOT(ISERROR(SEARCH("Ghost",S386)))</formula>
    </cfRule>
  </conditionalFormatting>
  <conditionalFormatting sqref="AB386:AC387">
    <cfRule type="containsText" dxfId="1151" priority="883" operator="containsText" text="Steel">
      <formula>NOT(ISERROR(SEARCH("Steel",AB386)))</formula>
    </cfRule>
    <cfRule type="containsText" dxfId="1150" priority="884" operator="containsText" text="Dark">
      <formula>NOT(ISERROR(SEARCH("Dark",AB386)))</formula>
    </cfRule>
    <cfRule type="containsText" dxfId="1149" priority="885" operator="containsText" text="Dragon">
      <formula>NOT(ISERROR(SEARCH("Dragon",AB386)))</formula>
    </cfRule>
    <cfRule type="containsText" dxfId="1148" priority="886" operator="containsText" text="Fairy">
      <formula>NOT(ISERROR(SEARCH("Fairy",AB386)))</formula>
    </cfRule>
    <cfRule type="containsText" dxfId="1147" priority="887" operator="containsText" text="Fighting">
      <formula>NOT(ISERROR(SEARCH("Fighting",AB386)))</formula>
    </cfRule>
    <cfRule type="containsText" dxfId="1146" priority="888" operator="containsText" text="Ice">
      <formula>NOT(ISERROR(SEARCH("Ice",AB386)))</formula>
    </cfRule>
    <cfRule type="containsText" dxfId="1145" priority="889" operator="containsText" text="Psychic">
      <formula>NOT(ISERROR(SEARCH("Psychic",AB386)))</formula>
    </cfRule>
    <cfRule type="containsText" dxfId="1144" priority="890" operator="containsText" text="Rock">
      <formula>NOT(ISERROR(SEARCH("Rock",AB386)))</formula>
    </cfRule>
    <cfRule type="containsText" dxfId="1143" priority="891" operator="containsText" text="Ground">
      <formula>NOT(ISERROR(SEARCH("Ground",AB386)))</formula>
    </cfRule>
    <cfRule type="containsText" dxfId="1142" priority="892" operator="containsText" text="Flying">
      <formula>NOT(ISERROR(SEARCH("Flying",AB386)))</formula>
    </cfRule>
    <cfRule type="containsText" dxfId="1141" priority="893" operator="containsText" text="Bug">
      <formula>NOT(ISERROR(SEARCH("Bug",AB386)))</formula>
    </cfRule>
    <cfRule type="containsText" dxfId="1140" priority="894" operator="containsText" text="Poison">
      <formula>NOT(ISERROR(SEARCH("Poison",AB386)))</formula>
    </cfRule>
    <cfRule type="cellIs" dxfId="1139" priority="895" operator="equal">
      <formula>"Electric"</formula>
    </cfRule>
    <cfRule type="containsText" dxfId="1138" priority="896" operator="containsText" text="Grass">
      <formula>NOT(ISERROR(SEARCH("Grass",AB386)))</formula>
    </cfRule>
    <cfRule type="containsText" dxfId="1137" priority="897" operator="containsText" text="Water">
      <formula>NOT(ISERROR(SEARCH("Water",AB386)))</formula>
    </cfRule>
    <cfRule type="containsText" dxfId="1136" priority="898" operator="containsText" text="Fire">
      <formula>NOT(ISERROR(SEARCH("Fire",AB386)))</formula>
    </cfRule>
    <cfRule type="containsText" dxfId="1135" priority="899" operator="containsText" text="Normal">
      <formula>NOT(ISERROR(SEARCH("Normal",AB386)))</formula>
    </cfRule>
    <cfRule type="containsText" dxfId="1134" priority="900" operator="containsText" text="Ghost">
      <formula>NOT(ISERROR(SEARCH("Ghost",AB386)))</formula>
    </cfRule>
  </conditionalFormatting>
  <conditionalFormatting sqref="J388:K390 L390">
    <cfRule type="containsText" dxfId="1133" priority="865" operator="containsText" text="Steel">
      <formula>NOT(ISERROR(SEARCH("Steel",J388)))</formula>
    </cfRule>
    <cfRule type="containsText" dxfId="1132" priority="866" operator="containsText" text="Dark">
      <formula>NOT(ISERROR(SEARCH("Dark",J388)))</formula>
    </cfRule>
    <cfRule type="containsText" dxfId="1131" priority="867" operator="containsText" text="Dragon">
      <formula>NOT(ISERROR(SEARCH("Dragon",J388)))</formula>
    </cfRule>
    <cfRule type="containsText" dxfId="1130" priority="868" operator="containsText" text="Fairy">
      <formula>NOT(ISERROR(SEARCH("Fairy",J388)))</formula>
    </cfRule>
    <cfRule type="containsText" dxfId="1129" priority="869" operator="containsText" text="Fighting">
      <formula>NOT(ISERROR(SEARCH("Fighting",J388)))</formula>
    </cfRule>
    <cfRule type="containsText" dxfId="1128" priority="870" operator="containsText" text="Ice">
      <formula>NOT(ISERROR(SEARCH("Ice",J388)))</formula>
    </cfRule>
    <cfRule type="containsText" dxfId="1127" priority="871" operator="containsText" text="Psychic">
      <formula>NOT(ISERROR(SEARCH("Psychic",J388)))</formula>
    </cfRule>
    <cfRule type="containsText" dxfId="1126" priority="872" operator="containsText" text="Rock">
      <formula>NOT(ISERROR(SEARCH("Rock",J388)))</formula>
    </cfRule>
    <cfRule type="containsText" dxfId="1125" priority="873" operator="containsText" text="Ground">
      <formula>NOT(ISERROR(SEARCH("Ground",J388)))</formula>
    </cfRule>
    <cfRule type="containsText" dxfId="1124" priority="874" operator="containsText" text="Flying">
      <formula>NOT(ISERROR(SEARCH("Flying",J388)))</formula>
    </cfRule>
    <cfRule type="containsText" dxfId="1123" priority="875" operator="containsText" text="Bug">
      <formula>NOT(ISERROR(SEARCH("Bug",J388)))</formula>
    </cfRule>
    <cfRule type="containsText" dxfId="1122" priority="876" operator="containsText" text="Poison">
      <formula>NOT(ISERROR(SEARCH("Poison",J388)))</formula>
    </cfRule>
    <cfRule type="cellIs" dxfId="1121" priority="877" operator="equal">
      <formula>"Electric"</formula>
    </cfRule>
    <cfRule type="containsText" dxfId="1120" priority="878" operator="containsText" text="Grass">
      <formula>NOT(ISERROR(SEARCH("Grass",J388)))</formula>
    </cfRule>
    <cfRule type="containsText" dxfId="1119" priority="879" operator="containsText" text="Water">
      <formula>NOT(ISERROR(SEARCH("Water",J388)))</formula>
    </cfRule>
    <cfRule type="containsText" dxfId="1118" priority="880" operator="containsText" text="Fire">
      <formula>NOT(ISERROR(SEARCH("Fire",J388)))</formula>
    </cfRule>
    <cfRule type="containsText" dxfId="1117" priority="881" operator="containsText" text="Normal">
      <formula>NOT(ISERROR(SEARCH("Normal",J388)))</formula>
    </cfRule>
    <cfRule type="containsText" dxfId="1116" priority="882" operator="containsText" text="Ghost">
      <formula>NOT(ISERROR(SEARCH("Ghost",J388)))</formula>
    </cfRule>
  </conditionalFormatting>
  <conditionalFormatting sqref="AK388:AL390">
    <cfRule type="containsText" dxfId="1115" priority="847" operator="containsText" text="Steel">
      <formula>NOT(ISERROR(SEARCH("Steel",AK388)))</formula>
    </cfRule>
    <cfRule type="containsText" dxfId="1114" priority="848" operator="containsText" text="Dark">
      <formula>NOT(ISERROR(SEARCH("Dark",AK388)))</formula>
    </cfRule>
    <cfRule type="containsText" dxfId="1113" priority="849" operator="containsText" text="Dragon">
      <formula>NOT(ISERROR(SEARCH("Dragon",AK388)))</formula>
    </cfRule>
    <cfRule type="containsText" dxfId="1112" priority="850" operator="containsText" text="Fairy">
      <formula>NOT(ISERROR(SEARCH("Fairy",AK388)))</formula>
    </cfRule>
    <cfRule type="containsText" dxfId="1111" priority="851" operator="containsText" text="Fighting">
      <formula>NOT(ISERROR(SEARCH("Fighting",AK388)))</formula>
    </cfRule>
    <cfRule type="containsText" dxfId="1110" priority="852" operator="containsText" text="Ice">
      <formula>NOT(ISERROR(SEARCH("Ice",AK388)))</formula>
    </cfRule>
    <cfRule type="containsText" dxfId="1109" priority="853" operator="containsText" text="Psychic">
      <formula>NOT(ISERROR(SEARCH("Psychic",AK388)))</formula>
    </cfRule>
    <cfRule type="containsText" dxfId="1108" priority="854" operator="containsText" text="Rock">
      <formula>NOT(ISERROR(SEARCH("Rock",AK388)))</formula>
    </cfRule>
    <cfRule type="containsText" dxfId="1107" priority="855" operator="containsText" text="Ground">
      <formula>NOT(ISERROR(SEARCH("Ground",AK388)))</formula>
    </cfRule>
    <cfRule type="containsText" dxfId="1106" priority="856" operator="containsText" text="Flying">
      <formula>NOT(ISERROR(SEARCH("Flying",AK388)))</formula>
    </cfRule>
    <cfRule type="containsText" dxfId="1105" priority="857" operator="containsText" text="Bug">
      <formula>NOT(ISERROR(SEARCH("Bug",AK388)))</formula>
    </cfRule>
    <cfRule type="containsText" dxfId="1104" priority="858" operator="containsText" text="Poison">
      <formula>NOT(ISERROR(SEARCH("Poison",AK388)))</formula>
    </cfRule>
    <cfRule type="cellIs" dxfId="1103" priority="859" operator="equal">
      <formula>"Electric"</formula>
    </cfRule>
    <cfRule type="containsText" dxfId="1102" priority="860" operator="containsText" text="Grass">
      <formula>NOT(ISERROR(SEARCH("Grass",AK388)))</formula>
    </cfRule>
    <cfRule type="containsText" dxfId="1101" priority="861" operator="containsText" text="Water">
      <formula>NOT(ISERROR(SEARCH("Water",AK388)))</formula>
    </cfRule>
    <cfRule type="containsText" dxfId="1100" priority="862" operator="containsText" text="Fire">
      <formula>NOT(ISERROR(SEARCH("Fire",AK388)))</formula>
    </cfRule>
    <cfRule type="containsText" dxfId="1099" priority="863" operator="containsText" text="Normal">
      <formula>NOT(ISERROR(SEARCH("Normal",AK388)))</formula>
    </cfRule>
    <cfRule type="containsText" dxfId="1098" priority="864" operator="containsText" text="Ghost">
      <formula>NOT(ISERROR(SEARCH("Ghost",AK388)))</formula>
    </cfRule>
  </conditionalFormatting>
  <conditionalFormatting sqref="AB388:AC390">
    <cfRule type="containsText" dxfId="1097" priority="829" operator="containsText" text="Steel">
      <formula>NOT(ISERROR(SEARCH("Steel",AB388)))</formula>
    </cfRule>
    <cfRule type="containsText" dxfId="1096" priority="830" operator="containsText" text="Dark">
      <formula>NOT(ISERROR(SEARCH("Dark",AB388)))</formula>
    </cfRule>
    <cfRule type="containsText" dxfId="1095" priority="831" operator="containsText" text="Dragon">
      <formula>NOT(ISERROR(SEARCH("Dragon",AB388)))</formula>
    </cfRule>
    <cfRule type="containsText" dxfId="1094" priority="832" operator="containsText" text="Fairy">
      <formula>NOT(ISERROR(SEARCH("Fairy",AB388)))</formula>
    </cfRule>
    <cfRule type="containsText" dxfId="1093" priority="833" operator="containsText" text="Fighting">
      <formula>NOT(ISERROR(SEARCH("Fighting",AB388)))</formula>
    </cfRule>
    <cfRule type="containsText" dxfId="1092" priority="834" operator="containsText" text="Ice">
      <formula>NOT(ISERROR(SEARCH("Ice",AB388)))</formula>
    </cfRule>
    <cfRule type="containsText" dxfId="1091" priority="835" operator="containsText" text="Psychic">
      <formula>NOT(ISERROR(SEARCH("Psychic",AB388)))</formula>
    </cfRule>
    <cfRule type="containsText" dxfId="1090" priority="836" operator="containsText" text="Rock">
      <formula>NOT(ISERROR(SEARCH("Rock",AB388)))</formula>
    </cfRule>
    <cfRule type="containsText" dxfId="1089" priority="837" operator="containsText" text="Ground">
      <formula>NOT(ISERROR(SEARCH("Ground",AB388)))</formula>
    </cfRule>
    <cfRule type="containsText" dxfId="1088" priority="838" operator="containsText" text="Flying">
      <formula>NOT(ISERROR(SEARCH("Flying",AB388)))</formula>
    </cfRule>
    <cfRule type="containsText" dxfId="1087" priority="839" operator="containsText" text="Bug">
      <formula>NOT(ISERROR(SEARCH("Bug",AB388)))</formula>
    </cfRule>
    <cfRule type="containsText" dxfId="1086" priority="840" operator="containsText" text="Poison">
      <formula>NOT(ISERROR(SEARCH("Poison",AB388)))</formula>
    </cfRule>
    <cfRule type="cellIs" dxfId="1085" priority="841" operator="equal">
      <formula>"Electric"</formula>
    </cfRule>
    <cfRule type="containsText" dxfId="1084" priority="842" operator="containsText" text="Grass">
      <formula>NOT(ISERROR(SEARCH("Grass",AB388)))</formula>
    </cfRule>
    <cfRule type="containsText" dxfId="1083" priority="843" operator="containsText" text="Water">
      <formula>NOT(ISERROR(SEARCH("Water",AB388)))</formula>
    </cfRule>
    <cfRule type="containsText" dxfId="1082" priority="844" operator="containsText" text="Fire">
      <formula>NOT(ISERROR(SEARCH("Fire",AB388)))</formula>
    </cfRule>
    <cfRule type="containsText" dxfId="1081" priority="845" operator="containsText" text="Normal">
      <formula>NOT(ISERROR(SEARCH("Normal",AB388)))</formula>
    </cfRule>
    <cfRule type="containsText" dxfId="1080" priority="846" operator="containsText" text="Ghost">
      <formula>NOT(ISERROR(SEARCH("Ghost",AB388)))</formula>
    </cfRule>
  </conditionalFormatting>
  <conditionalFormatting sqref="S388:T390">
    <cfRule type="containsText" dxfId="1079" priority="811" operator="containsText" text="Steel">
      <formula>NOT(ISERROR(SEARCH("Steel",S388)))</formula>
    </cfRule>
    <cfRule type="containsText" dxfId="1078" priority="812" operator="containsText" text="Dark">
      <formula>NOT(ISERROR(SEARCH("Dark",S388)))</formula>
    </cfRule>
    <cfRule type="containsText" dxfId="1077" priority="813" operator="containsText" text="Dragon">
      <formula>NOT(ISERROR(SEARCH("Dragon",S388)))</formula>
    </cfRule>
    <cfRule type="containsText" dxfId="1076" priority="814" operator="containsText" text="Fairy">
      <formula>NOT(ISERROR(SEARCH("Fairy",S388)))</formula>
    </cfRule>
    <cfRule type="containsText" dxfId="1075" priority="815" operator="containsText" text="Fighting">
      <formula>NOT(ISERROR(SEARCH("Fighting",S388)))</formula>
    </cfRule>
    <cfRule type="containsText" dxfId="1074" priority="816" operator="containsText" text="Ice">
      <formula>NOT(ISERROR(SEARCH("Ice",S388)))</formula>
    </cfRule>
    <cfRule type="containsText" dxfId="1073" priority="817" operator="containsText" text="Psychic">
      <formula>NOT(ISERROR(SEARCH("Psychic",S388)))</formula>
    </cfRule>
    <cfRule type="containsText" dxfId="1072" priority="818" operator="containsText" text="Rock">
      <formula>NOT(ISERROR(SEARCH("Rock",S388)))</formula>
    </cfRule>
    <cfRule type="containsText" dxfId="1071" priority="819" operator="containsText" text="Ground">
      <formula>NOT(ISERROR(SEARCH("Ground",S388)))</formula>
    </cfRule>
    <cfRule type="containsText" dxfId="1070" priority="820" operator="containsText" text="Flying">
      <formula>NOT(ISERROR(SEARCH("Flying",S388)))</formula>
    </cfRule>
    <cfRule type="containsText" dxfId="1069" priority="821" operator="containsText" text="Bug">
      <formula>NOT(ISERROR(SEARCH("Bug",S388)))</formula>
    </cfRule>
    <cfRule type="containsText" dxfId="1068" priority="822" operator="containsText" text="Poison">
      <formula>NOT(ISERROR(SEARCH("Poison",S388)))</formula>
    </cfRule>
    <cfRule type="cellIs" dxfId="1067" priority="823" operator="equal">
      <formula>"Electric"</formula>
    </cfRule>
    <cfRule type="containsText" dxfId="1066" priority="824" operator="containsText" text="Grass">
      <formula>NOT(ISERROR(SEARCH("Grass",S388)))</formula>
    </cfRule>
    <cfRule type="containsText" dxfId="1065" priority="825" operator="containsText" text="Water">
      <formula>NOT(ISERROR(SEARCH("Water",S388)))</formula>
    </cfRule>
    <cfRule type="containsText" dxfId="1064" priority="826" operator="containsText" text="Fire">
      <formula>NOT(ISERROR(SEARCH("Fire",S388)))</formula>
    </cfRule>
    <cfRule type="containsText" dxfId="1063" priority="827" operator="containsText" text="Normal">
      <formula>NOT(ISERROR(SEARCH("Normal",S388)))</formula>
    </cfRule>
    <cfRule type="containsText" dxfId="1062" priority="828" operator="containsText" text="Ghost">
      <formula>NOT(ISERROR(SEARCH("Ghost",S388)))</formula>
    </cfRule>
  </conditionalFormatting>
  <conditionalFormatting sqref="S391:U392">
    <cfRule type="containsText" dxfId="1061" priority="793" operator="containsText" text="Steel">
      <formula>NOT(ISERROR(SEARCH("Steel",S391)))</formula>
    </cfRule>
    <cfRule type="containsText" dxfId="1060" priority="794" operator="containsText" text="Dark">
      <formula>NOT(ISERROR(SEARCH("Dark",S391)))</formula>
    </cfRule>
    <cfRule type="containsText" dxfId="1059" priority="795" operator="containsText" text="Dragon">
      <formula>NOT(ISERROR(SEARCH("Dragon",S391)))</formula>
    </cfRule>
    <cfRule type="containsText" dxfId="1058" priority="796" operator="containsText" text="Fairy">
      <formula>NOT(ISERROR(SEARCH("Fairy",S391)))</formula>
    </cfRule>
    <cfRule type="containsText" dxfId="1057" priority="797" operator="containsText" text="Fighting">
      <formula>NOT(ISERROR(SEARCH("Fighting",S391)))</formula>
    </cfRule>
    <cfRule type="containsText" dxfId="1056" priority="798" operator="containsText" text="Ice">
      <formula>NOT(ISERROR(SEARCH("Ice",S391)))</formula>
    </cfRule>
    <cfRule type="containsText" dxfId="1055" priority="799" operator="containsText" text="Psychic">
      <formula>NOT(ISERROR(SEARCH("Psychic",S391)))</formula>
    </cfRule>
    <cfRule type="containsText" dxfId="1054" priority="800" operator="containsText" text="Rock">
      <formula>NOT(ISERROR(SEARCH("Rock",S391)))</formula>
    </cfRule>
    <cfRule type="containsText" dxfId="1053" priority="801" operator="containsText" text="Ground">
      <formula>NOT(ISERROR(SEARCH("Ground",S391)))</formula>
    </cfRule>
    <cfRule type="containsText" dxfId="1052" priority="802" operator="containsText" text="Flying">
      <formula>NOT(ISERROR(SEARCH("Flying",S391)))</formula>
    </cfRule>
    <cfRule type="containsText" dxfId="1051" priority="803" operator="containsText" text="Bug">
      <formula>NOT(ISERROR(SEARCH("Bug",S391)))</formula>
    </cfRule>
    <cfRule type="containsText" dxfId="1050" priority="804" operator="containsText" text="Poison">
      <formula>NOT(ISERROR(SEARCH("Poison",S391)))</formula>
    </cfRule>
    <cfRule type="cellIs" dxfId="1049" priority="805" operator="equal">
      <formula>"Electric"</formula>
    </cfRule>
    <cfRule type="containsText" dxfId="1048" priority="806" operator="containsText" text="Grass">
      <formula>NOT(ISERROR(SEARCH("Grass",S391)))</formula>
    </cfRule>
    <cfRule type="containsText" dxfId="1047" priority="807" operator="containsText" text="Water">
      <formula>NOT(ISERROR(SEARCH("Water",S391)))</formula>
    </cfRule>
    <cfRule type="containsText" dxfId="1046" priority="808" operator="containsText" text="Fire">
      <formula>NOT(ISERROR(SEARCH("Fire",S391)))</formula>
    </cfRule>
    <cfRule type="containsText" dxfId="1045" priority="809" operator="containsText" text="Normal">
      <formula>NOT(ISERROR(SEARCH("Normal",S391)))</formula>
    </cfRule>
    <cfRule type="containsText" dxfId="1044" priority="810" operator="containsText" text="Ghost">
      <formula>NOT(ISERROR(SEARCH("Ghost",S391)))</formula>
    </cfRule>
  </conditionalFormatting>
  <conditionalFormatting sqref="AB391:AD392">
    <cfRule type="containsText" dxfId="1043" priority="775" operator="containsText" text="Steel">
      <formula>NOT(ISERROR(SEARCH("Steel",AB391)))</formula>
    </cfRule>
    <cfRule type="containsText" dxfId="1042" priority="776" operator="containsText" text="Dark">
      <formula>NOT(ISERROR(SEARCH("Dark",AB391)))</formula>
    </cfRule>
    <cfRule type="containsText" dxfId="1041" priority="777" operator="containsText" text="Dragon">
      <formula>NOT(ISERROR(SEARCH("Dragon",AB391)))</formula>
    </cfRule>
    <cfRule type="containsText" dxfId="1040" priority="778" operator="containsText" text="Fairy">
      <formula>NOT(ISERROR(SEARCH("Fairy",AB391)))</formula>
    </cfRule>
    <cfRule type="containsText" dxfId="1039" priority="779" operator="containsText" text="Fighting">
      <formula>NOT(ISERROR(SEARCH("Fighting",AB391)))</formula>
    </cfRule>
    <cfRule type="containsText" dxfId="1038" priority="780" operator="containsText" text="Ice">
      <formula>NOT(ISERROR(SEARCH("Ice",AB391)))</formula>
    </cfRule>
    <cfRule type="containsText" dxfId="1037" priority="781" operator="containsText" text="Psychic">
      <formula>NOT(ISERROR(SEARCH("Psychic",AB391)))</formula>
    </cfRule>
    <cfRule type="containsText" dxfId="1036" priority="782" operator="containsText" text="Rock">
      <formula>NOT(ISERROR(SEARCH("Rock",AB391)))</formula>
    </cfRule>
    <cfRule type="containsText" dxfId="1035" priority="783" operator="containsText" text="Ground">
      <formula>NOT(ISERROR(SEARCH("Ground",AB391)))</formula>
    </cfRule>
    <cfRule type="containsText" dxfId="1034" priority="784" operator="containsText" text="Flying">
      <formula>NOT(ISERROR(SEARCH("Flying",AB391)))</formula>
    </cfRule>
    <cfRule type="containsText" dxfId="1033" priority="785" operator="containsText" text="Bug">
      <formula>NOT(ISERROR(SEARCH("Bug",AB391)))</formula>
    </cfRule>
    <cfRule type="containsText" dxfId="1032" priority="786" operator="containsText" text="Poison">
      <formula>NOT(ISERROR(SEARCH("Poison",AB391)))</formula>
    </cfRule>
    <cfRule type="cellIs" dxfId="1031" priority="787" operator="equal">
      <formula>"Electric"</formula>
    </cfRule>
    <cfRule type="containsText" dxfId="1030" priority="788" operator="containsText" text="Grass">
      <formula>NOT(ISERROR(SEARCH("Grass",AB391)))</formula>
    </cfRule>
    <cfRule type="containsText" dxfId="1029" priority="789" operator="containsText" text="Water">
      <formula>NOT(ISERROR(SEARCH("Water",AB391)))</formula>
    </cfRule>
    <cfRule type="containsText" dxfId="1028" priority="790" operator="containsText" text="Fire">
      <formula>NOT(ISERROR(SEARCH("Fire",AB391)))</formula>
    </cfRule>
    <cfRule type="containsText" dxfId="1027" priority="791" operator="containsText" text="Normal">
      <formula>NOT(ISERROR(SEARCH("Normal",AB391)))</formula>
    </cfRule>
    <cfRule type="containsText" dxfId="1026" priority="792" operator="containsText" text="Ghost">
      <formula>NOT(ISERROR(SEARCH("Ghost",AB391)))</formula>
    </cfRule>
  </conditionalFormatting>
  <conditionalFormatting sqref="J391:L392">
    <cfRule type="containsText" dxfId="1025" priority="757" operator="containsText" text="Steel">
      <formula>NOT(ISERROR(SEARCH("Steel",J391)))</formula>
    </cfRule>
    <cfRule type="containsText" dxfId="1024" priority="758" operator="containsText" text="Dark">
      <formula>NOT(ISERROR(SEARCH("Dark",J391)))</formula>
    </cfRule>
    <cfRule type="containsText" dxfId="1023" priority="759" operator="containsText" text="Dragon">
      <formula>NOT(ISERROR(SEARCH("Dragon",J391)))</formula>
    </cfRule>
    <cfRule type="containsText" dxfId="1022" priority="760" operator="containsText" text="Fairy">
      <formula>NOT(ISERROR(SEARCH("Fairy",J391)))</formula>
    </cfRule>
    <cfRule type="containsText" dxfId="1021" priority="761" operator="containsText" text="Fighting">
      <formula>NOT(ISERROR(SEARCH("Fighting",J391)))</formula>
    </cfRule>
    <cfRule type="containsText" dxfId="1020" priority="762" operator="containsText" text="Ice">
      <formula>NOT(ISERROR(SEARCH("Ice",J391)))</formula>
    </cfRule>
    <cfRule type="containsText" dxfId="1019" priority="763" operator="containsText" text="Psychic">
      <formula>NOT(ISERROR(SEARCH("Psychic",J391)))</formula>
    </cfRule>
    <cfRule type="containsText" dxfId="1018" priority="764" operator="containsText" text="Rock">
      <formula>NOT(ISERROR(SEARCH("Rock",J391)))</formula>
    </cfRule>
    <cfRule type="containsText" dxfId="1017" priority="765" operator="containsText" text="Ground">
      <formula>NOT(ISERROR(SEARCH("Ground",J391)))</formula>
    </cfRule>
    <cfRule type="containsText" dxfId="1016" priority="766" operator="containsText" text="Flying">
      <formula>NOT(ISERROR(SEARCH("Flying",J391)))</formula>
    </cfRule>
    <cfRule type="containsText" dxfId="1015" priority="767" operator="containsText" text="Bug">
      <formula>NOT(ISERROR(SEARCH("Bug",J391)))</formula>
    </cfRule>
    <cfRule type="containsText" dxfId="1014" priority="768" operator="containsText" text="Poison">
      <formula>NOT(ISERROR(SEARCH("Poison",J391)))</formula>
    </cfRule>
    <cfRule type="cellIs" dxfId="1013" priority="769" operator="equal">
      <formula>"Electric"</formula>
    </cfRule>
    <cfRule type="containsText" dxfId="1012" priority="770" operator="containsText" text="Grass">
      <formula>NOT(ISERROR(SEARCH("Grass",J391)))</formula>
    </cfRule>
    <cfRule type="containsText" dxfId="1011" priority="771" operator="containsText" text="Water">
      <formula>NOT(ISERROR(SEARCH("Water",J391)))</formula>
    </cfRule>
    <cfRule type="containsText" dxfId="1010" priority="772" operator="containsText" text="Fire">
      <formula>NOT(ISERROR(SEARCH("Fire",J391)))</formula>
    </cfRule>
    <cfRule type="containsText" dxfId="1009" priority="773" operator="containsText" text="Normal">
      <formula>NOT(ISERROR(SEARCH("Normal",J391)))</formula>
    </cfRule>
    <cfRule type="containsText" dxfId="1008" priority="774" operator="containsText" text="Ghost">
      <formula>NOT(ISERROR(SEARCH("Ghost",J391)))</formula>
    </cfRule>
  </conditionalFormatting>
  <conditionalFormatting sqref="AK391:AM392">
    <cfRule type="containsText" dxfId="1007" priority="739" operator="containsText" text="Steel">
      <formula>NOT(ISERROR(SEARCH("Steel",AK391)))</formula>
    </cfRule>
    <cfRule type="containsText" dxfId="1006" priority="740" operator="containsText" text="Dark">
      <formula>NOT(ISERROR(SEARCH("Dark",AK391)))</formula>
    </cfRule>
    <cfRule type="containsText" dxfId="1005" priority="741" operator="containsText" text="Dragon">
      <formula>NOT(ISERROR(SEARCH("Dragon",AK391)))</formula>
    </cfRule>
    <cfRule type="containsText" dxfId="1004" priority="742" operator="containsText" text="Fairy">
      <formula>NOT(ISERROR(SEARCH("Fairy",AK391)))</formula>
    </cfRule>
    <cfRule type="containsText" dxfId="1003" priority="743" operator="containsText" text="Fighting">
      <formula>NOT(ISERROR(SEARCH("Fighting",AK391)))</formula>
    </cfRule>
    <cfRule type="containsText" dxfId="1002" priority="744" operator="containsText" text="Ice">
      <formula>NOT(ISERROR(SEARCH("Ice",AK391)))</formula>
    </cfRule>
    <cfRule type="containsText" dxfId="1001" priority="745" operator="containsText" text="Psychic">
      <formula>NOT(ISERROR(SEARCH("Psychic",AK391)))</formula>
    </cfRule>
    <cfRule type="containsText" dxfId="1000" priority="746" operator="containsText" text="Rock">
      <formula>NOT(ISERROR(SEARCH("Rock",AK391)))</formula>
    </cfRule>
    <cfRule type="containsText" dxfId="999" priority="747" operator="containsText" text="Ground">
      <formula>NOT(ISERROR(SEARCH("Ground",AK391)))</formula>
    </cfRule>
    <cfRule type="containsText" dxfId="998" priority="748" operator="containsText" text="Flying">
      <formula>NOT(ISERROR(SEARCH("Flying",AK391)))</formula>
    </cfRule>
    <cfRule type="containsText" dxfId="997" priority="749" operator="containsText" text="Bug">
      <formula>NOT(ISERROR(SEARCH("Bug",AK391)))</formula>
    </cfRule>
    <cfRule type="containsText" dxfId="996" priority="750" operator="containsText" text="Poison">
      <formula>NOT(ISERROR(SEARCH("Poison",AK391)))</formula>
    </cfRule>
    <cfRule type="cellIs" dxfId="995" priority="751" operator="equal">
      <formula>"Electric"</formula>
    </cfRule>
    <cfRule type="containsText" dxfId="994" priority="752" operator="containsText" text="Grass">
      <formula>NOT(ISERROR(SEARCH("Grass",AK391)))</formula>
    </cfRule>
    <cfRule type="containsText" dxfId="993" priority="753" operator="containsText" text="Water">
      <formula>NOT(ISERROR(SEARCH("Water",AK391)))</formula>
    </cfRule>
    <cfRule type="containsText" dxfId="992" priority="754" operator="containsText" text="Fire">
      <formula>NOT(ISERROR(SEARCH("Fire",AK391)))</formula>
    </cfRule>
    <cfRule type="containsText" dxfId="991" priority="755" operator="containsText" text="Normal">
      <formula>NOT(ISERROR(SEARCH("Normal",AK391)))</formula>
    </cfRule>
    <cfRule type="containsText" dxfId="990" priority="756" operator="containsText" text="Ghost">
      <formula>NOT(ISERROR(SEARCH("Ghost",AK391)))</formula>
    </cfRule>
  </conditionalFormatting>
  <conditionalFormatting sqref="B393:C393">
    <cfRule type="containsText" dxfId="989" priority="721" operator="containsText" text="Steel">
      <formula>NOT(ISERROR(SEARCH("Steel",B393)))</formula>
    </cfRule>
    <cfRule type="containsText" dxfId="988" priority="722" operator="containsText" text="Dark">
      <formula>NOT(ISERROR(SEARCH("Dark",B393)))</formula>
    </cfRule>
    <cfRule type="containsText" dxfId="987" priority="723" operator="containsText" text="Dragon">
      <formula>NOT(ISERROR(SEARCH("Dragon",B393)))</formula>
    </cfRule>
    <cfRule type="containsText" dxfId="986" priority="724" operator="containsText" text="Fairy">
      <formula>NOT(ISERROR(SEARCH("Fairy",B393)))</formula>
    </cfRule>
    <cfRule type="containsText" dxfId="985" priority="725" operator="containsText" text="Fighting">
      <formula>NOT(ISERROR(SEARCH("Fighting",B393)))</formula>
    </cfRule>
    <cfRule type="containsText" dxfId="984" priority="726" operator="containsText" text="Ice">
      <formula>NOT(ISERROR(SEARCH("Ice",B393)))</formula>
    </cfRule>
    <cfRule type="containsText" dxfId="983" priority="727" operator="containsText" text="Psychic">
      <formula>NOT(ISERROR(SEARCH("Psychic",B393)))</formula>
    </cfRule>
    <cfRule type="containsText" dxfId="982" priority="728" operator="containsText" text="Rock">
      <formula>NOT(ISERROR(SEARCH("Rock",B393)))</formula>
    </cfRule>
    <cfRule type="containsText" dxfId="981" priority="729" operator="containsText" text="Ground">
      <formula>NOT(ISERROR(SEARCH("Ground",B393)))</formula>
    </cfRule>
    <cfRule type="containsText" dxfId="980" priority="730" operator="containsText" text="Flying">
      <formula>NOT(ISERROR(SEARCH("Flying",B393)))</formula>
    </cfRule>
    <cfRule type="containsText" dxfId="979" priority="731" operator="containsText" text="Bug">
      <formula>NOT(ISERROR(SEARCH("Bug",B393)))</formula>
    </cfRule>
    <cfRule type="containsText" dxfId="978" priority="732" operator="containsText" text="Poison">
      <formula>NOT(ISERROR(SEARCH("Poison",B393)))</formula>
    </cfRule>
    <cfRule type="cellIs" dxfId="977" priority="733" operator="equal">
      <formula>"Electric"</formula>
    </cfRule>
    <cfRule type="containsText" dxfId="976" priority="734" operator="containsText" text="Grass">
      <formula>NOT(ISERROR(SEARCH("Grass",B393)))</formula>
    </cfRule>
    <cfRule type="containsText" dxfId="975" priority="735" operator="containsText" text="Water">
      <formula>NOT(ISERROR(SEARCH("Water",B393)))</formula>
    </cfRule>
    <cfRule type="containsText" dxfId="974" priority="736" operator="containsText" text="Fire">
      <formula>NOT(ISERROR(SEARCH("Fire",B393)))</formula>
    </cfRule>
    <cfRule type="containsText" dxfId="973" priority="737" operator="containsText" text="Normal">
      <formula>NOT(ISERROR(SEARCH("Normal",B393)))</formula>
    </cfRule>
    <cfRule type="containsText" dxfId="972" priority="738" operator="containsText" text="Ghost">
      <formula>NOT(ISERROR(SEARCH("Ghost",B393)))</formula>
    </cfRule>
  </conditionalFormatting>
  <conditionalFormatting sqref="J393:K393">
    <cfRule type="containsText" dxfId="971" priority="703" operator="containsText" text="Steel">
      <formula>NOT(ISERROR(SEARCH("Steel",J393)))</formula>
    </cfRule>
    <cfRule type="containsText" dxfId="970" priority="704" operator="containsText" text="Dark">
      <formula>NOT(ISERROR(SEARCH("Dark",J393)))</formula>
    </cfRule>
    <cfRule type="containsText" dxfId="969" priority="705" operator="containsText" text="Dragon">
      <formula>NOT(ISERROR(SEARCH("Dragon",J393)))</formula>
    </cfRule>
    <cfRule type="containsText" dxfId="968" priority="706" operator="containsText" text="Fairy">
      <formula>NOT(ISERROR(SEARCH("Fairy",J393)))</formula>
    </cfRule>
    <cfRule type="containsText" dxfId="967" priority="707" operator="containsText" text="Fighting">
      <formula>NOT(ISERROR(SEARCH("Fighting",J393)))</formula>
    </cfRule>
    <cfRule type="containsText" dxfId="966" priority="708" operator="containsText" text="Ice">
      <formula>NOT(ISERROR(SEARCH("Ice",J393)))</formula>
    </cfRule>
    <cfRule type="containsText" dxfId="965" priority="709" operator="containsText" text="Psychic">
      <formula>NOT(ISERROR(SEARCH("Psychic",J393)))</formula>
    </cfRule>
    <cfRule type="containsText" dxfId="964" priority="710" operator="containsText" text="Rock">
      <formula>NOT(ISERROR(SEARCH("Rock",J393)))</formula>
    </cfRule>
    <cfRule type="containsText" dxfId="963" priority="711" operator="containsText" text="Ground">
      <formula>NOT(ISERROR(SEARCH("Ground",J393)))</formula>
    </cfRule>
    <cfRule type="containsText" dxfId="962" priority="712" operator="containsText" text="Flying">
      <formula>NOT(ISERROR(SEARCH("Flying",J393)))</formula>
    </cfRule>
    <cfRule type="containsText" dxfId="961" priority="713" operator="containsText" text="Bug">
      <formula>NOT(ISERROR(SEARCH("Bug",J393)))</formula>
    </cfRule>
    <cfRule type="containsText" dxfId="960" priority="714" operator="containsText" text="Poison">
      <formula>NOT(ISERROR(SEARCH("Poison",J393)))</formula>
    </cfRule>
    <cfRule type="cellIs" dxfId="959" priority="715" operator="equal">
      <formula>"Electric"</formula>
    </cfRule>
    <cfRule type="containsText" dxfId="958" priority="716" operator="containsText" text="Grass">
      <formula>NOT(ISERROR(SEARCH("Grass",J393)))</formula>
    </cfRule>
    <cfRule type="containsText" dxfId="957" priority="717" operator="containsText" text="Water">
      <formula>NOT(ISERROR(SEARCH("Water",J393)))</formula>
    </cfRule>
    <cfRule type="containsText" dxfId="956" priority="718" operator="containsText" text="Fire">
      <formula>NOT(ISERROR(SEARCH("Fire",J393)))</formula>
    </cfRule>
    <cfRule type="containsText" dxfId="955" priority="719" operator="containsText" text="Normal">
      <formula>NOT(ISERROR(SEARCH("Normal",J393)))</formula>
    </cfRule>
    <cfRule type="containsText" dxfId="954" priority="720" operator="containsText" text="Ghost">
      <formula>NOT(ISERROR(SEARCH("Ghost",J393)))</formula>
    </cfRule>
  </conditionalFormatting>
  <conditionalFormatting sqref="S393:T393">
    <cfRule type="containsText" dxfId="953" priority="685" operator="containsText" text="Steel">
      <formula>NOT(ISERROR(SEARCH("Steel",S393)))</formula>
    </cfRule>
    <cfRule type="containsText" dxfId="952" priority="686" operator="containsText" text="Dark">
      <formula>NOT(ISERROR(SEARCH("Dark",S393)))</formula>
    </cfRule>
    <cfRule type="containsText" dxfId="951" priority="687" operator="containsText" text="Dragon">
      <formula>NOT(ISERROR(SEARCH("Dragon",S393)))</formula>
    </cfRule>
    <cfRule type="containsText" dxfId="950" priority="688" operator="containsText" text="Fairy">
      <formula>NOT(ISERROR(SEARCH("Fairy",S393)))</formula>
    </cfRule>
    <cfRule type="containsText" dxfId="949" priority="689" operator="containsText" text="Fighting">
      <formula>NOT(ISERROR(SEARCH("Fighting",S393)))</formula>
    </cfRule>
    <cfRule type="containsText" dxfId="948" priority="690" operator="containsText" text="Ice">
      <formula>NOT(ISERROR(SEARCH("Ice",S393)))</formula>
    </cfRule>
    <cfRule type="containsText" dxfId="947" priority="691" operator="containsText" text="Psychic">
      <formula>NOT(ISERROR(SEARCH("Psychic",S393)))</formula>
    </cfRule>
    <cfRule type="containsText" dxfId="946" priority="692" operator="containsText" text="Rock">
      <formula>NOT(ISERROR(SEARCH("Rock",S393)))</formula>
    </cfRule>
    <cfRule type="containsText" dxfId="945" priority="693" operator="containsText" text="Ground">
      <formula>NOT(ISERROR(SEARCH("Ground",S393)))</formula>
    </cfRule>
    <cfRule type="containsText" dxfId="944" priority="694" operator="containsText" text="Flying">
      <formula>NOT(ISERROR(SEARCH("Flying",S393)))</formula>
    </cfRule>
    <cfRule type="containsText" dxfId="943" priority="695" operator="containsText" text="Bug">
      <formula>NOT(ISERROR(SEARCH("Bug",S393)))</formula>
    </cfRule>
    <cfRule type="containsText" dxfId="942" priority="696" operator="containsText" text="Poison">
      <formula>NOT(ISERROR(SEARCH("Poison",S393)))</formula>
    </cfRule>
    <cfRule type="cellIs" dxfId="941" priority="697" operator="equal">
      <formula>"Electric"</formula>
    </cfRule>
    <cfRule type="containsText" dxfId="940" priority="698" operator="containsText" text="Grass">
      <formula>NOT(ISERROR(SEARCH("Grass",S393)))</formula>
    </cfRule>
    <cfRule type="containsText" dxfId="939" priority="699" operator="containsText" text="Water">
      <formula>NOT(ISERROR(SEARCH("Water",S393)))</formula>
    </cfRule>
    <cfRule type="containsText" dxfId="938" priority="700" operator="containsText" text="Fire">
      <formula>NOT(ISERROR(SEARCH("Fire",S393)))</formula>
    </cfRule>
    <cfRule type="containsText" dxfId="937" priority="701" operator="containsText" text="Normal">
      <formula>NOT(ISERROR(SEARCH("Normal",S393)))</formula>
    </cfRule>
    <cfRule type="containsText" dxfId="936" priority="702" operator="containsText" text="Ghost">
      <formula>NOT(ISERROR(SEARCH("Ghost",S393)))</formula>
    </cfRule>
  </conditionalFormatting>
  <conditionalFormatting sqref="AB393:AC393">
    <cfRule type="containsText" dxfId="935" priority="667" operator="containsText" text="Steel">
      <formula>NOT(ISERROR(SEARCH("Steel",AB393)))</formula>
    </cfRule>
    <cfRule type="containsText" dxfId="934" priority="668" operator="containsText" text="Dark">
      <formula>NOT(ISERROR(SEARCH("Dark",AB393)))</formula>
    </cfRule>
    <cfRule type="containsText" dxfId="933" priority="669" operator="containsText" text="Dragon">
      <formula>NOT(ISERROR(SEARCH("Dragon",AB393)))</formula>
    </cfRule>
    <cfRule type="containsText" dxfId="932" priority="670" operator="containsText" text="Fairy">
      <formula>NOT(ISERROR(SEARCH("Fairy",AB393)))</formula>
    </cfRule>
    <cfRule type="containsText" dxfId="931" priority="671" operator="containsText" text="Fighting">
      <formula>NOT(ISERROR(SEARCH("Fighting",AB393)))</formula>
    </cfRule>
    <cfRule type="containsText" dxfId="930" priority="672" operator="containsText" text="Ice">
      <formula>NOT(ISERROR(SEARCH("Ice",AB393)))</formula>
    </cfRule>
    <cfRule type="containsText" dxfId="929" priority="673" operator="containsText" text="Psychic">
      <formula>NOT(ISERROR(SEARCH("Psychic",AB393)))</formula>
    </cfRule>
    <cfRule type="containsText" dxfId="928" priority="674" operator="containsText" text="Rock">
      <formula>NOT(ISERROR(SEARCH("Rock",AB393)))</formula>
    </cfRule>
    <cfRule type="containsText" dxfId="927" priority="675" operator="containsText" text="Ground">
      <formula>NOT(ISERROR(SEARCH("Ground",AB393)))</formula>
    </cfRule>
    <cfRule type="containsText" dxfId="926" priority="676" operator="containsText" text="Flying">
      <formula>NOT(ISERROR(SEARCH("Flying",AB393)))</formula>
    </cfRule>
    <cfRule type="containsText" dxfId="925" priority="677" operator="containsText" text="Bug">
      <formula>NOT(ISERROR(SEARCH("Bug",AB393)))</formula>
    </cfRule>
    <cfRule type="containsText" dxfId="924" priority="678" operator="containsText" text="Poison">
      <formula>NOT(ISERROR(SEARCH("Poison",AB393)))</formula>
    </cfRule>
    <cfRule type="cellIs" dxfId="923" priority="679" operator="equal">
      <formula>"Electric"</formula>
    </cfRule>
    <cfRule type="containsText" dxfId="922" priority="680" operator="containsText" text="Grass">
      <formula>NOT(ISERROR(SEARCH("Grass",AB393)))</formula>
    </cfRule>
    <cfRule type="containsText" dxfId="921" priority="681" operator="containsText" text="Water">
      <formula>NOT(ISERROR(SEARCH("Water",AB393)))</formula>
    </cfRule>
    <cfRule type="containsText" dxfId="920" priority="682" operator="containsText" text="Fire">
      <formula>NOT(ISERROR(SEARCH("Fire",AB393)))</formula>
    </cfRule>
    <cfRule type="containsText" dxfId="919" priority="683" operator="containsText" text="Normal">
      <formula>NOT(ISERROR(SEARCH("Normal",AB393)))</formula>
    </cfRule>
    <cfRule type="containsText" dxfId="918" priority="684" operator="containsText" text="Ghost">
      <formula>NOT(ISERROR(SEARCH("Ghost",AB393)))</formula>
    </cfRule>
  </conditionalFormatting>
  <conditionalFormatting sqref="AK393:AL393">
    <cfRule type="containsText" dxfId="917" priority="649" operator="containsText" text="Steel">
      <formula>NOT(ISERROR(SEARCH("Steel",AK393)))</formula>
    </cfRule>
    <cfRule type="containsText" dxfId="916" priority="650" operator="containsText" text="Dark">
      <formula>NOT(ISERROR(SEARCH("Dark",AK393)))</formula>
    </cfRule>
    <cfRule type="containsText" dxfId="915" priority="651" operator="containsText" text="Dragon">
      <formula>NOT(ISERROR(SEARCH("Dragon",AK393)))</formula>
    </cfRule>
    <cfRule type="containsText" dxfId="914" priority="652" operator="containsText" text="Fairy">
      <formula>NOT(ISERROR(SEARCH("Fairy",AK393)))</formula>
    </cfRule>
    <cfRule type="containsText" dxfId="913" priority="653" operator="containsText" text="Fighting">
      <formula>NOT(ISERROR(SEARCH("Fighting",AK393)))</formula>
    </cfRule>
    <cfRule type="containsText" dxfId="912" priority="654" operator="containsText" text="Ice">
      <formula>NOT(ISERROR(SEARCH("Ice",AK393)))</formula>
    </cfRule>
    <cfRule type="containsText" dxfId="911" priority="655" operator="containsText" text="Psychic">
      <formula>NOT(ISERROR(SEARCH("Psychic",AK393)))</formula>
    </cfRule>
    <cfRule type="containsText" dxfId="910" priority="656" operator="containsText" text="Rock">
      <formula>NOT(ISERROR(SEARCH("Rock",AK393)))</formula>
    </cfRule>
    <cfRule type="containsText" dxfId="909" priority="657" operator="containsText" text="Ground">
      <formula>NOT(ISERROR(SEARCH("Ground",AK393)))</formula>
    </cfRule>
    <cfRule type="containsText" dxfId="908" priority="658" operator="containsText" text="Flying">
      <formula>NOT(ISERROR(SEARCH("Flying",AK393)))</formula>
    </cfRule>
    <cfRule type="containsText" dxfId="907" priority="659" operator="containsText" text="Bug">
      <formula>NOT(ISERROR(SEARCH("Bug",AK393)))</formula>
    </cfRule>
    <cfRule type="containsText" dxfId="906" priority="660" operator="containsText" text="Poison">
      <formula>NOT(ISERROR(SEARCH("Poison",AK393)))</formula>
    </cfRule>
    <cfRule type="cellIs" dxfId="905" priority="661" operator="equal">
      <formula>"Electric"</formula>
    </cfRule>
    <cfRule type="containsText" dxfId="904" priority="662" operator="containsText" text="Grass">
      <formula>NOT(ISERROR(SEARCH("Grass",AK393)))</formula>
    </cfRule>
    <cfRule type="containsText" dxfId="903" priority="663" operator="containsText" text="Water">
      <formula>NOT(ISERROR(SEARCH("Water",AK393)))</formula>
    </cfRule>
    <cfRule type="containsText" dxfId="902" priority="664" operator="containsText" text="Fire">
      <formula>NOT(ISERROR(SEARCH("Fire",AK393)))</formula>
    </cfRule>
    <cfRule type="containsText" dxfId="901" priority="665" operator="containsText" text="Normal">
      <formula>NOT(ISERROR(SEARCH("Normal",AK393)))</formula>
    </cfRule>
    <cfRule type="containsText" dxfId="900" priority="666" operator="containsText" text="Ghost">
      <formula>NOT(ISERROR(SEARCH("Ghost",AK393)))</formula>
    </cfRule>
  </conditionalFormatting>
  <conditionalFormatting sqref="B394:C394">
    <cfRule type="containsText" dxfId="899" priority="631" operator="containsText" text="Steel">
      <formula>NOT(ISERROR(SEARCH("Steel",B394)))</formula>
    </cfRule>
    <cfRule type="containsText" dxfId="898" priority="632" operator="containsText" text="Dark">
      <formula>NOT(ISERROR(SEARCH("Dark",B394)))</formula>
    </cfRule>
    <cfRule type="containsText" dxfId="897" priority="633" operator="containsText" text="Dragon">
      <formula>NOT(ISERROR(SEARCH("Dragon",B394)))</formula>
    </cfRule>
    <cfRule type="containsText" dxfId="896" priority="634" operator="containsText" text="Fairy">
      <formula>NOT(ISERROR(SEARCH("Fairy",B394)))</formula>
    </cfRule>
    <cfRule type="containsText" dxfId="895" priority="635" operator="containsText" text="Fighting">
      <formula>NOT(ISERROR(SEARCH("Fighting",B394)))</formula>
    </cfRule>
    <cfRule type="containsText" dxfId="894" priority="636" operator="containsText" text="Ice">
      <formula>NOT(ISERROR(SEARCH("Ice",B394)))</formula>
    </cfRule>
    <cfRule type="containsText" dxfId="893" priority="637" operator="containsText" text="Psychic">
      <formula>NOT(ISERROR(SEARCH("Psychic",B394)))</formula>
    </cfRule>
    <cfRule type="containsText" dxfId="892" priority="638" operator="containsText" text="Rock">
      <formula>NOT(ISERROR(SEARCH("Rock",B394)))</formula>
    </cfRule>
    <cfRule type="containsText" dxfId="891" priority="639" operator="containsText" text="Ground">
      <formula>NOT(ISERROR(SEARCH("Ground",B394)))</formula>
    </cfRule>
    <cfRule type="containsText" dxfId="890" priority="640" operator="containsText" text="Flying">
      <formula>NOT(ISERROR(SEARCH("Flying",B394)))</formula>
    </cfRule>
    <cfRule type="containsText" dxfId="889" priority="641" operator="containsText" text="Bug">
      <formula>NOT(ISERROR(SEARCH("Bug",B394)))</formula>
    </cfRule>
    <cfRule type="containsText" dxfId="888" priority="642" operator="containsText" text="Poison">
      <formula>NOT(ISERROR(SEARCH("Poison",B394)))</formula>
    </cfRule>
    <cfRule type="cellIs" dxfId="887" priority="643" operator="equal">
      <formula>"Electric"</formula>
    </cfRule>
    <cfRule type="containsText" dxfId="886" priority="644" operator="containsText" text="Grass">
      <formula>NOT(ISERROR(SEARCH("Grass",B394)))</formula>
    </cfRule>
    <cfRule type="containsText" dxfId="885" priority="645" operator="containsText" text="Water">
      <formula>NOT(ISERROR(SEARCH("Water",B394)))</formula>
    </cfRule>
    <cfRule type="containsText" dxfId="884" priority="646" operator="containsText" text="Fire">
      <formula>NOT(ISERROR(SEARCH("Fire",B394)))</formula>
    </cfRule>
    <cfRule type="containsText" dxfId="883" priority="647" operator="containsText" text="Normal">
      <formula>NOT(ISERROR(SEARCH("Normal",B394)))</formula>
    </cfRule>
    <cfRule type="containsText" dxfId="882" priority="648" operator="containsText" text="Ghost">
      <formula>NOT(ISERROR(SEARCH("Ghost",B394)))</formula>
    </cfRule>
  </conditionalFormatting>
  <conditionalFormatting sqref="J394:K394">
    <cfRule type="containsText" dxfId="881" priority="613" operator="containsText" text="Steel">
      <formula>NOT(ISERROR(SEARCH("Steel",J394)))</formula>
    </cfRule>
    <cfRule type="containsText" dxfId="880" priority="614" operator="containsText" text="Dark">
      <formula>NOT(ISERROR(SEARCH("Dark",J394)))</formula>
    </cfRule>
    <cfRule type="containsText" dxfId="879" priority="615" operator="containsText" text="Dragon">
      <formula>NOT(ISERROR(SEARCH("Dragon",J394)))</formula>
    </cfRule>
    <cfRule type="containsText" dxfId="878" priority="616" operator="containsText" text="Fairy">
      <formula>NOT(ISERROR(SEARCH("Fairy",J394)))</formula>
    </cfRule>
    <cfRule type="containsText" dxfId="877" priority="617" operator="containsText" text="Fighting">
      <formula>NOT(ISERROR(SEARCH("Fighting",J394)))</formula>
    </cfRule>
    <cfRule type="containsText" dxfId="876" priority="618" operator="containsText" text="Ice">
      <formula>NOT(ISERROR(SEARCH("Ice",J394)))</formula>
    </cfRule>
    <cfRule type="containsText" dxfId="875" priority="619" operator="containsText" text="Psychic">
      <formula>NOT(ISERROR(SEARCH("Psychic",J394)))</formula>
    </cfRule>
    <cfRule type="containsText" dxfId="874" priority="620" operator="containsText" text="Rock">
      <formula>NOT(ISERROR(SEARCH("Rock",J394)))</formula>
    </cfRule>
    <cfRule type="containsText" dxfId="873" priority="621" operator="containsText" text="Ground">
      <formula>NOT(ISERROR(SEARCH("Ground",J394)))</formula>
    </cfRule>
    <cfRule type="containsText" dxfId="872" priority="622" operator="containsText" text="Flying">
      <formula>NOT(ISERROR(SEARCH("Flying",J394)))</formula>
    </cfRule>
    <cfRule type="containsText" dxfId="871" priority="623" operator="containsText" text="Bug">
      <formula>NOT(ISERROR(SEARCH("Bug",J394)))</formula>
    </cfRule>
    <cfRule type="containsText" dxfId="870" priority="624" operator="containsText" text="Poison">
      <formula>NOT(ISERROR(SEARCH("Poison",J394)))</formula>
    </cfRule>
    <cfRule type="cellIs" dxfId="869" priority="625" operator="equal">
      <formula>"Electric"</formula>
    </cfRule>
    <cfRule type="containsText" dxfId="868" priority="626" operator="containsText" text="Grass">
      <formula>NOT(ISERROR(SEARCH("Grass",J394)))</formula>
    </cfRule>
    <cfRule type="containsText" dxfId="867" priority="627" operator="containsText" text="Water">
      <formula>NOT(ISERROR(SEARCH("Water",J394)))</formula>
    </cfRule>
    <cfRule type="containsText" dxfId="866" priority="628" operator="containsText" text="Fire">
      <formula>NOT(ISERROR(SEARCH("Fire",J394)))</formula>
    </cfRule>
    <cfRule type="containsText" dxfId="865" priority="629" operator="containsText" text="Normal">
      <formula>NOT(ISERROR(SEARCH("Normal",J394)))</formula>
    </cfRule>
    <cfRule type="containsText" dxfId="864" priority="630" operator="containsText" text="Ghost">
      <formula>NOT(ISERROR(SEARCH("Ghost",J394)))</formula>
    </cfRule>
  </conditionalFormatting>
  <conditionalFormatting sqref="S394:T394">
    <cfRule type="containsText" dxfId="863" priority="595" operator="containsText" text="Steel">
      <formula>NOT(ISERROR(SEARCH("Steel",S394)))</formula>
    </cfRule>
    <cfRule type="containsText" dxfId="862" priority="596" operator="containsText" text="Dark">
      <formula>NOT(ISERROR(SEARCH("Dark",S394)))</formula>
    </cfRule>
    <cfRule type="containsText" dxfId="861" priority="597" operator="containsText" text="Dragon">
      <formula>NOT(ISERROR(SEARCH("Dragon",S394)))</formula>
    </cfRule>
    <cfRule type="containsText" dxfId="860" priority="598" operator="containsText" text="Fairy">
      <formula>NOT(ISERROR(SEARCH("Fairy",S394)))</formula>
    </cfRule>
    <cfRule type="containsText" dxfId="859" priority="599" operator="containsText" text="Fighting">
      <formula>NOT(ISERROR(SEARCH("Fighting",S394)))</formula>
    </cfRule>
    <cfRule type="containsText" dxfId="858" priority="600" operator="containsText" text="Ice">
      <formula>NOT(ISERROR(SEARCH("Ice",S394)))</formula>
    </cfRule>
    <cfRule type="containsText" dxfId="857" priority="601" operator="containsText" text="Psychic">
      <formula>NOT(ISERROR(SEARCH("Psychic",S394)))</formula>
    </cfRule>
    <cfRule type="containsText" dxfId="856" priority="602" operator="containsText" text="Rock">
      <formula>NOT(ISERROR(SEARCH("Rock",S394)))</formula>
    </cfRule>
    <cfRule type="containsText" dxfId="855" priority="603" operator="containsText" text="Ground">
      <formula>NOT(ISERROR(SEARCH("Ground",S394)))</formula>
    </cfRule>
    <cfRule type="containsText" dxfId="854" priority="604" operator="containsText" text="Flying">
      <formula>NOT(ISERROR(SEARCH("Flying",S394)))</formula>
    </cfRule>
    <cfRule type="containsText" dxfId="853" priority="605" operator="containsText" text="Bug">
      <formula>NOT(ISERROR(SEARCH("Bug",S394)))</formula>
    </cfRule>
    <cfRule type="containsText" dxfId="852" priority="606" operator="containsText" text="Poison">
      <formula>NOT(ISERROR(SEARCH("Poison",S394)))</formula>
    </cfRule>
    <cfRule type="cellIs" dxfId="851" priority="607" operator="equal">
      <formula>"Electric"</formula>
    </cfRule>
    <cfRule type="containsText" dxfId="850" priority="608" operator="containsText" text="Grass">
      <formula>NOT(ISERROR(SEARCH("Grass",S394)))</formula>
    </cfRule>
    <cfRule type="containsText" dxfId="849" priority="609" operator="containsText" text="Water">
      <formula>NOT(ISERROR(SEARCH("Water",S394)))</formula>
    </cfRule>
    <cfRule type="containsText" dxfId="848" priority="610" operator="containsText" text="Fire">
      <formula>NOT(ISERROR(SEARCH("Fire",S394)))</formula>
    </cfRule>
    <cfRule type="containsText" dxfId="847" priority="611" operator="containsText" text="Normal">
      <formula>NOT(ISERROR(SEARCH("Normal",S394)))</formula>
    </cfRule>
    <cfRule type="containsText" dxfId="846" priority="612" operator="containsText" text="Ghost">
      <formula>NOT(ISERROR(SEARCH("Ghost",S394)))</formula>
    </cfRule>
  </conditionalFormatting>
  <conditionalFormatting sqref="AB394:AC394">
    <cfRule type="containsText" dxfId="845" priority="577" operator="containsText" text="Steel">
      <formula>NOT(ISERROR(SEARCH("Steel",AB394)))</formula>
    </cfRule>
    <cfRule type="containsText" dxfId="844" priority="578" operator="containsText" text="Dark">
      <formula>NOT(ISERROR(SEARCH("Dark",AB394)))</formula>
    </cfRule>
    <cfRule type="containsText" dxfId="843" priority="579" operator="containsText" text="Dragon">
      <formula>NOT(ISERROR(SEARCH("Dragon",AB394)))</formula>
    </cfRule>
    <cfRule type="containsText" dxfId="842" priority="580" operator="containsText" text="Fairy">
      <formula>NOT(ISERROR(SEARCH("Fairy",AB394)))</formula>
    </cfRule>
    <cfRule type="containsText" dxfId="841" priority="581" operator="containsText" text="Fighting">
      <formula>NOT(ISERROR(SEARCH("Fighting",AB394)))</formula>
    </cfRule>
    <cfRule type="containsText" dxfId="840" priority="582" operator="containsText" text="Ice">
      <formula>NOT(ISERROR(SEARCH("Ice",AB394)))</formula>
    </cfRule>
    <cfRule type="containsText" dxfId="839" priority="583" operator="containsText" text="Psychic">
      <formula>NOT(ISERROR(SEARCH("Psychic",AB394)))</formula>
    </cfRule>
    <cfRule type="containsText" dxfId="838" priority="584" operator="containsText" text="Rock">
      <formula>NOT(ISERROR(SEARCH("Rock",AB394)))</formula>
    </cfRule>
    <cfRule type="containsText" dxfId="837" priority="585" operator="containsText" text="Ground">
      <formula>NOT(ISERROR(SEARCH("Ground",AB394)))</formula>
    </cfRule>
    <cfRule type="containsText" dxfId="836" priority="586" operator="containsText" text="Flying">
      <formula>NOT(ISERROR(SEARCH("Flying",AB394)))</formula>
    </cfRule>
    <cfRule type="containsText" dxfId="835" priority="587" operator="containsText" text="Bug">
      <formula>NOT(ISERROR(SEARCH("Bug",AB394)))</formula>
    </cfRule>
    <cfRule type="containsText" dxfId="834" priority="588" operator="containsText" text="Poison">
      <formula>NOT(ISERROR(SEARCH("Poison",AB394)))</formula>
    </cfRule>
    <cfRule type="cellIs" dxfId="833" priority="589" operator="equal">
      <formula>"Electric"</formula>
    </cfRule>
    <cfRule type="containsText" dxfId="832" priority="590" operator="containsText" text="Grass">
      <formula>NOT(ISERROR(SEARCH("Grass",AB394)))</formula>
    </cfRule>
    <cfRule type="containsText" dxfId="831" priority="591" operator="containsText" text="Water">
      <formula>NOT(ISERROR(SEARCH("Water",AB394)))</formula>
    </cfRule>
    <cfRule type="containsText" dxfId="830" priority="592" operator="containsText" text="Fire">
      <formula>NOT(ISERROR(SEARCH("Fire",AB394)))</formula>
    </cfRule>
    <cfRule type="containsText" dxfId="829" priority="593" operator="containsText" text="Normal">
      <formula>NOT(ISERROR(SEARCH("Normal",AB394)))</formula>
    </cfRule>
    <cfRule type="containsText" dxfId="828" priority="594" operator="containsText" text="Ghost">
      <formula>NOT(ISERROR(SEARCH("Ghost",AB394)))</formula>
    </cfRule>
  </conditionalFormatting>
  <conditionalFormatting sqref="AK394:AL394">
    <cfRule type="containsText" dxfId="827" priority="559" operator="containsText" text="Steel">
      <formula>NOT(ISERROR(SEARCH("Steel",AK394)))</formula>
    </cfRule>
    <cfRule type="containsText" dxfId="826" priority="560" operator="containsText" text="Dark">
      <formula>NOT(ISERROR(SEARCH("Dark",AK394)))</formula>
    </cfRule>
    <cfRule type="containsText" dxfId="825" priority="561" operator="containsText" text="Dragon">
      <formula>NOT(ISERROR(SEARCH("Dragon",AK394)))</formula>
    </cfRule>
    <cfRule type="containsText" dxfId="824" priority="562" operator="containsText" text="Fairy">
      <formula>NOT(ISERROR(SEARCH("Fairy",AK394)))</formula>
    </cfRule>
    <cfRule type="containsText" dxfId="823" priority="563" operator="containsText" text="Fighting">
      <formula>NOT(ISERROR(SEARCH("Fighting",AK394)))</formula>
    </cfRule>
    <cfRule type="containsText" dxfId="822" priority="564" operator="containsText" text="Ice">
      <formula>NOT(ISERROR(SEARCH("Ice",AK394)))</formula>
    </cfRule>
    <cfRule type="containsText" dxfId="821" priority="565" operator="containsText" text="Psychic">
      <formula>NOT(ISERROR(SEARCH("Psychic",AK394)))</formula>
    </cfRule>
    <cfRule type="containsText" dxfId="820" priority="566" operator="containsText" text="Rock">
      <formula>NOT(ISERROR(SEARCH("Rock",AK394)))</formula>
    </cfRule>
    <cfRule type="containsText" dxfId="819" priority="567" operator="containsText" text="Ground">
      <formula>NOT(ISERROR(SEARCH("Ground",AK394)))</formula>
    </cfRule>
    <cfRule type="containsText" dxfId="818" priority="568" operator="containsText" text="Flying">
      <formula>NOT(ISERROR(SEARCH("Flying",AK394)))</formula>
    </cfRule>
    <cfRule type="containsText" dxfId="817" priority="569" operator="containsText" text="Bug">
      <formula>NOT(ISERROR(SEARCH("Bug",AK394)))</formula>
    </cfRule>
    <cfRule type="containsText" dxfId="816" priority="570" operator="containsText" text="Poison">
      <formula>NOT(ISERROR(SEARCH("Poison",AK394)))</formula>
    </cfRule>
    <cfRule type="cellIs" dxfId="815" priority="571" operator="equal">
      <formula>"Electric"</formula>
    </cfRule>
    <cfRule type="containsText" dxfId="814" priority="572" operator="containsText" text="Grass">
      <formula>NOT(ISERROR(SEARCH("Grass",AK394)))</formula>
    </cfRule>
    <cfRule type="containsText" dxfId="813" priority="573" operator="containsText" text="Water">
      <formula>NOT(ISERROR(SEARCH("Water",AK394)))</formula>
    </cfRule>
    <cfRule type="containsText" dxfId="812" priority="574" operator="containsText" text="Fire">
      <formula>NOT(ISERROR(SEARCH("Fire",AK394)))</formula>
    </cfRule>
    <cfRule type="containsText" dxfId="811" priority="575" operator="containsText" text="Normal">
      <formula>NOT(ISERROR(SEARCH("Normal",AK394)))</formula>
    </cfRule>
    <cfRule type="containsText" dxfId="810" priority="576" operator="containsText" text="Ghost">
      <formula>NOT(ISERROR(SEARCH("Ghost",AK394)))</formula>
    </cfRule>
  </conditionalFormatting>
  <conditionalFormatting sqref="B395:C396">
    <cfRule type="containsText" dxfId="809" priority="541" operator="containsText" text="Steel">
      <formula>NOT(ISERROR(SEARCH("Steel",B395)))</formula>
    </cfRule>
    <cfRule type="containsText" dxfId="808" priority="542" operator="containsText" text="Dark">
      <formula>NOT(ISERROR(SEARCH("Dark",B395)))</formula>
    </cfRule>
    <cfRule type="containsText" dxfId="807" priority="543" operator="containsText" text="Dragon">
      <formula>NOT(ISERROR(SEARCH("Dragon",B395)))</formula>
    </cfRule>
    <cfRule type="containsText" dxfId="806" priority="544" operator="containsText" text="Fairy">
      <formula>NOT(ISERROR(SEARCH("Fairy",B395)))</formula>
    </cfRule>
    <cfRule type="containsText" dxfId="805" priority="545" operator="containsText" text="Fighting">
      <formula>NOT(ISERROR(SEARCH("Fighting",B395)))</formula>
    </cfRule>
    <cfRule type="containsText" dxfId="804" priority="546" operator="containsText" text="Ice">
      <formula>NOT(ISERROR(SEARCH("Ice",B395)))</formula>
    </cfRule>
    <cfRule type="containsText" dxfId="803" priority="547" operator="containsText" text="Psychic">
      <formula>NOT(ISERROR(SEARCH("Psychic",B395)))</formula>
    </cfRule>
    <cfRule type="containsText" dxfId="802" priority="548" operator="containsText" text="Rock">
      <formula>NOT(ISERROR(SEARCH("Rock",B395)))</formula>
    </cfRule>
    <cfRule type="containsText" dxfId="801" priority="549" operator="containsText" text="Ground">
      <formula>NOT(ISERROR(SEARCH("Ground",B395)))</formula>
    </cfRule>
    <cfRule type="containsText" dxfId="800" priority="550" operator="containsText" text="Flying">
      <formula>NOT(ISERROR(SEARCH("Flying",B395)))</formula>
    </cfRule>
    <cfRule type="containsText" dxfId="799" priority="551" operator="containsText" text="Bug">
      <formula>NOT(ISERROR(SEARCH("Bug",B395)))</formula>
    </cfRule>
    <cfRule type="containsText" dxfId="798" priority="552" operator="containsText" text="Poison">
      <formula>NOT(ISERROR(SEARCH("Poison",B395)))</formula>
    </cfRule>
    <cfRule type="cellIs" dxfId="797" priority="553" operator="equal">
      <formula>"Electric"</formula>
    </cfRule>
    <cfRule type="containsText" dxfId="796" priority="554" operator="containsText" text="Grass">
      <formula>NOT(ISERROR(SEARCH("Grass",B395)))</formula>
    </cfRule>
    <cfRule type="containsText" dxfId="795" priority="555" operator="containsText" text="Water">
      <formula>NOT(ISERROR(SEARCH("Water",B395)))</formula>
    </cfRule>
    <cfRule type="containsText" dxfId="794" priority="556" operator="containsText" text="Fire">
      <formula>NOT(ISERROR(SEARCH("Fire",B395)))</formula>
    </cfRule>
    <cfRule type="containsText" dxfId="793" priority="557" operator="containsText" text="Normal">
      <formula>NOT(ISERROR(SEARCH("Normal",B395)))</formula>
    </cfRule>
    <cfRule type="containsText" dxfId="792" priority="558" operator="containsText" text="Ghost">
      <formula>NOT(ISERROR(SEARCH("Ghost",B395)))</formula>
    </cfRule>
  </conditionalFormatting>
  <conditionalFormatting sqref="J395:K396">
    <cfRule type="containsText" dxfId="791" priority="523" operator="containsText" text="Steel">
      <formula>NOT(ISERROR(SEARCH("Steel",J395)))</formula>
    </cfRule>
    <cfRule type="containsText" dxfId="790" priority="524" operator="containsText" text="Dark">
      <formula>NOT(ISERROR(SEARCH("Dark",J395)))</formula>
    </cfRule>
    <cfRule type="containsText" dxfId="789" priority="525" operator="containsText" text="Dragon">
      <formula>NOT(ISERROR(SEARCH("Dragon",J395)))</formula>
    </cfRule>
    <cfRule type="containsText" dxfId="788" priority="526" operator="containsText" text="Fairy">
      <formula>NOT(ISERROR(SEARCH("Fairy",J395)))</formula>
    </cfRule>
    <cfRule type="containsText" dxfId="787" priority="527" operator="containsText" text="Fighting">
      <formula>NOT(ISERROR(SEARCH("Fighting",J395)))</formula>
    </cfRule>
    <cfRule type="containsText" dxfId="786" priority="528" operator="containsText" text="Ice">
      <formula>NOT(ISERROR(SEARCH("Ice",J395)))</formula>
    </cfRule>
    <cfRule type="containsText" dxfId="785" priority="529" operator="containsText" text="Psychic">
      <formula>NOT(ISERROR(SEARCH("Psychic",J395)))</formula>
    </cfRule>
    <cfRule type="containsText" dxfId="784" priority="530" operator="containsText" text="Rock">
      <formula>NOT(ISERROR(SEARCH("Rock",J395)))</formula>
    </cfRule>
    <cfRule type="containsText" dxfId="783" priority="531" operator="containsText" text="Ground">
      <formula>NOT(ISERROR(SEARCH("Ground",J395)))</formula>
    </cfRule>
    <cfRule type="containsText" dxfId="782" priority="532" operator="containsText" text="Flying">
      <formula>NOT(ISERROR(SEARCH("Flying",J395)))</formula>
    </cfRule>
    <cfRule type="containsText" dxfId="781" priority="533" operator="containsText" text="Bug">
      <formula>NOT(ISERROR(SEARCH("Bug",J395)))</formula>
    </cfRule>
    <cfRule type="containsText" dxfId="780" priority="534" operator="containsText" text="Poison">
      <formula>NOT(ISERROR(SEARCH("Poison",J395)))</formula>
    </cfRule>
    <cfRule type="cellIs" dxfId="779" priority="535" operator="equal">
      <formula>"Electric"</formula>
    </cfRule>
    <cfRule type="containsText" dxfId="778" priority="536" operator="containsText" text="Grass">
      <formula>NOT(ISERROR(SEARCH("Grass",J395)))</formula>
    </cfRule>
    <cfRule type="containsText" dxfId="777" priority="537" operator="containsText" text="Water">
      <formula>NOT(ISERROR(SEARCH("Water",J395)))</formula>
    </cfRule>
    <cfRule type="containsText" dxfId="776" priority="538" operator="containsText" text="Fire">
      <formula>NOT(ISERROR(SEARCH("Fire",J395)))</formula>
    </cfRule>
    <cfRule type="containsText" dxfId="775" priority="539" operator="containsText" text="Normal">
      <formula>NOT(ISERROR(SEARCH("Normal",J395)))</formula>
    </cfRule>
    <cfRule type="containsText" dxfId="774" priority="540" operator="containsText" text="Ghost">
      <formula>NOT(ISERROR(SEARCH("Ghost",J395)))</formula>
    </cfRule>
  </conditionalFormatting>
  <conditionalFormatting sqref="S395:T396">
    <cfRule type="containsText" dxfId="773" priority="505" operator="containsText" text="Steel">
      <formula>NOT(ISERROR(SEARCH("Steel",S395)))</formula>
    </cfRule>
    <cfRule type="containsText" dxfId="772" priority="506" operator="containsText" text="Dark">
      <formula>NOT(ISERROR(SEARCH("Dark",S395)))</formula>
    </cfRule>
    <cfRule type="containsText" dxfId="771" priority="507" operator="containsText" text="Dragon">
      <formula>NOT(ISERROR(SEARCH("Dragon",S395)))</formula>
    </cfRule>
    <cfRule type="containsText" dxfId="770" priority="508" operator="containsText" text="Fairy">
      <formula>NOT(ISERROR(SEARCH("Fairy",S395)))</formula>
    </cfRule>
    <cfRule type="containsText" dxfId="769" priority="509" operator="containsText" text="Fighting">
      <formula>NOT(ISERROR(SEARCH("Fighting",S395)))</formula>
    </cfRule>
    <cfRule type="containsText" dxfId="768" priority="510" operator="containsText" text="Ice">
      <formula>NOT(ISERROR(SEARCH("Ice",S395)))</formula>
    </cfRule>
    <cfRule type="containsText" dxfId="767" priority="511" operator="containsText" text="Psychic">
      <formula>NOT(ISERROR(SEARCH("Psychic",S395)))</formula>
    </cfRule>
    <cfRule type="containsText" dxfId="766" priority="512" operator="containsText" text="Rock">
      <formula>NOT(ISERROR(SEARCH("Rock",S395)))</formula>
    </cfRule>
    <cfRule type="containsText" dxfId="765" priority="513" operator="containsText" text="Ground">
      <formula>NOT(ISERROR(SEARCH("Ground",S395)))</formula>
    </cfRule>
    <cfRule type="containsText" dxfId="764" priority="514" operator="containsText" text="Flying">
      <formula>NOT(ISERROR(SEARCH("Flying",S395)))</formula>
    </cfRule>
    <cfRule type="containsText" dxfId="763" priority="515" operator="containsText" text="Bug">
      <formula>NOT(ISERROR(SEARCH("Bug",S395)))</formula>
    </cfRule>
    <cfRule type="containsText" dxfId="762" priority="516" operator="containsText" text="Poison">
      <formula>NOT(ISERROR(SEARCH("Poison",S395)))</formula>
    </cfRule>
    <cfRule type="cellIs" dxfId="761" priority="517" operator="equal">
      <formula>"Electric"</formula>
    </cfRule>
    <cfRule type="containsText" dxfId="760" priority="518" operator="containsText" text="Grass">
      <formula>NOT(ISERROR(SEARCH("Grass",S395)))</formula>
    </cfRule>
    <cfRule type="containsText" dxfId="759" priority="519" operator="containsText" text="Water">
      <formula>NOT(ISERROR(SEARCH("Water",S395)))</formula>
    </cfRule>
    <cfRule type="containsText" dxfId="758" priority="520" operator="containsText" text="Fire">
      <formula>NOT(ISERROR(SEARCH("Fire",S395)))</formula>
    </cfRule>
    <cfRule type="containsText" dxfId="757" priority="521" operator="containsText" text="Normal">
      <formula>NOT(ISERROR(SEARCH("Normal",S395)))</formula>
    </cfRule>
    <cfRule type="containsText" dxfId="756" priority="522" operator="containsText" text="Ghost">
      <formula>NOT(ISERROR(SEARCH("Ghost",S395)))</formula>
    </cfRule>
  </conditionalFormatting>
  <conditionalFormatting sqref="AB395:AC396">
    <cfRule type="containsText" dxfId="755" priority="487" operator="containsText" text="Steel">
      <formula>NOT(ISERROR(SEARCH("Steel",AB395)))</formula>
    </cfRule>
    <cfRule type="containsText" dxfId="754" priority="488" operator="containsText" text="Dark">
      <formula>NOT(ISERROR(SEARCH("Dark",AB395)))</formula>
    </cfRule>
    <cfRule type="containsText" dxfId="753" priority="489" operator="containsText" text="Dragon">
      <formula>NOT(ISERROR(SEARCH("Dragon",AB395)))</formula>
    </cfRule>
    <cfRule type="containsText" dxfId="752" priority="490" operator="containsText" text="Fairy">
      <formula>NOT(ISERROR(SEARCH("Fairy",AB395)))</formula>
    </cfRule>
    <cfRule type="containsText" dxfId="751" priority="491" operator="containsText" text="Fighting">
      <formula>NOT(ISERROR(SEARCH("Fighting",AB395)))</formula>
    </cfRule>
    <cfRule type="containsText" dxfId="750" priority="492" operator="containsText" text="Ice">
      <formula>NOT(ISERROR(SEARCH("Ice",AB395)))</formula>
    </cfRule>
    <cfRule type="containsText" dxfId="749" priority="493" operator="containsText" text="Psychic">
      <formula>NOT(ISERROR(SEARCH("Psychic",AB395)))</formula>
    </cfRule>
    <cfRule type="containsText" dxfId="748" priority="494" operator="containsText" text="Rock">
      <formula>NOT(ISERROR(SEARCH("Rock",AB395)))</formula>
    </cfRule>
    <cfRule type="containsText" dxfId="747" priority="495" operator="containsText" text="Ground">
      <formula>NOT(ISERROR(SEARCH("Ground",AB395)))</formula>
    </cfRule>
    <cfRule type="containsText" dxfId="746" priority="496" operator="containsText" text="Flying">
      <formula>NOT(ISERROR(SEARCH("Flying",AB395)))</formula>
    </cfRule>
    <cfRule type="containsText" dxfId="745" priority="497" operator="containsText" text="Bug">
      <formula>NOT(ISERROR(SEARCH("Bug",AB395)))</formula>
    </cfRule>
    <cfRule type="containsText" dxfId="744" priority="498" operator="containsText" text="Poison">
      <formula>NOT(ISERROR(SEARCH("Poison",AB395)))</formula>
    </cfRule>
    <cfRule type="cellIs" dxfId="743" priority="499" operator="equal">
      <formula>"Electric"</formula>
    </cfRule>
    <cfRule type="containsText" dxfId="742" priority="500" operator="containsText" text="Grass">
      <formula>NOT(ISERROR(SEARCH("Grass",AB395)))</formula>
    </cfRule>
    <cfRule type="containsText" dxfId="741" priority="501" operator="containsText" text="Water">
      <formula>NOT(ISERROR(SEARCH("Water",AB395)))</formula>
    </cfRule>
    <cfRule type="containsText" dxfId="740" priority="502" operator="containsText" text="Fire">
      <formula>NOT(ISERROR(SEARCH("Fire",AB395)))</formula>
    </cfRule>
    <cfRule type="containsText" dxfId="739" priority="503" operator="containsText" text="Normal">
      <formula>NOT(ISERROR(SEARCH("Normal",AB395)))</formula>
    </cfRule>
    <cfRule type="containsText" dxfId="738" priority="504" operator="containsText" text="Ghost">
      <formula>NOT(ISERROR(SEARCH("Ghost",AB395)))</formula>
    </cfRule>
  </conditionalFormatting>
  <conditionalFormatting sqref="AK395:AL396">
    <cfRule type="containsText" dxfId="737" priority="469" operator="containsText" text="Steel">
      <formula>NOT(ISERROR(SEARCH("Steel",AK395)))</formula>
    </cfRule>
    <cfRule type="containsText" dxfId="736" priority="470" operator="containsText" text="Dark">
      <formula>NOT(ISERROR(SEARCH("Dark",AK395)))</formula>
    </cfRule>
    <cfRule type="containsText" dxfId="735" priority="471" operator="containsText" text="Dragon">
      <formula>NOT(ISERROR(SEARCH("Dragon",AK395)))</formula>
    </cfRule>
    <cfRule type="containsText" dxfId="734" priority="472" operator="containsText" text="Fairy">
      <formula>NOT(ISERROR(SEARCH("Fairy",AK395)))</formula>
    </cfRule>
    <cfRule type="containsText" dxfId="733" priority="473" operator="containsText" text="Fighting">
      <formula>NOT(ISERROR(SEARCH("Fighting",AK395)))</formula>
    </cfRule>
    <cfRule type="containsText" dxfId="732" priority="474" operator="containsText" text="Ice">
      <formula>NOT(ISERROR(SEARCH("Ice",AK395)))</formula>
    </cfRule>
    <cfRule type="containsText" dxfId="731" priority="475" operator="containsText" text="Psychic">
      <formula>NOT(ISERROR(SEARCH("Psychic",AK395)))</formula>
    </cfRule>
    <cfRule type="containsText" dxfId="730" priority="476" operator="containsText" text="Rock">
      <formula>NOT(ISERROR(SEARCH("Rock",AK395)))</formula>
    </cfRule>
    <cfRule type="containsText" dxfId="729" priority="477" operator="containsText" text="Ground">
      <formula>NOT(ISERROR(SEARCH("Ground",AK395)))</formula>
    </cfRule>
    <cfRule type="containsText" dxfId="728" priority="478" operator="containsText" text="Flying">
      <formula>NOT(ISERROR(SEARCH("Flying",AK395)))</formula>
    </cfRule>
    <cfRule type="containsText" dxfId="727" priority="479" operator="containsText" text="Bug">
      <formula>NOT(ISERROR(SEARCH("Bug",AK395)))</formula>
    </cfRule>
    <cfRule type="containsText" dxfId="726" priority="480" operator="containsText" text="Poison">
      <formula>NOT(ISERROR(SEARCH("Poison",AK395)))</formula>
    </cfRule>
    <cfRule type="cellIs" dxfId="725" priority="481" operator="equal">
      <formula>"Electric"</formula>
    </cfRule>
    <cfRule type="containsText" dxfId="724" priority="482" operator="containsText" text="Grass">
      <formula>NOT(ISERROR(SEARCH("Grass",AK395)))</formula>
    </cfRule>
    <cfRule type="containsText" dxfId="723" priority="483" operator="containsText" text="Water">
      <formula>NOT(ISERROR(SEARCH("Water",AK395)))</formula>
    </cfRule>
    <cfRule type="containsText" dxfId="722" priority="484" operator="containsText" text="Fire">
      <formula>NOT(ISERROR(SEARCH("Fire",AK395)))</formula>
    </cfRule>
    <cfRule type="containsText" dxfId="721" priority="485" operator="containsText" text="Normal">
      <formula>NOT(ISERROR(SEARCH("Normal",AK395)))</formula>
    </cfRule>
    <cfRule type="containsText" dxfId="720" priority="486" operator="containsText" text="Ghost">
      <formula>NOT(ISERROR(SEARCH("Ghost",AK395)))</formula>
    </cfRule>
  </conditionalFormatting>
  <conditionalFormatting sqref="J397:L399">
    <cfRule type="containsText" dxfId="719" priority="451" operator="containsText" text="Steel">
      <formula>NOT(ISERROR(SEARCH("Steel",J397)))</formula>
    </cfRule>
    <cfRule type="containsText" dxfId="718" priority="452" operator="containsText" text="Dark">
      <formula>NOT(ISERROR(SEARCH("Dark",J397)))</formula>
    </cfRule>
    <cfRule type="containsText" dxfId="717" priority="453" operator="containsText" text="Dragon">
      <formula>NOT(ISERROR(SEARCH("Dragon",J397)))</formula>
    </cfRule>
    <cfRule type="containsText" dxfId="716" priority="454" operator="containsText" text="Fairy">
      <formula>NOT(ISERROR(SEARCH("Fairy",J397)))</formula>
    </cfRule>
    <cfRule type="containsText" dxfId="715" priority="455" operator="containsText" text="Fighting">
      <formula>NOT(ISERROR(SEARCH("Fighting",J397)))</formula>
    </cfRule>
    <cfRule type="containsText" dxfId="714" priority="456" operator="containsText" text="Ice">
      <formula>NOT(ISERROR(SEARCH("Ice",J397)))</formula>
    </cfRule>
    <cfRule type="containsText" dxfId="713" priority="457" operator="containsText" text="Psychic">
      <formula>NOT(ISERROR(SEARCH("Psychic",J397)))</formula>
    </cfRule>
    <cfRule type="containsText" dxfId="712" priority="458" operator="containsText" text="Rock">
      <formula>NOT(ISERROR(SEARCH("Rock",J397)))</formula>
    </cfRule>
    <cfRule type="containsText" dxfId="711" priority="459" operator="containsText" text="Ground">
      <formula>NOT(ISERROR(SEARCH("Ground",J397)))</formula>
    </cfRule>
    <cfRule type="containsText" dxfId="710" priority="460" operator="containsText" text="Flying">
      <formula>NOT(ISERROR(SEARCH("Flying",J397)))</formula>
    </cfRule>
    <cfRule type="containsText" dxfId="709" priority="461" operator="containsText" text="Bug">
      <formula>NOT(ISERROR(SEARCH("Bug",J397)))</formula>
    </cfRule>
    <cfRule type="containsText" dxfId="708" priority="462" operator="containsText" text="Poison">
      <formula>NOT(ISERROR(SEARCH("Poison",J397)))</formula>
    </cfRule>
    <cfRule type="cellIs" dxfId="707" priority="463" operator="equal">
      <formula>"Electric"</formula>
    </cfRule>
    <cfRule type="containsText" dxfId="706" priority="464" operator="containsText" text="Grass">
      <formula>NOT(ISERROR(SEARCH("Grass",J397)))</formula>
    </cfRule>
    <cfRule type="containsText" dxfId="705" priority="465" operator="containsText" text="Water">
      <formula>NOT(ISERROR(SEARCH("Water",J397)))</formula>
    </cfRule>
    <cfRule type="containsText" dxfId="704" priority="466" operator="containsText" text="Fire">
      <formula>NOT(ISERROR(SEARCH("Fire",J397)))</formula>
    </cfRule>
    <cfRule type="containsText" dxfId="703" priority="467" operator="containsText" text="Normal">
      <formula>NOT(ISERROR(SEARCH("Normal",J397)))</formula>
    </cfRule>
    <cfRule type="containsText" dxfId="702" priority="468" operator="containsText" text="Ghost">
      <formula>NOT(ISERROR(SEARCH("Ghost",J397)))</formula>
    </cfRule>
  </conditionalFormatting>
  <conditionalFormatting sqref="AK397:AL399">
    <cfRule type="containsText" dxfId="701" priority="433" operator="containsText" text="Steel">
      <formula>NOT(ISERROR(SEARCH("Steel",AK397)))</formula>
    </cfRule>
    <cfRule type="containsText" dxfId="700" priority="434" operator="containsText" text="Dark">
      <formula>NOT(ISERROR(SEARCH("Dark",AK397)))</formula>
    </cfRule>
    <cfRule type="containsText" dxfId="699" priority="435" operator="containsText" text="Dragon">
      <formula>NOT(ISERROR(SEARCH("Dragon",AK397)))</formula>
    </cfRule>
    <cfRule type="containsText" dxfId="698" priority="436" operator="containsText" text="Fairy">
      <formula>NOT(ISERROR(SEARCH("Fairy",AK397)))</formula>
    </cfRule>
    <cfRule type="containsText" dxfId="697" priority="437" operator="containsText" text="Fighting">
      <formula>NOT(ISERROR(SEARCH("Fighting",AK397)))</formula>
    </cfRule>
    <cfRule type="containsText" dxfId="696" priority="438" operator="containsText" text="Ice">
      <formula>NOT(ISERROR(SEARCH("Ice",AK397)))</formula>
    </cfRule>
    <cfRule type="containsText" dxfId="695" priority="439" operator="containsText" text="Psychic">
      <formula>NOT(ISERROR(SEARCH("Psychic",AK397)))</formula>
    </cfRule>
    <cfRule type="containsText" dxfId="694" priority="440" operator="containsText" text="Rock">
      <formula>NOT(ISERROR(SEARCH("Rock",AK397)))</formula>
    </cfRule>
    <cfRule type="containsText" dxfId="693" priority="441" operator="containsText" text="Ground">
      <formula>NOT(ISERROR(SEARCH("Ground",AK397)))</formula>
    </cfRule>
    <cfRule type="containsText" dxfId="692" priority="442" operator="containsText" text="Flying">
      <formula>NOT(ISERROR(SEARCH("Flying",AK397)))</formula>
    </cfRule>
    <cfRule type="containsText" dxfId="691" priority="443" operator="containsText" text="Bug">
      <formula>NOT(ISERROR(SEARCH("Bug",AK397)))</formula>
    </cfRule>
    <cfRule type="containsText" dxfId="690" priority="444" operator="containsText" text="Poison">
      <formula>NOT(ISERROR(SEARCH("Poison",AK397)))</formula>
    </cfRule>
    <cfRule type="cellIs" dxfId="689" priority="445" operator="equal">
      <formula>"Electric"</formula>
    </cfRule>
    <cfRule type="containsText" dxfId="688" priority="446" operator="containsText" text="Grass">
      <formula>NOT(ISERROR(SEARCH("Grass",AK397)))</formula>
    </cfRule>
    <cfRule type="containsText" dxfId="687" priority="447" operator="containsText" text="Water">
      <formula>NOT(ISERROR(SEARCH("Water",AK397)))</formula>
    </cfRule>
    <cfRule type="containsText" dxfId="686" priority="448" operator="containsText" text="Fire">
      <formula>NOT(ISERROR(SEARCH("Fire",AK397)))</formula>
    </cfRule>
    <cfRule type="containsText" dxfId="685" priority="449" operator="containsText" text="Normal">
      <formula>NOT(ISERROR(SEARCH("Normal",AK397)))</formula>
    </cfRule>
    <cfRule type="containsText" dxfId="684" priority="450" operator="containsText" text="Ghost">
      <formula>NOT(ISERROR(SEARCH("Ghost",AK397)))</formula>
    </cfRule>
  </conditionalFormatting>
  <conditionalFormatting sqref="S397:T399">
    <cfRule type="containsText" dxfId="683" priority="415" operator="containsText" text="Steel">
      <formula>NOT(ISERROR(SEARCH("Steel",S397)))</formula>
    </cfRule>
    <cfRule type="containsText" dxfId="682" priority="416" operator="containsText" text="Dark">
      <formula>NOT(ISERROR(SEARCH("Dark",S397)))</formula>
    </cfRule>
    <cfRule type="containsText" dxfId="681" priority="417" operator="containsText" text="Dragon">
      <formula>NOT(ISERROR(SEARCH("Dragon",S397)))</formula>
    </cfRule>
    <cfRule type="containsText" dxfId="680" priority="418" operator="containsText" text="Fairy">
      <formula>NOT(ISERROR(SEARCH("Fairy",S397)))</formula>
    </cfRule>
    <cfRule type="containsText" dxfId="679" priority="419" operator="containsText" text="Fighting">
      <formula>NOT(ISERROR(SEARCH("Fighting",S397)))</formula>
    </cfRule>
    <cfRule type="containsText" dxfId="678" priority="420" operator="containsText" text="Ice">
      <formula>NOT(ISERROR(SEARCH("Ice",S397)))</formula>
    </cfRule>
    <cfRule type="containsText" dxfId="677" priority="421" operator="containsText" text="Psychic">
      <formula>NOT(ISERROR(SEARCH("Psychic",S397)))</formula>
    </cfRule>
    <cfRule type="containsText" dxfId="676" priority="422" operator="containsText" text="Rock">
      <formula>NOT(ISERROR(SEARCH("Rock",S397)))</formula>
    </cfRule>
    <cfRule type="containsText" dxfId="675" priority="423" operator="containsText" text="Ground">
      <formula>NOT(ISERROR(SEARCH("Ground",S397)))</formula>
    </cfRule>
    <cfRule type="containsText" dxfId="674" priority="424" operator="containsText" text="Flying">
      <formula>NOT(ISERROR(SEARCH("Flying",S397)))</formula>
    </cfRule>
    <cfRule type="containsText" dxfId="673" priority="425" operator="containsText" text="Bug">
      <formula>NOT(ISERROR(SEARCH("Bug",S397)))</formula>
    </cfRule>
    <cfRule type="containsText" dxfId="672" priority="426" operator="containsText" text="Poison">
      <formula>NOT(ISERROR(SEARCH("Poison",S397)))</formula>
    </cfRule>
    <cfRule type="cellIs" dxfId="671" priority="427" operator="equal">
      <formula>"Electric"</formula>
    </cfRule>
    <cfRule type="containsText" dxfId="670" priority="428" operator="containsText" text="Grass">
      <formula>NOT(ISERROR(SEARCH("Grass",S397)))</formula>
    </cfRule>
    <cfRule type="containsText" dxfId="669" priority="429" operator="containsText" text="Water">
      <formula>NOT(ISERROR(SEARCH("Water",S397)))</formula>
    </cfRule>
    <cfRule type="containsText" dxfId="668" priority="430" operator="containsText" text="Fire">
      <formula>NOT(ISERROR(SEARCH("Fire",S397)))</formula>
    </cfRule>
    <cfRule type="containsText" dxfId="667" priority="431" operator="containsText" text="Normal">
      <formula>NOT(ISERROR(SEARCH("Normal",S397)))</formula>
    </cfRule>
    <cfRule type="containsText" dxfId="666" priority="432" operator="containsText" text="Ghost">
      <formula>NOT(ISERROR(SEARCH("Ghost",S397)))</formula>
    </cfRule>
  </conditionalFormatting>
  <conditionalFormatting sqref="AB397:AC399">
    <cfRule type="containsText" dxfId="647" priority="397" operator="containsText" text="Steel">
      <formula>NOT(ISERROR(SEARCH("Steel",AB397)))</formula>
    </cfRule>
    <cfRule type="containsText" dxfId="646" priority="398" operator="containsText" text="Dark">
      <formula>NOT(ISERROR(SEARCH("Dark",AB397)))</formula>
    </cfRule>
    <cfRule type="containsText" dxfId="645" priority="399" operator="containsText" text="Dragon">
      <formula>NOT(ISERROR(SEARCH("Dragon",AB397)))</formula>
    </cfRule>
    <cfRule type="containsText" dxfId="644" priority="400" operator="containsText" text="Fairy">
      <formula>NOT(ISERROR(SEARCH("Fairy",AB397)))</formula>
    </cfRule>
    <cfRule type="containsText" dxfId="643" priority="401" operator="containsText" text="Fighting">
      <formula>NOT(ISERROR(SEARCH("Fighting",AB397)))</formula>
    </cfRule>
    <cfRule type="containsText" dxfId="642" priority="402" operator="containsText" text="Ice">
      <formula>NOT(ISERROR(SEARCH("Ice",AB397)))</formula>
    </cfRule>
    <cfRule type="containsText" dxfId="641" priority="403" operator="containsText" text="Psychic">
      <formula>NOT(ISERROR(SEARCH("Psychic",AB397)))</formula>
    </cfRule>
    <cfRule type="containsText" dxfId="640" priority="404" operator="containsText" text="Rock">
      <formula>NOT(ISERROR(SEARCH("Rock",AB397)))</formula>
    </cfRule>
    <cfRule type="containsText" dxfId="639" priority="405" operator="containsText" text="Ground">
      <formula>NOT(ISERROR(SEARCH("Ground",AB397)))</formula>
    </cfRule>
    <cfRule type="containsText" dxfId="638" priority="406" operator="containsText" text="Flying">
      <formula>NOT(ISERROR(SEARCH("Flying",AB397)))</formula>
    </cfRule>
    <cfRule type="containsText" dxfId="637" priority="407" operator="containsText" text="Bug">
      <formula>NOT(ISERROR(SEARCH("Bug",AB397)))</formula>
    </cfRule>
    <cfRule type="containsText" dxfId="636" priority="408" operator="containsText" text="Poison">
      <formula>NOT(ISERROR(SEARCH("Poison",AB397)))</formula>
    </cfRule>
    <cfRule type="cellIs" dxfId="635" priority="409" operator="equal">
      <formula>"Electric"</formula>
    </cfRule>
    <cfRule type="containsText" dxfId="634" priority="410" operator="containsText" text="Grass">
      <formula>NOT(ISERROR(SEARCH("Grass",AB397)))</formula>
    </cfRule>
    <cfRule type="containsText" dxfId="633" priority="411" operator="containsText" text="Water">
      <formula>NOT(ISERROR(SEARCH("Water",AB397)))</formula>
    </cfRule>
    <cfRule type="containsText" dxfId="632" priority="412" operator="containsText" text="Fire">
      <formula>NOT(ISERROR(SEARCH("Fire",AB397)))</formula>
    </cfRule>
    <cfRule type="containsText" dxfId="631" priority="413" operator="containsText" text="Normal">
      <formula>NOT(ISERROR(SEARCH("Normal",AB397)))</formula>
    </cfRule>
    <cfRule type="containsText" dxfId="630" priority="414" operator="containsText" text="Ghost">
      <formula>NOT(ISERROR(SEARCH("Ghost",AB397)))</formula>
    </cfRule>
  </conditionalFormatting>
  <conditionalFormatting sqref="B401:C402">
    <cfRule type="containsText" dxfId="629" priority="379" operator="containsText" text="Steel">
      <formula>NOT(ISERROR(SEARCH("Steel",B401)))</formula>
    </cfRule>
    <cfRule type="containsText" dxfId="628" priority="380" operator="containsText" text="Dark">
      <formula>NOT(ISERROR(SEARCH("Dark",B401)))</formula>
    </cfRule>
    <cfRule type="containsText" dxfId="627" priority="381" operator="containsText" text="Dragon">
      <formula>NOT(ISERROR(SEARCH("Dragon",B401)))</formula>
    </cfRule>
    <cfRule type="containsText" dxfId="626" priority="382" operator="containsText" text="Fairy">
      <formula>NOT(ISERROR(SEARCH("Fairy",B401)))</formula>
    </cfRule>
    <cfRule type="containsText" dxfId="625" priority="383" operator="containsText" text="Fighting">
      <formula>NOT(ISERROR(SEARCH("Fighting",B401)))</formula>
    </cfRule>
    <cfRule type="containsText" dxfId="624" priority="384" operator="containsText" text="Ice">
      <formula>NOT(ISERROR(SEARCH("Ice",B401)))</formula>
    </cfRule>
    <cfRule type="containsText" dxfId="623" priority="385" operator="containsText" text="Psychic">
      <formula>NOT(ISERROR(SEARCH("Psychic",B401)))</formula>
    </cfRule>
    <cfRule type="containsText" dxfId="622" priority="386" operator="containsText" text="Rock">
      <formula>NOT(ISERROR(SEARCH("Rock",B401)))</formula>
    </cfRule>
    <cfRule type="containsText" dxfId="621" priority="387" operator="containsText" text="Ground">
      <formula>NOT(ISERROR(SEARCH("Ground",B401)))</formula>
    </cfRule>
    <cfRule type="containsText" dxfId="620" priority="388" operator="containsText" text="Flying">
      <formula>NOT(ISERROR(SEARCH("Flying",B401)))</formula>
    </cfRule>
    <cfRule type="containsText" dxfId="619" priority="389" operator="containsText" text="Bug">
      <formula>NOT(ISERROR(SEARCH("Bug",B401)))</formula>
    </cfRule>
    <cfRule type="containsText" dxfId="618" priority="390" operator="containsText" text="Poison">
      <formula>NOT(ISERROR(SEARCH("Poison",B401)))</formula>
    </cfRule>
    <cfRule type="cellIs" dxfId="617" priority="391" operator="equal">
      <formula>"Electric"</formula>
    </cfRule>
    <cfRule type="containsText" dxfId="616" priority="392" operator="containsText" text="Grass">
      <formula>NOT(ISERROR(SEARCH("Grass",B401)))</formula>
    </cfRule>
    <cfRule type="containsText" dxfId="615" priority="393" operator="containsText" text="Water">
      <formula>NOT(ISERROR(SEARCH("Water",B401)))</formula>
    </cfRule>
    <cfRule type="containsText" dxfId="614" priority="394" operator="containsText" text="Fire">
      <formula>NOT(ISERROR(SEARCH("Fire",B401)))</formula>
    </cfRule>
    <cfRule type="containsText" dxfId="613" priority="395" operator="containsText" text="Normal">
      <formula>NOT(ISERROR(SEARCH("Normal",B401)))</formula>
    </cfRule>
    <cfRule type="containsText" dxfId="612" priority="396" operator="containsText" text="Ghost">
      <formula>NOT(ISERROR(SEARCH("Ghost",B401)))</formula>
    </cfRule>
  </conditionalFormatting>
  <conditionalFormatting sqref="J400:K401">
    <cfRule type="containsText" dxfId="611" priority="361" operator="containsText" text="Steel">
      <formula>NOT(ISERROR(SEARCH("Steel",J400)))</formula>
    </cfRule>
    <cfRule type="containsText" dxfId="610" priority="362" operator="containsText" text="Dark">
      <formula>NOT(ISERROR(SEARCH("Dark",J400)))</formula>
    </cfRule>
    <cfRule type="containsText" dxfId="609" priority="363" operator="containsText" text="Dragon">
      <formula>NOT(ISERROR(SEARCH("Dragon",J400)))</formula>
    </cfRule>
    <cfRule type="containsText" dxfId="608" priority="364" operator="containsText" text="Fairy">
      <formula>NOT(ISERROR(SEARCH("Fairy",J400)))</formula>
    </cfRule>
    <cfRule type="containsText" dxfId="607" priority="365" operator="containsText" text="Fighting">
      <formula>NOT(ISERROR(SEARCH("Fighting",J400)))</formula>
    </cfRule>
    <cfRule type="containsText" dxfId="606" priority="366" operator="containsText" text="Ice">
      <formula>NOT(ISERROR(SEARCH("Ice",J400)))</formula>
    </cfRule>
    <cfRule type="containsText" dxfId="605" priority="367" operator="containsText" text="Psychic">
      <formula>NOT(ISERROR(SEARCH("Psychic",J400)))</formula>
    </cfRule>
    <cfRule type="containsText" dxfId="604" priority="368" operator="containsText" text="Rock">
      <formula>NOT(ISERROR(SEARCH("Rock",J400)))</formula>
    </cfRule>
    <cfRule type="containsText" dxfId="603" priority="369" operator="containsText" text="Ground">
      <formula>NOT(ISERROR(SEARCH("Ground",J400)))</formula>
    </cfRule>
    <cfRule type="containsText" dxfId="602" priority="370" operator="containsText" text="Flying">
      <formula>NOT(ISERROR(SEARCH("Flying",J400)))</formula>
    </cfRule>
    <cfRule type="containsText" dxfId="601" priority="371" operator="containsText" text="Bug">
      <formula>NOT(ISERROR(SEARCH("Bug",J400)))</formula>
    </cfRule>
    <cfRule type="containsText" dxfId="600" priority="372" operator="containsText" text="Poison">
      <formula>NOT(ISERROR(SEARCH("Poison",J400)))</formula>
    </cfRule>
    <cfRule type="cellIs" dxfId="599" priority="373" operator="equal">
      <formula>"Electric"</formula>
    </cfRule>
    <cfRule type="containsText" dxfId="598" priority="374" operator="containsText" text="Grass">
      <formula>NOT(ISERROR(SEARCH("Grass",J400)))</formula>
    </cfRule>
    <cfRule type="containsText" dxfId="597" priority="375" operator="containsText" text="Water">
      <formula>NOT(ISERROR(SEARCH("Water",J400)))</formula>
    </cfRule>
    <cfRule type="containsText" dxfId="596" priority="376" operator="containsText" text="Fire">
      <formula>NOT(ISERROR(SEARCH("Fire",J400)))</formula>
    </cfRule>
    <cfRule type="containsText" dxfId="595" priority="377" operator="containsText" text="Normal">
      <formula>NOT(ISERROR(SEARCH("Normal",J400)))</formula>
    </cfRule>
    <cfRule type="containsText" dxfId="594" priority="378" operator="containsText" text="Ghost">
      <formula>NOT(ISERROR(SEARCH("Ghost",J400)))</formula>
    </cfRule>
  </conditionalFormatting>
  <conditionalFormatting sqref="S400:T401">
    <cfRule type="containsText" dxfId="593" priority="343" operator="containsText" text="Steel">
      <formula>NOT(ISERROR(SEARCH("Steel",S400)))</formula>
    </cfRule>
    <cfRule type="containsText" dxfId="592" priority="344" operator="containsText" text="Dark">
      <formula>NOT(ISERROR(SEARCH("Dark",S400)))</formula>
    </cfRule>
    <cfRule type="containsText" dxfId="591" priority="345" operator="containsText" text="Dragon">
      <formula>NOT(ISERROR(SEARCH("Dragon",S400)))</formula>
    </cfRule>
    <cfRule type="containsText" dxfId="590" priority="346" operator="containsText" text="Fairy">
      <formula>NOT(ISERROR(SEARCH("Fairy",S400)))</formula>
    </cfRule>
    <cfRule type="containsText" dxfId="589" priority="347" operator="containsText" text="Fighting">
      <formula>NOT(ISERROR(SEARCH("Fighting",S400)))</formula>
    </cfRule>
    <cfRule type="containsText" dxfId="588" priority="348" operator="containsText" text="Ice">
      <formula>NOT(ISERROR(SEARCH("Ice",S400)))</formula>
    </cfRule>
    <cfRule type="containsText" dxfId="587" priority="349" operator="containsText" text="Psychic">
      <formula>NOT(ISERROR(SEARCH("Psychic",S400)))</formula>
    </cfRule>
    <cfRule type="containsText" dxfId="586" priority="350" operator="containsText" text="Rock">
      <formula>NOT(ISERROR(SEARCH("Rock",S400)))</formula>
    </cfRule>
    <cfRule type="containsText" dxfId="585" priority="351" operator="containsText" text="Ground">
      <formula>NOT(ISERROR(SEARCH("Ground",S400)))</formula>
    </cfRule>
    <cfRule type="containsText" dxfId="584" priority="352" operator="containsText" text="Flying">
      <formula>NOT(ISERROR(SEARCH("Flying",S400)))</formula>
    </cfRule>
    <cfRule type="containsText" dxfId="583" priority="353" operator="containsText" text="Bug">
      <formula>NOT(ISERROR(SEARCH("Bug",S400)))</formula>
    </cfRule>
    <cfRule type="containsText" dxfId="582" priority="354" operator="containsText" text="Poison">
      <formula>NOT(ISERROR(SEARCH("Poison",S400)))</formula>
    </cfRule>
    <cfRule type="cellIs" dxfId="581" priority="355" operator="equal">
      <formula>"Electric"</formula>
    </cfRule>
    <cfRule type="containsText" dxfId="580" priority="356" operator="containsText" text="Grass">
      <formula>NOT(ISERROR(SEARCH("Grass",S400)))</formula>
    </cfRule>
    <cfRule type="containsText" dxfId="579" priority="357" operator="containsText" text="Water">
      <formula>NOT(ISERROR(SEARCH("Water",S400)))</formula>
    </cfRule>
    <cfRule type="containsText" dxfId="578" priority="358" operator="containsText" text="Fire">
      <formula>NOT(ISERROR(SEARCH("Fire",S400)))</formula>
    </cfRule>
    <cfRule type="containsText" dxfId="577" priority="359" operator="containsText" text="Normal">
      <formula>NOT(ISERROR(SEARCH("Normal",S400)))</formula>
    </cfRule>
    <cfRule type="containsText" dxfId="576" priority="360" operator="containsText" text="Ghost">
      <formula>NOT(ISERROR(SEARCH("Ghost",S400)))</formula>
    </cfRule>
  </conditionalFormatting>
  <conditionalFormatting sqref="AB400:AC401">
    <cfRule type="containsText" dxfId="575" priority="325" operator="containsText" text="Steel">
      <formula>NOT(ISERROR(SEARCH("Steel",AB400)))</formula>
    </cfRule>
    <cfRule type="containsText" dxfId="574" priority="326" operator="containsText" text="Dark">
      <formula>NOT(ISERROR(SEARCH("Dark",AB400)))</formula>
    </cfRule>
    <cfRule type="containsText" dxfId="573" priority="327" operator="containsText" text="Dragon">
      <formula>NOT(ISERROR(SEARCH("Dragon",AB400)))</formula>
    </cfRule>
    <cfRule type="containsText" dxfId="572" priority="328" operator="containsText" text="Fairy">
      <formula>NOT(ISERROR(SEARCH("Fairy",AB400)))</formula>
    </cfRule>
    <cfRule type="containsText" dxfId="571" priority="329" operator="containsText" text="Fighting">
      <formula>NOT(ISERROR(SEARCH("Fighting",AB400)))</formula>
    </cfRule>
    <cfRule type="containsText" dxfId="570" priority="330" operator="containsText" text="Ice">
      <formula>NOT(ISERROR(SEARCH("Ice",AB400)))</formula>
    </cfRule>
    <cfRule type="containsText" dxfId="569" priority="331" operator="containsText" text="Psychic">
      <formula>NOT(ISERROR(SEARCH("Psychic",AB400)))</formula>
    </cfRule>
    <cfRule type="containsText" dxfId="568" priority="332" operator="containsText" text="Rock">
      <formula>NOT(ISERROR(SEARCH("Rock",AB400)))</formula>
    </cfRule>
    <cfRule type="containsText" dxfId="567" priority="333" operator="containsText" text="Ground">
      <formula>NOT(ISERROR(SEARCH("Ground",AB400)))</formula>
    </cfRule>
    <cfRule type="containsText" dxfId="566" priority="334" operator="containsText" text="Flying">
      <formula>NOT(ISERROR(SEARCH("Flying",AB400)))</formula>
    </cfRule>
    <cfRule type="containsText" dxfId="565" priority="335" operator="containsText" text="Bug">
      <formula>NOT(ISERROR(SEARCH("Bug",AB400)))</formula>
    </cfRule>
    <cfRule type="containsText" dxfId="564" priority="336" operator="containsText" text="Poison">
      <formula>NOT(ISERROR(SEARCH("Poison",AB400)))</formula>
    </cfRule>
    <cfRule type="cellIs" dxfId="563" priority="337" operator="equal">
      <formula>"Electric"</formula>
    </cfRule>
    <cfRule type="containsText" dxfId="562" priority="338" operator="containsText" text="Grass">
      <formula>NOT(ISERROR(SEARCH("Grass",AB400)))</formula>
    </cfRule>
    <cfRule type="containsText" dxfId="561" priority="339" operator="containsText" text="Water">
      <formula>NOT(ISERROR(SEARCH("Water",AB400)))</formula>
    </cfRule>
    <cfRule type="containsText" dxfId="560" priority="340" operator="containsText" text="Fire">
      <formula>NOT(ISERROR(SEARCH("Fire",AB400)))</formula>
    </cfRule>
    <cfRule type="containsText" dxfId="559" priority="341" operator="containsText" text="Normal">
      <formula>NOT(ISERROR(SEARCH("Normal",AB400)))</formula>
    </cfRule>
    <cfRule type="containsText" dxfId="558" priority="342" operator="containsText" text="Ghost">
      <formula>NOT(ISERROR(SEARCH("Ghost",AB400)))</formula>
    </cfRule>
  </conditionalFormatting>
  <conditionalFormatting sqref="AK400:AL401">
    <cfRule type="containsText" dxfId="557" priority="307" operator="containsText" text="Steel">
      <formula>NOT(ISERROR(SEARCH("Steel",AK400)))</formula>
    </cfRule>
    <cfRule type="containsText" dxfId="556" priority="308" operator="containsText" text="Dark">
      <formula>NOT(ISERROR(SEARCH("Dark",AK400)))</formula>
    </cfRule>
    <cfRule type="containsText" dxfId="555" priority="309" operator="containsText" text="Dragon">
      <formula>NOT(ISERROR(SEARCH("Dragon",AK400)))</formula>
    </cfRule>
    <cfRule type="containsText" dxfId="554" priority="310" operator="containsText" text="Fairy">
      <formula>NOT(ISERROR(SEARCH("Fairy",AK400)))</formula>
    </cfRule>
    <cfRule type="containsText" dxfId="553" priority="311" operator="containsText" text="Fighting">
      <formula>NOT(ISERROR(SEARCH("Fighting",AK400)))</formula>
    </cfRule>
    <cfRule type="containsText" dxfId="552" priority="312" operator="containsText" text="Ice">
      <formula>NOT(ISERROR(SEARCH("Ice",AK400)))</formula>
    </cfRule>
    <cfRule type="containsText" dxfId="551" priority="313" operator="containsText" text="Psychic">
      <formula>NOT(ISERROR(SEARCH("Psychic",AK400)))</formula>
    </cfRule>
    <cfRule type="containsText" dxfId="550" priority="314" operator="containsText" text="Rock">
      <formula>NOT(ISERROR(SEARCH("Rock",AK400)))</formula>
    </cfRule>
    <cfRule type="containsText" dxfId="549" priority="315" operator="containsText" text="Ground">
      <formula>NOT(ISERROR(SEARCH("Ground",AK400)))</formula>
    </cfRule>
    <cfRule type="containsText" dxfId="548" priority="316" operator="containsText" text="Flying">
      <formula>NOT(ISERROR(SEARCH("Flying",AK400)))</formula>
    </cfRule>
    <cfRule type="containsText" dxfId="547" priority="317" operator="containsText" text="Bug">
      <formula>NOT(ISERROR(SEARCH("Bug",AK400)))</formula>
    </cfRule>
    <cfRule type="containsText" dxfId="546" priority="318" operator="containsText" text="Poison">
      <formula>NOT(ISERROR(SEARCH("Poison",AK400)))</formula>
    </cfRule>
    <cfRule type="cellIs" dxfId="545" priority="319" operator="equal">
      <formula>"Electric"</formula>
    </cfRule>
    <cfRule type="containsText" dxfId="544" priority="320" operator="containsText" text="Grass">
      <formula>NOT(ISERROR(SEARCH("Grass",AK400)))</formula>
    </cfRule>
    <cfRule type="containsText" dxfId="543" priority="321" operator="containsText" text="Water">
      <formula>NOT(ISERROR(SEARCH("Water",AK400)))</formula>
    </cfRule>
    <cfRule type="containsText" dxfId="542" priority="322" operator="containsText" text="Fire">
      <formula>NOT(ISERROR(SEARCH("Fire",AK400)))</formula>
    </cfRule>
    <cfRule type="containsText" dxfId="541" priority="323" operator="containsText" text="Normal">
      <formula>NOT(ISERROR(SEARCH("Normal",AK400)))</formula>
    </cfRule>
    <cfRule type="containsText" dxfId="540" priority="324" operator="containsText" text="Ghost">
      <formula>NOT(ISERROR(SEARCH("Ghost",AK400)))</formula>
    </cfRule>
  </conditionalFormatting>
  <conditionalFormatting sqref="S402:U404">
    <cfRule type="containsText" dxfId="521" priority="271" operator="containsText" text="Steel">
      <formula>NOT(ISERROR(SEARCH("Steel",S402)))</formula>
    </cfRule>
    <cfRule type="containsText" dxfId="520" priority="272" operator="containsText" text="Dark">
      <formula>NOT(ISERROR(SEARCH("Dark",S402)))</formula>
    </cfRule>
    <cfRule type="containsText" dxfId="519" priority="273" operator="containsText" text="Dragon">
      <formula>NOT(ISERROR(SEARCH("Dragon",S402)))</formula>
    </cfRule>
    <cfRule type="containsText" dxfId="518" priority="274" operator="containsText" text="Fairy">
      <formula>NOT(ISERROR(SEARCH("Fairy",S402)))</formula>
    </cfRule>
    <cfRule type="containsText" dxfId="517" priority="275" operator="containsText" text="Fighting">
      <formula>NOT(ISERROR(SEARCH("Fighting",S402)))</formula>
    </cfRule>
    <cfRule type="containsText" dxfId="516" priority="276" operator="containsText" text="Ice">
      <formula>NOT(ISERROR(SEARCH("Ice",S402)))</formula>
    </cfRule>
    <cfRule type="containsText" dxfId="515" priority="277" operator="containsText" text="Psychic">
      <formula>NOT(ISERROR(SEARCH("Psychic",S402)))</formula>
    </cfRule>
    <cfRule type="containsText" dxfId="514" priority="278" operator="containsText" text="Rock">
      <formula>NOT(ISERROR(SEARCH("Rock",S402)))</formula>
    </cfRule>
    <cfRule type="containsText" dxfId="513" priority="279" operator="containsText" text="Ground">
      <formula>NOT(ISERROR(SEARCH("Ground",S402)))</formula>
    </cfRule>
    <cfRule type="containsText" dxfId="512" priority="280" operator="containsText" text="Flying">
      <formula>NOT(ISERROR(SEARCH("Flying",S402)))</formula>
    </cfRule>
    <cfRule type="containsText" dxfId="511" priority="281" operator="containsText" text="Bug">
      <formula>NOT(ISERROR(SEARCH("Bug",S402)))</formula>
    </cfRule>
    <cfRule type="containsText" dxfId="510" priority="282" operator="containsText" text="Poison">
      <formula>NOT(ISERROR(SEARCH("Poison",S402)))</formula>
    </cfRule>
    <cfRule type="cellIs" dxfId="509" priority="283" operator="equal">
      <formula>"Electric"</formula>
    </cfRule>
    <cfRule type="containsText" dxfId="508" priority="284" operator="containsText" text="Grass">
      <formula>NOT(ISERROR(SEARCH("Grass",S402)))</formula>
    </cfRule>
    <cfRule type="containsText" dxfId="507" priority="285" operator="containsText" text="Water">
      <formula>NOT(ISERROR(SEARCH("Water",S402)))</formula>
    </cfRule>
    <cfRule type="containsText" dxfId="506" priority="286" operator="containsText" text="Fire">
      <formula>NOT(ISERROR(SEARCH("Fire",S402)))</formula>
    </cfRule>
    <cfRule type="containsText" dxfId="505" priority="287" operator="containsText" text="Normal">
      <formula>NOT(ISERROR(SEARCH("Normal",S402)))</formula>
    </cfRule>
    <cfRule type="containsText" dxfId="504" priority="288" operator="containsText" text="Ghost">
      <formula>NOT(ISERROR(SEARCH("Ghost",S402)))</formula>
    </cfRule>
  </conditionalFormatting>
  <conditionalFormatting sqref="AK402:AL404">
    <cfRule type="containsText" dxfId="503" priority="253" operator="containsText" text="Steel">
      <formula>NOT(ISERROR(SEARCH("Steel",AK402)))</formula>
    </cfRule>
    <cfRule type="containsText" dxfId="502" priority="254" operator="containsText" text="Dark">
      <formula>NOT(ISERROR(SEARCH("Dark",AK402)))</formula>
    </cfRule>
    <cfRule type="containsText" dxfId="501" priority="255" operator="containsText" text="Dragon">
      <formula>NOT(ISERROR(SEARCH("Dragon",AK402)))</formula>
    </cfRule>
    <cfRule type="containsText" dxfId="500" priority="256" operator="containsText" text="Fairy">
      <formula>NOT(ISERROR(SEARCH("Fairy",AK402)))</formula>
    </cfRule>
    <cfRule type="containsText" dxfId="499" priority="257" operator="containsText" text="Fighting">
      <formula>NOT(ISERROR(SEARCH("Fighting",AK402)))</formula>
    </cfRule>
    <cfRule type="containsText" dxfId="498" priority="258" operator="containsText" text="Ice">
      <formula>NOT(ISERROR(SEARCH("Ice",AK402)))</formula>
    </cfRule>
    <cfRule type="containsText" dxfId="497" priority="259" operator="containsText" text="Psychic">
      <formula>NOT(ISERROR(SEARCH("Psychic",AK402)))</formula>
    </cfRule>
    <cfRule type="containsText" dxfId="496" priority="260" operator="containsText" text="Rock">
      <formula>NOT(ISERROR(SEARCH("Rock",AK402)))</formula>
    </cfRule>
    <cfRule type="containsText" dxfId="495" priority="261" operator="containsText" text="Ground">
      <formula>NOT(ISERROR(SEARCH("Ground",AK402)))</formula>
    </cfRule>
    <cfRule type="containsText" dxfId="494" priority="262" operator="containsText" text="Flying">
      <formula>NOT(ISERROR(SEARCH("Flying",AK402)))</formula>
    </cfRule>
    <cfRule type="containsText" dxfId="493" priority="263" operator="containsText" text="Bug">
      <formula>NOT(ISERROR(SEARCH("Bug",AK402)))</formula>
    </cfRule>
    <cfRule type="containsText" dxfId="492" priority="264" operator="containsText" text="Poison">
      <formula>NOT(ISERROR(SEARCH("Poison",AK402)))</formula>
    </cfRule>
    <cfRule type="cellIs" dxfId="491" priority="265" operator="equal">
      <formula>"Electric"</formula>
    </cfRule>
    <cfRule type="containsText" dxfId="490" priority="266" operator="containsText" text="Grass">
      <formula>NOT(ISERROR(SEARCH("Grass",AK402)))</formula>
    </cfRule>
    <cfRule type="containsText" dxfId="489" priority="267" operator="containsText" text="Water">
      <formula>NOT(ISERROR(SEARCH("Water",AK402)))</formula>
    </cfRule>
    <cfRule type="containsText" dxfId="488" priority="268" operator="containsText" text="Fire">
      <formula>NOT(ISERROR(SEARCH("Fire",AK402)))</formula>
    </cfRule>
    <cfRule type="containsText" dxfId="487" priority="269" operator="containsText" text="Normal">
      <formula>NOT(ISERROR(SEARCH("Normal",AK402)))</formula>
    </cfRule>
    <cfRule type="containsText" dxfId="486" priority="270" operator="containsText" text="Ghost">
      <formula>NOT(ISERROR(SEARCH("Ghost",AK402)))</formula>
    </cfRule>
  </conditionalFormatting>
  <conditionalFormatting sqref="S405:T407">
    <cfRule type="containsText" dxfId="467" priority="217" operator="containsText" text="Steel">
      <formula>NOT(ISERROR(SEARCH("Steel",S405)))</formula>
    </cfRule>
    <cfRule type="containsText" dxfId="466" priority="218" operator="containsText" text="Dark">
      <formula>NOT(ISERROR(SEARCH("Dark",S405)))</formula>
    </cfRule>
    <cfRule type="containsText" dxfId="465" priority="219" operator="containsText" text="Dragon">
      <formula>NOT(ISERROR(SEARCH("Dragon",S405)))</formula>
    </cfRule>
    <cfRule type="containsText" dxfId="464" priority="220" operator="containsText" text="Fairy">
      <formula>NOT(ISERROR(SEARCH("Fairy",S405)))</formula>
    </cfRule>
    <cfRule type="containsText" dxfId="463" priority="221" operator="containsText" text="Fighting">
      <formula>NOT(ISERROR(SEARCH("Fighting",S405)))</formula>
    </cfRule>
    <cfRule type="containsText" dxfId="462" priority="222" operator="containsText" text="Ice">
      <formula>NOT(ISERROR(SEARCH("Ice",S405)))</formula>
    </cfRule>
    <cfRule type="containsText" dxfId="461" priority="223" operator="containsText" text="Psychic">
      <formula>NOT(ISERROR(SEARCH("Psychic",S405)))</formula>
    </cfRule>
    <cfRule type="containsText" dxfId="460" priority="224" operator="containsText" text="Rock">
      <formula>NOT(ISERROR(SEARCH("Rock",S405)))</formula>
    </cfRule>
    <cfRule type="containsText" dxfId="459" priority="225" operator="containsText" text="Ground">
      <formula>NOT(ISERROR(SEARCH("Ground",S405)))</formula>
    </cfRule>
    <cfRule type="containsText" dxfId="458" priority="226" operator="containsText" text="Flying">
      <formula>NOT(ISERROR(SEARCH("Flying",S405)))</formula>
    </cfRule>
    <cfRule type="containsText" dxfId="457" priority="227" operator="containsText" text="Bug">
      <formula>NOT(ISERROR(SEARCH("Bug",S405)))</formula>
    </cfRule>
    <cfRule type="containsText" dxfId="456" priority="228" operator="containsText" text="Poison">
      <formula>NOT(ISERROR(SEARCH("Poison",S405)))</formula>
    </cfRule>
    <cfRule type="cellIs" dxfId="455" priority="229" operator="equal">
      <formula>"Electric"</formula>
    </cfRule>
    <cfRule type="containsText" dxfId="454" priority="230" operator="containsText" text="Grass">
      <formula>NOT(ISERROR(SEARCH("Grass",S405)))</formula>
    </cfRule>
    <cfRule type="containsText" dxfId="453" priority="231" operator="containsText" text="Water">
      <formula>NOT(ISERROR(SEARCH("Water",S405)))</formula>
    </cfRule>
    <cfRule type="containsText" dxfId="452" priority="232" operator="containsText" text="Fire">
      <formula>NOT(ISERROR(SEARCH("Fire",S405)))</formula>
    </cfRule>
    <cfRule type="containsText" dxfId="451" priority="233" operator="containsText" text="Normal">
      <formula>NOT(ISERROR(SEARCH("Normal",S405)))</formula>
    </cfRule>
    <cfRule type="containsText" dxfId="450" priority="234" operator="containsText" text="Ghost">
      <formula>NOT(ISERROR(SEARCH("Ghost",S405)))</formula>
    </cfRule>
  </conditionalFormatting>
  <conditionalFormatting sqref="AK405:AL407">
    <cfRule type="containsText" dxfId="431" priority="199" operator="containsText" text="Steel">
      <formula>NOT(ISERROR(SEARCH("Steel",AK405)))</formula>
    </cfRule>
    <cfRule type="containsText" dxfId="430" priority="200" operator="containsText" text="Dark">
      <formula>NOT(ISERROR(SEARCH("Dark",AK405)))</formula>
    </cfRule>
    <cfRule type="containsText" dxfId="429" priority="201" operator="containsText" text="Dragon">
      <formula>NOT(ISERROR(SEARCH("Dragon",AK405)))</formula>
    </cfRule>
    <cfRule type="containsText" dxfId="428" priority="202" operator="containsText" text="Fairy">
      <formula>NOT(ISERROR(SEARCH("Fairy",AK405)))</formula>
    </cfRule>
    <cfRule type="containsText" dxfId="427" priority="203" operator="containsText" text="Fighting">
      <formula>NOT(ISERROR(SEARCH("Fighting",AK405)))</formula>
    </cfRule>
    <cfRule type="containsText" dxfId="426" priority="204" operator="containsText" text="Ice">
      <formula>NOT(ISERROR(SEARCH("Ice",AK405)))</formula>
    </cfRule>
    <cfRule type="containsText" dxfId="425" priority="205" operator="containsText" text="Psychic">
      <formula>NOT(ISERROR(SEARCH("Psychic",AK405)))</formula>
    </cfRule>
    <cfRule type="containsText" dxfId="424" priority="206" operator="containsText" text="Rock">
      <formula>NOT(ISERROR(SEARCH("Rock",AK405)))</formula>
    </cfRule>
    <cfRule type="containsText" dxfId="423" priority="207" operator="containsText" text="Ground">
      <formula>NOT(ISERROR(SEARCH("Ground",AK405)))</formula>
    </cfRule>
    <cfRule type="containsText" dxfId="422" priority="208" operator="containsText" text="Flying">
      <formula>NOT(ISERROR(SEARCH("Flying",AK405)))</formula>
    </cfRule>
    <cfRule type="containsText" dxfId="421" priority="209" operator="containsText" text="Bug">
      <formula>NOT(ISERROR(SEARCH("Bug",AK405)))</formula>
    </cfRule>
    <cfRule type="containsText" dxfId="420" priority="210" operator="containsText" text="Poison">
      <formula>NOT(ISERROR(SEARCH("Poison",AK405)))</formula>
    </cfRule>
    <cfRule type="cellIs" dxfId="419" priority="211" operator="equal">
      <formula>"Electric"</formula>
    </cfRule>
    <cfRule type="containsText" dxfId="418" priority="212" operator="containsText" text="Grass">
      <formula>NOT(ISERROR(SEARCH("Grass",AK405)))</formula>
    </cfRule>
    <cfRule type="containsText" dxfId="417" priority="213" operator="containsText" text="Water">
      <formula>NOT(ISERROR(SEARCH("Water",AK405)))</formula>
    </cfRule>
    <cfRule type="containsText" dxfId="416" priority="214" operator="containsText" text="Fire">
      <formula>NOT(ISERROR(SEARCH("Fire",AK405)))</formula>
    </cfRule>
    <cfRule type="containsText" dxfId="415" priority="215" operator="containsText" text="Normal">
      <formula>NOT(ISERROR(SEARCH("Normal",AK405)))</formula>
    </cfRule>
    <cfRule type="containsText" dxfId="414" priority="216" operator="containsText" text="Ghost">
      <formula>NOT(ISERROR(SEARCH("Ghost",AK405)))</formula>
    </cfRule>
  </conditionalFormatting>
  <conditionalFormatting sqref="J405:K407">
    <cfRule type="containsText" dxfId="395" priority="181" operator="containsText" text="Steel">
      <formula>NOT(ISERROR(SEARCH("Steel",J405)))</formula>
    </cfRule>
    <cfRule type="containsText" dxfId="394" priority="182" operator="containsText" text="Dark">
      <formula>NOT(ISERROR(SEARCH("Dark",J405)))</formula>
    </cfRule>
    <cfRule type="containsText" dxfId="393" priority="183" operator="containsText" text="Dragon">
      <formula>NOT(ISERROR(SEARCH("Dragon",J405)))</formula>
    </cfRule>
    <cfRule type="containsText" dxfId="392" priority="184" operator="containsText" text="Fairy">
      <formula>NOT(ISERROR(SEARCH("Fairy",J405)))</formula>
    </cfRule>
    <cfRule type="containsText" dxfId="391" priority="185" operator="containsText" text="Fighting">
      <formula>NOT(ISERROR(SEARCH("Fighting",J405)))</formula>
    </cfRule>
    <cfRule type="containsText" dxfId="390" priority="186" operator="containsText" text="Ice">
      <formula>NOT(ISERROR(SEARCH("Ice",J405)))</formula>
    </cfRule>
    <cfRule type="containsText" dxfId="389" priority="187" operator="containsText" text="Psychic">
      <formula>NOT(ISERROR(SEARCH("Psychic",J405)))</formula>
    </cfRule>
    <cfRule type="containsText" dxfId="388" priority="188" operator="containsText" text="Rock">
      <formula>NOT(ISERROR(SEARCH("Rock",J405)))</formula>
    </cfRule>
    <cfRule type="containsText" dxfId="387" priority="189" operator="containsText" text="Ground">
      <formula>NOT(ISERROR(SEARCH("Ground",J405)))</formula>
    </cfRule>
    <cfRule type="containsText" dxfId="386" priority="190" operator="containsText" text="Flying">
      <formula>NOT(ISERROR(SEARCH("Flying",J405)))</formula>
    </cfRule>
    <cfRule type="containsText" dxfId="385" priority="191" operator="containsText" text="Bug">
      <formula>NOT(ISERROR(SEARCH("Bug",J405)))</formula>
    </cfRule>
    <cfRule type="containsText" dxfId="384" priority="192" operator="containsText" text="Poison">
      <formula>NOT(ISERROR(SEARCH("Poison",J405)))</formula>
    </cfRule>
    <cfRule type="cellIs" dxfId="383" priority="193" operator="equal">
      <formula>"Electric"</formula>
    </cfRule>
    <cfRule type="containsText" dxfId="382" priority="194" operator="containsText" text="Grass">
      <formula>NOT(ISERROR(SEARCH("Grass",J405)))</formula>
    </cfRule>
    <cfRule type="containsText" dxfId="381" priority="195" operator="containsText" text="Water">
      <formula>NOT(ISERROR(SEARCH("Water",J405)))</formula>
    </cfRule>
    <cfRule type="containsText" dxfId="380" priority="196" operator="containsText" text="Fire">
      <formula>NOT(ISERROR(SEARCH("Fire",J405)))</formula>
    </cfRule>
    <cfRule type="containsText" dxfId="379" priority="197" operator="containsText" text="Normal">
      <formula>NOT(ISERROR(SEARCH("Normal",J405)))</formula>
    </cfRule>
    <cfRule type="containsText" dxfId="378" priority="198" operator="containsText" text="Ghost">
      <formula>NOT(ISERROR(SEARCH("Ghost",J405)))</formula>
    </cfRule>
  </conditionalFormatting>
  <conditionalFormatting sqref="AB405:AC407">
    <cfRule type="containsText" dxfId="359" priority="163" operator="containsText" text="Steel">
      <formula>NOT(ISERROR(SEARCH("Steel",AB405)))</formula>
    </cfRule>
    <cfRule type="containsText" dxfId="358" priority="164" operator="containsText" text="Dark">
      <formula>NOT(ISERROR(SEARCH("Dark",AB405)))</formula>
    </cfRule>
    <cfRule type="containsText" dxfId="357" priority="165" operator="containsText" text="Dragon">
      <formula>NOT(ISERROR(SEARCH("Dragon",AB405)))</formula>
    </cfRule>
    <cfRule type="containsText" dxfId="356" priority="166" operator="containsText" text="Fairy">
      <formula>NOT(ISERROR(SEARCH("Fairy",AB405)))</formula>
    </cfRule>
    <cfRule type="containsText" dxfId="355" priority="167" operator="containsText" text="Fighting">
      <formula>NOT(ISERROR(SEARCH("Fighting",AB405)))</formula>
    </cfRule>
    <cfRule type="containsText" dxfId="354" priority="168" operator="containsText" text="Ice">
      <formula>NOT(ISERROR(SEARCH("Ice",AB405)))</formula>
    </cfRule>
    <cfRule type="containsText" dxfId="353" priority="169" operator="containsText" text="Psychic">
      <formula>NOT(ISERROR(SEARCH("Psychic",AB405)))</formula>
    </cfRule>
    <cfRule type="containsText" dxfId="352" priority="170" operator="containsText" text="Rock">
      <formula>NOT(ISERROR(SEARCH("Rock",AB405)))</formula>
    </cfRule>
    <cfRule type="containsText" dxfId="351" priority="171" operator="containsText" text="Ground">
      <formula>NOT(ISERROR(SEARCH("Ground",AB405)))</formula>
    </cfRule>
    <cfRule type="containsText" dxfId="350" priority="172" operator="containsText" text="Flying">
      <formula>NOT(ISERROR(SEARCH("Flying",AB405)))</formula>
    </cfRule>
    <cfRule type="containsText" dxfId="349" priority="173" operator="containsText" text="Bug">
      <formula>NOT(ISERROR(SEARCH("Bug",AB405)))</formula>
    </cfRule>
    <cfRule type="containsText" dxfId="348" priority="174" operator="containsText" text="Poison">
      <formula>NOT(ISERROR(SEARCH("Poison",AB405)))</formula>
    </cfRule>
    <cfRule type="cellIs" dxfId="347" priority="175" operator="equal">
      <formula>"Electric"</formula>
    </cfRule>
    <cfRule type="containsText" dxfId="346" priority="176" operator="containsText" text="Grass">
      <formula>NOT(ISERROR(SEARCH("Grass",AB405)))</formula>
    </cfRule>
    <cfRule type="containsText" dxfId="345" priority="177" operator="containsText" text="Water">
      <formula>NOT(ISERROR(SEARCH("Water",AB405)))</formula>
    </cfRule>
    <cfRule type="containsText" dxfId="344" priority="178" operator="containsText" text="Fire">
      <formula>NOT(ISERROR(SEARCH("Fire",AB405)))</formula>
    </cfRule>
    <cfRule type="containsText" dxfId="343" priority="179" operator="containsText" text="Normal">
      <formula>NOT(ISERROR(SEARCH("Normal",AB405)))</formula>
    </cfRule>
    <cfRule type="containsText" dxfId="342" priority="180" operator="containsText" text="Ghost">
      <formula>NOT(ISERROR(SEARCH("Ghost",AB405)))</formula>
    </cfRule>
  </conditionalFormatting>
  <conditionalFormatting sqref="J408:K409">
    <cfRule type="containsText" dxfId="323" priority="145" operator="containsText" text="Steel">
      <formula>NOT(ISERROR(SEARCH("Steel",J408)))</formula>
    </cfRule>
    <cfRule type="containsText" dxfId="322" priority="146" operator="containsText" text="Dark">
      <formula>NOT(ISERROR(SEARCH("Dark",J408)))</formula>
    </cfRule>
    <cfRule type="containsText" dxfId="321" priority="147" operator="containsText" text="Dragon">
      <formula>NOT(ISERROR(SEARCH("Dragon",J408)))</formula>
    </cfRule>
    <cfRule type="containsText" dxfId="320" priority="148" operator="containsText" text="Fairy">
      <formula>NOT(ISERROR(SEARCH("Fairy",J408)))</formula>
    </cfRule>
    <cfRule type="containsText" dxfId="319" priority="149" operator="containsText" text="Fighting">
      <formula>NOT(ISERROR(SEARCH("Fighting",J408)))</formula>
    </cfRule>
    <cfRule type="containsText" dxfId="318" priority="150" operator="containsText" text="Ice">
      <formula>NOT(ISERROR(SEARCH("Ice",J408)))</formula>
    </cfRule>
    <cfRule type="containsText" dxfId="317" priority="151" operator="containsText" text="Psychic">
      <formula>NOT(ISERROR(SEARCH("Psychic",J408)))</formula>
    </cfRule>
    <cfRule type="containsText" dxfId="316" priority="152" operator="containsText" text="Rock">
      <formula>NOT(ISERROR(SEARCH("Rock",J408)))</formula>
    </cfRule>
    <cfRule type="containsText" dxfId="315" priority="153" operator="containsText" text="Ground">
      <formula>NOT(ISERROR(SEARCH("Ground",J408)))</formula>
    </cfRule>
    <cfRule type="containsText" dxfId="314" priority="154" operator="containsText" text="Flying">
      <formula>NOT(ISERROR(SEARCH("Flying",J408)))</formula>
    </cfRule>
    <cfRule type="containsText" dxfId="313" priority="155" operator="containsText" text="Bug">
      <formula>NOT(ISERROR(SEARCH("Bug",J408)))</formula>
    </cfRule>
    <cfRule type="containsText" dxfId="312" priority="156" operator="containsText" text="Poison">
      <formula>NOT(ISERROR(SEARCH("Poison",J408)))</formula>
    </cfRule>
    <cfRule type="cellIs" dxfId="311" priority="157" operator="equal">
      <formula>"Electric"</formula>
    </cfRule>
    <cfRule type="containsText" dxfId="310" priority="158" operator="containsText" text="Grass">
      <formula>NOT(ISERROR(SEARCH("Grass",J408)))</formula>
    </cfRule>
    <cfRule type="containsText" dxfId="309" priority="159" operator="containsText" text="Water">
      <formula>NOT(ISERROR(SEARCH("Water",J408)))</formula>
    </cfRule>
    <cfRule type="containsText" dxfId="308" priority="160" operator="containsText" text="Fire">
      <formula>NOT(ISERROR(SEARCH("Fire",J408)))</formula>
    </cfRule>
    <cfRule type="containsText" dxfId="307" priority="161" operator="containsText" text="Normal">
      <formula>NOT(ISERROR(SEARCH("Normal",J408)))</formula>
    </cfRule>
    <cfRule type="containsText" dxfId="306" priority="162" operator="containsText" text="Ghost">
      <formula>NOT(ISERROR(SEARCH("Ghost",J408)))</formula>
    </cfRule>
  </conditionalFormatting>
  <conditionalFormatting sqref="S408:T409">
    <cfRule type="containsText" dxfId="287" priority="127" operator="containsText" text="Steel">
      <formula>NOT(ISERROR(SEARCH("Steel",S408)))</formula>
    </cfRule>
    <cfRule type="containsText" dxfId="286" priority="128" operator="containsText" text="Dark">
      <formula>NOT(ISERROR(SEARCH("Dark",S408)))</formula>
    </cfRule>
    <cfRule type="containsText" dxfId="285" priority="129" operator="containsText" text="Dragon">
      <formula>NOT(ISERROR(SEARCH("Dragon",S408)))</formula>
    </cfRule>
    <cfRule type="containsText" dxfId="284" priority="130" operator="containsText" text="Fairy">
      <formula>NOT(ISERROR(SEARCH("Fairy",S408)))</formula>
    </cfRule>
    <cfRule type="containsText" dxfId="283" priority="131" operator="containsText" text="Fighting">
      <formula>NOT(ISERROR(SEARCH("Fighting",S408)))</formula>
    </cfRule>
    <cfRule type="containsText" dxfId="282" priority="132" operator="containsText" text="Ice">
      <formula>NOT(ISERROR(SEARCH("Ice",S408)))</formula>
    </cfRule>
    <cfRule type="containsText" dxfId="281" priority="133" operator="containsText" text="Psychic">
      <formula>NOT(ISERROR(SEARCH("Psychic",S408)))</formula>
    </cfRule>
    <cfRule type="containsText" dxfId="280" priority="134" operator="containsText" text="Rock">
      <formula>NOT(ISERROR(SEARCH("Rock",S408)))</formula>
    </cfRule>
    <cfRule type="containsText" dxfId="279" priority="135" operator="containsText" text="Ground">
      <formula>NOT(ISERROR(SEARCH("Ground",S408)))</formula>
    </cfRule>
    <cfRule type="containsText" dxfId="278" priority="136" operator="containsText" text="Flying">
      <formula>NOT(ISERROR(SEARCH("Flying",S408)))</formula>
    </cfRule>
    <cfRule type="containsText" dxfId="277" priority="137" operator="containsText" text="Bug">
      <formula>NOT(ISERROR(SEARCH("Bug",S408)))</formula>
    </cfRule>
    <cfRule type="containsText" dxfId="276" priority="138" operator="containsText" text="Poison">
      <formula>NOT(ISERROR(SEARCH("Poison",S408)))</formula>
    </cfRule>
    <cfRule type="cellIs" dxfId="275" priority="139" operator="equal">
      <formula>"Electric"</formula>
    </cfRule>
    <cfRule type="containsText" dxfId="274" priority="140" operator="containsText" text="Grass">
      <formula>NOT(ISERROR(SEARCH("Grass",S408)))</formula>
    </cfRule>
    <cfRule type="containsText" dxfId="273" priority="141" operator="containsText" text="Water">
      <formula>NOT(ISERROR(SEARCH("Water",S408)))</formula>
    </cfRule>
    <cfRule type="containsText" dxfId="272" priority="142" operator="containsText" text="Fire">
      <formula>NOT(ISERROR(SEARCH("Fire",S408)))</formula>
    </cfRule>
    <cfRule type="containsText" dxfId="271" priority="143" operator="containsText" text="Normal">
      <formula>NOT(ISERROR(SEARCH("Normal",S408)))</formula>
    </cfRule>
    <cfRule type="containsText" dxfId="270" priority="144" operator="containsText" text="Ghost">
      <formula>NOT(ISERROR(SEARCH("Ghost",S408)))</formula>
    </cfRule>
  </conditionalFormatting>
  <conditionalFormatting sqref="AB408:AC409">
    <cfRule type="containsText" dxfId="251" priority="109" operator="containsText" text="Steel">
      <formula>NOT(ISERROR(SEARCH("Steel",AB408)))</formula>
    </cfRule>
    <cfRule type="containsText" dxfId="250" priority="110" operator="containsText" text="Dark">
      <formula>NOT(ISERROR(SEARCH("Dark",AB408)))</formula>
    </cfRule>
    <cfRule type="containsText" dxfId="249" priority="111" operator="containsText" text="Dragon">
      <formula>NOT(ISERROR(SEARCH("Dragon",AB408)))</formula>
    </cfRule>
    <cfRule type="containsText" dxfId="248" priority="112" operator="containsText" text="Fairy">
      <formula>NOT(ISERROR(SEARCH("Fairy",AB408)))</formula>
    </cfRule>
    <cfRule type="containsText" dxfId="247" priority="113" operator="containsText" text="Fighting">
      <formula>NOT(ISERROR(SEARCH("Fighting",AB408)))</formula>
    </cfRule>
    <cfRule type="containsText" dxfId="246" priority="114" operator="containsText" text="Ice">
      <formula>NOT(ISERROR(SEARCH("Ice",AB408)))</formula>
    </cfRule>
    <cfRule type="containsText" dxfId="245" priority="115" operator="containsText" text="Psychic">
      <formula>NOT(ISERROR(SEARCH("Psychic",AB408)))</formula>
    </cfRule>
    <cfRule type="containsText" dxfId="244" priority="116" operator="containsText" text="Rock">
      <formula>NOT(ISERROR(SEARCH("Rock",AB408)))</formula>
    </cfRule>
    <cfRule type="containsText" dxfId="243" priority="117" operator="containsText" text="Ground">
      <formula>NOT(ISERROR(SEARCH("Ground",AB408)))</formula>
    </cfRule>
    <cfRule type="containsText" dxfId="242" priority="118" operator="containsText" text="Flying">
      <formula>NOT(ISERROR(SEARCH("Flying",AB408)))</formula>
    </cfRule>
    <cfRule type="containsText" dxfId="241" priority="119" operator="containsText" text="Bug">
      <formula>NOT(ISERROR(SEARCH("Bug",AB408)))</formula>
    </cfRule>
    <cfRule type="containsText" dxfId="240" priority="120" operator="containsText" text="Poison">
      <formula>NOT(ISERROR(SEARCH("Poison",AB408)))</formula>
    </cfRule>
    <cfRule type="cellIs" dxfId="239" priority="121" operator="equal">
      <formula>"Electric"</formula>
    </cfRule>
    <cfRule type="containsText" dxfId="238" priority="122" operator="containsText" text="Grass">
      <formula>NOT(ISERROR(SEARCH("Grass",AB408)))</formula>
    </cfRule>
    <cfRule type="containsText" dxfId="237" priority="123" operator="containsText" text="Water">
      <formula>NOT(ISERROR(SEARCH("Water",AB408)))</formula>
    </cfRule>
    <cfRule type="containsText" dxfId="236" priority="124" operator="containsText" text="Fire">
      <formula>NOT(ISERROR(SEARCH("Fire",AB408)))</formula>
    </cfRule>
    <cfRule type="containsText" dxfId="235" priority="125" operator="containsText" text="Normal">
      <formula>NOT(ISERROR(SEARCH("Normal",AB408)))</formula>
    </cfRule>
    <cfRule type="containsText" dxfId="234" priority="126" operator="containsText" text="Ghost">
      <formula>NOT(ISERROR(SEARCH("Ghost",AB408)))</formula>
    </cfRule>
  </conditionalFormatting>
  <conditionalFormatting sqref="AK408:AL409">
    <cfRule type="containsText" dxfId="215" priority="91" operator="containsText" text="Steel">
      <formula>NOT(ISERROR(SEARCH("Steel",AK408)))</formula>
    </cfRule>
    <cfRule type="containsText" dxfId="214" priority="92" operator="containsText" text="Dark">
      <formula>NOT(ISERROR(SEARCH("Dark",AK408)))</formula>
    </cfRule>
    <cfRule type="containsText" dxfId="213" priority="93" operator="containsText" text="Dragon">
      <formula>NOT(ISERROR(SEARCH("Dragon",AK408)))</formula>
    </cfRule>
    <cfRule type="containsText" dxfId="212" priority="94" operator="containsText" text="Fairy">
      <formula>NOT(ISERROR(SEARCH("Fairy",AK408)))</formula>
    </cfRule>
    <cfRule type="containsText" dxfId="211" priority="95" operator="containsText" text="Fighting">
      <formula>NOT(ISERROR(SEARCH("Fighting",AK408)))</formula>
    </cfRule>
    <cfRule type="containsText" dxfId="210" priority="96" operator="containsText" text="Ice">
      <formula>NOT(ISERROR(SEARCH("Ice",AK408)))</formula>
    </cfRule>
    <cfRule type="containsText" dxfId="209" priority="97" operator="containsText" text="Psychic">
      <formula>NOT(ISERROR(SEARCH("Psychic",AK408)))</formula>
    </cfRule>
    <cfRule type="containsText" dxfId="208" priority="98" operator="containsText" text="Rock">
      <formula>NOT(ISERROR(SEARCH("Rock",AK408)))</formula>
    </cfRule>
    <cfRule type="containsText" dxfId="207" priority="99" operator="containsText" text="Ground">
      <formula>NOT(ISERROR(SEARCH("Ground",AK408)))</formula>
    </cfRule>
    <cfRule type="containsText" dxfId="206" priority="100" operator="containsText" text="Flying">
      <formula>NOT(ISERROR(SEARCH("Flying",AK408)))</formula>
    </cfRule>
    <cfRule type="containsText" dxfId="205" priority="101" operator="containsText" text="Bug">
      <formula>NOT(ISERROR(SEARCH("Bug",AK408)))</formula>
    </cfRule>
    <cfRule type="containsText" dxfId="204" priority="102" operator="containsText" text="Poison">
      <formula>NOT(ISERROR(SEARCH("Poison",AK408)))</formula>
    </cfRule>
    <cfRule type="cellIs" dxfId="203" priority="103" operator="equal">
      <formula>"Electric"</formula>
    </cfRule>
    <cfRule type="containsText" dxfId="202" priority="104" operator="containsText" text="Grass">
      <formula>NOT(ISERROR(SEARCH("Grass",AK408)))</formula>
    </cfRule>
    <cfRule type="containsText" dxfId="201" priority="105" operator="containsText" text="Water">
      <formula>NOT(ISERROR(SEARCH("Water",AK408)))</formula>
    </cfRule>
    <cfRule type="containsText" dxfId="200" priority="106" operator="containsText" text="Fire">
      <formula>NOT(ISERROR(SEARCH("Fire",AK408)))</formula>
    </cfRule>
    <cfRule type="containsText" dxfId="199" priority="107" operator="containsText" text="Normal">
      <formula>NOT(ISERROR(SEARCH("Normal",AK408)))</formula>
    </cfRule>
    <cfRule type="containsText" dxfId="198" priority="108" operator="containsText" text="Ghost">
      <formula>NOT(ISERROR(SEARCH("Ghost",AK408)))</formula>
    </cfRule>
  </conditionalFormatting>
  <conditionalFormatting sqref="J410:K411">
    <cfRule type="containsText" dxfId="179" priority="73" operator="containsText" text="Steel">
      <formula>NOT(ISERROR(SEARCH("Steel",J410)))</formula>
    </cfRule>
    <cfRule type="containsText" dxfId="178" priority="74" operator="containsText" text="Dark">
      <formula>NOT(ISERROR(SEARCH("Dark",J410)))</formula>
    </cfRule>
    <cfRule type="containsText" dxfId="177" priority="75" operator="containsText" text="Dragon">
      <formula>NOT(ISERROR(SEARCH("Dragon",J410)))</formula>
    </cfRule>
    <cfRule type="containsText" dxfId="176" priority="76" operator="containsText" text="Fairy">
      <formula>NOT(ISERROR(SEARCH("Fairy",J410)))</formula>
    </cfRule>
    <cfRule type="containsText" dxfId="175" priority="77" operator="containsText" text="Fighting">
      <formula>NOT(ISERROR(SEARCH("Fighting",J410)))</formula>
    </cfRule>
    <cfRule type="containsText" dxfId="174" priority="78" operator="containsText" text="Ice">
      <formula>NOT(ISERROR(SEARCH("Ice",J410)))</formula>
    </cfRule>
    <cfRule type="containsText" dxfId="173" priority="79" operator="containsText" text="Psychic">
      <formula>NOT(ISERROR(SEARCH("Psychic",J410)))</formula>
    </cfRule>
    <cfRule type="containsText" dxfId="172" priority="80" operator="containsText" text="Rock">
      <formula>NOT(ISERROR(SEARCH("Rock",J410)))</formula>
    </cfRule>
    <cfRule type="containsText" dxfId="171" priority="81" operator="containsText" text="Ground">
      <formula>NOT(ISERROR(SEARCH("Ground",J410)))</formula>
    </cfRule>
    <cfRule type="containsText" dxfId="170" priority="82" operator="containsText" text="Flying">
      <formula>NOT(ISERROR(SEARCH("Flying",J410)))</formula>
    </cfRule>
    <cfRule type="containsText" dxfId="169" priority="83" operator="containsText" text="Bug">
      <formula>NOT(ISERROR(SEARCH("Bug",J410)))</formula>
    </cfRule>
    <cfRule type="containsText" dxfId="168" priority="84" operator="containsText" text="Poison">
      <formula>NOT(ISERROR(SEARCH("Poison",J410)))</formula>
    </cfRule>
    <cfRule type="cellIs" dxfId="167" priority="85" operator="equal">
      <formula>"Electric"</formula>
    </cfRule>
    <cfRule type="containsText" dxfId="166" priority="86" operator="containsText" text="Grass">
      <formula>NOT(ISERROR(SEARCH("Grass",J410)))</formula>
    </cfRule>
    <cfRule type="containsText" dxfId="165" priority="87" operator="containsText" text="Water">
      <formula>NOT(ISERROR(SEARCH("Water",J410)))</formula>
    </cfRule>
    <cfRule type="containsText" dxfId="164" priority="88" operator="containsText" text="Fire">
      <formula>NOT(ISERROR(SEARCH("Fire",J410)))</formula>
    </cfRule>
    <cfRule type="containsText" dxfId="163" priority="89" operator="containsText" text="Normal">
      <formula>NOT(ISERROR(SEARCH("Normal",J410)))</formula>
    </cfRule>
    <cfRule type="containsText" dxfId="162" priority="90" operator="containsText" text="Ghost">
      <formula>NOT(ISERROR(SEARCH("Ghost",J410)))</formula>
    </cfRule>
  </conditionalFormatting>
  <conditionalFormatting sqref="S410:T411">
    <cfRule type="containsText" dxfId="143" priority="55" operator="containsText" text="Steel">
      <formula>NOT(ISERROR(SEARCH("Steel",S410)))</formula>
    </cfRule>
    <cfRule type="containsText" dxfId="142" priority="56" operator="containsText" text="Dark">
      <formula>NOT(ISERROR(SEARCH("Dark",S410)))</formula>
    </cfRule>
    <cfRule type="containsText" dxfId="141" priority="57" operator="containsText" text="Dragon">
      <formula>NOT(ISERROR(SEARCH("Dragon",S410)))</formula>
    </cfRule>
    <cfRule type="containsText" dxfId="140" priority="58" operator="containsText" text="Fairy">
      <formula>NOT(ISERROR(SEARCH("Fairy",S410)))</formula>
    </cfRule>
    <cfRule type="containsText" dxfId="139" priority="59" operator="containsText" text="Fighting">
      <formula>NOT(ISERROR(SEARCH("Fighting",S410)))</formula>
    </cfRule>
    <cfRule type="containsText" dxfId="138" priority="60" operator="containsText" text="Ice">
      <formula>NOT(ISERROR(SEARCH("Ice",S410)))</formula>
    </cfRule>
    <cfRule type="containsText" dxfId="137" priority="61" operator="containsText" text="Psychic">
      <formula>NOT(ISERROR(SEARCH("Psychic",S410)))</formula>
    </cfRule>
    <cfRule type="containsText" dxfId="136" priority="62" operator="containsText" text="Rock">
      <formula>NOT(ISERROR(SEARCH("Rock",S410)))</formula>
    </cfRule>
    <cfRule type="containsText" dxfId="135" priority="63" operator="containsText" text="Ground">
      <formula>NOT(ISERROR(SEARCH("Ground",S410)))</formula>
    </cfRule>
    <cfRule type="containsText" dxfId="134" priority="64" operator="containsText" text="Flying">
      <formula>NOT(ISERROR(SEARCH("Flying",S410)))</formula>
    </cfRule>
    <cfRule type="containsText" dxfId="133" priority="65" operator="containsText" text="Bug">
      <formula>NOT(ISERROR(SEARCH("Bug",S410)))</formula>
    </cfRule>
    <cfRule type="containsText" dxfId="132" priority="66" operator="containsText" text="Poison">
      <formula>NOT(ISERROR(SEARCH("Poison",S410)))</formula>
    </cfRule>
    <cfRule type="cellIs" dxfId="131" priority="67" operator="equal">
      <formula>"Electric"</formula>
    </cfRule>
    <cfRule type="containsText" dxfId="130" priority="68" operator="containsText" text="Grass">
      <formula>NOT(ISERROR(SEARCH("Grass",S410)))</formula>
    </cfRule>
    <cfRule type="containsText" dxfId="129" priority="69" operator="containsText" text="Water">
      <formula>NOT(ISERROR(SEARCH("Water",S410)))</formula>
    </cfRule>
    <cfRule type="containsText" dxfId="128" priority="70" operator="containsText" text="Fire">
      <formula>NOT(ISERROR(SEARCH("Fire",S410)))</formula>
    </cfRule>
    <cfRule type="containsText" dxfId="127" priority="71" operator="containsText" text="Normal">
      <formula>NOT(ISERROR(SEARCH("Normal",S410)))</formula>
    </cfRule>
    <cfRule type="containsText" dxfId="126" priority="72" operator="containsText" text="Ghost">
      <formula>NOT(ISERROR(SEARCH("Ghost",S410)))</formula>
    </cfRule>
  </conditionalFormatting>
  <conditionalFormatting sqref="AB410:AC411">
    <cfRule type="containsText" dxfId="107" priority="37" operator="containsText" text="Steel">
      <formula>NOT(ISERROR(SEARCH("Steel",AB410)))</formula>
    </cfRule>
    <cfRule type="containsText" dxfId="106" priority="38" operator="containsText" text="Dark">
      <formula>NOT(ISERROR(SEARCH("Dark",AB410)))</formula>
    </cfRule>
    <cfRule type="containsText" dxfId="105" priority="39" operator="containsText" text="Dragon">
      <formula>NOT(ISERROR(SEARCH("Dragon",AB410)))</formula>
    </cfRule>
    <cfRule type="containsText" dxfId="104" priority="40" operator="containsText" text="Fairy">
      <formula>NOT(ISERROR(SEARCH("Fairy",AB410)))</formula>
    </cfRule>
    <cfRule type="containsText" dxfId="103" priority="41" operator="containsText" text="Fighting">
      <formula>NOT(ISERROR(SEARCH("Fighting",AB410)))</formula>
    </cfRule>
    <cfRule type="containsText" dxfId="102" priority="42" operator="containsText" text="Ice">
      <formula>NOT(ISERROR(SEARCH("Ice",AB410)))</formula>
    </cfRule>
    <cfRule type="containsText" dxfId="101" priority="43" operator="containsText" text="Psychic">
      <formula>NOT(ISERROR(SEARCH("Psychic",AB410)))</formula>
    </cfRule>
    <cfRule type="containsText" dxfId="100" priority="44" operator="containsText" text="Rock">
      <formula>NOT(ISERROR(SEARCH("Rock",AB410)))</formula>
    </cfRule>
    <cfRule type="containsText" dxfId="99" priority="45" operator="containsText" text="Ground">
      <formula>NOT(ISERROR(SEARCH("Ground",AB410)))</formula>
    </cfRule>
    <cfRule type="containsText" dxfId="98" priority="46" operator="containsText" text="Flying">
      <formula>NOT(ISERROR(SEARCH("Flying",AB410)))</formula>
    </cfRule>
    <cfRule type="containsText" dxfId="97" priority="47" operator="containsText" text="Bug">
      <formula>NOT(ISERROR(SEARCH("Bug",AB410)))</formula>
    </cfRule>
    <cfRule type="containsText" dxfId="96" priority="48" operator="containsText" text="Poison">
      <formula>NOT(ISERROR(SEARCH("Poison",AB410)))</formula>
    </cfRule>
    <cfRule type="cellIs" dxfId="95" priority="49" operator="equal">
      <formula>"Electric"</formula>
    </cfRule>
    <cfRule type="containsText" dxfId="94" priority="50" operator="containsText" text="Grass">
      <formula>NOT(ISERROR(SEARCH("Grass",AB410)))</formula>
    </cfRule>
    <cfRule type="containsText" dxfId="93" priority="51" operator="containsText" text="Water">
      <formula>NOT(ISERROR(SEARCH("Water",AB410)))</formula>
    </cfRule>
    <cfRule type="containsText" dxfId="92" priority="52" operator="containsText" text="Fire">
      <formula>NOT(ISERROR(SEARCH("Fire",AB410)))</formula>
    </cfRule>
    <cfRule type="containsText" dxfId="91" priority="53" operator="containsText" text="Normal">
      <formula>NOT(ISERROR(SEARCH("Normal",AB410)))</formula>
    </cfRule>
    <cfRule type="containsText" dxfId="90" priority="54" operator="containsText" text="Ghost">
      <formula>NOT(ISERROR(SEARCH("Ghost",AB410)))</formula>
    </cfRule>
  </conditionalFormatting>
  <conditionalFormatting sqref="AK412:AL412">
    <cfRule type="containsText" dxfId="71" priority="19" operator="containsText" text="Steel">
      <formula>NOT(ISERROR(SEARCH("Steel",AK412)))</formula>
    </cfRule>
    <cfRule type="containsText" dxfId="70" priority="20" operator="containsText" text="Dark">
      <formula>NOT(ISERROR(SEARCH("Dark",AK412)))</formula>
    </cfRule>
    <cfRule type="containsText" dxfId="69" priority="21" operator="containsText" text="Dragon">
      <formula>NOT(ISERROR(SEARCH("Dragon",AK412)))</formula>
    </cfRule>
    <cfRule type="containsText" dxfId="68" priority="22" operator="containsText" text="Fairy">
      <formula>NOT(ISERROR(SEARCH("Fairy",AK412)))</formula>
    </cfRule>
    <cfRule type="containsText" dxfId="67" priority="23" operator="containsText" text="Fighting">
      <formula>NOT(ISERROR(SEARCH("Fighting",AK412)))</formula>
    </cfRule>
    <cfRule type="containsText" dxfId="66" priority="24" operator="containsText" text="Ice">
      <formula>NOT(ISERROR(SEARCH("Ice",AK412)))</formula>
    </cfRule>
    <cfRule type="containsText" dxfId="65" priority="25" operator="containsText" text="Psychic">
      <formula>NOT(ISERROR(SEARCH("Psychic",AK412)))</formula>
    </cfRule>
    <cfRule type="containsText" dxfId="64" priority="26" operator="containsText" text="Rock">
      <formula>NOT(ISERROR(SEARCH("Rock",AK412)))</formula>
    </cfRule>
    <cfRule type="containsText" dxfId="63" priority="27" operator="containsText" text="Ground">
      <formula>NOT(ISERROR(SEARCH("Ground",AK412)))</formula>
    </cfRule>
    <cfRule type="containsText" dxfId="62" priority="28" operator="containsText" text="Flying">
      <formula>NOT(ISERROR(SEARCH("Flying",AK412)))</formula>
    </cfRule>
    <cfRule type="containsText" dxfId="61" priority="29" operator="containsText" text="Bug">
      <formula>NOT(ISERROR(SEARCH("Bug",AK412)))</formula>
    </cfRule>
    <cfRule type="containsText" dxfId="60" priority="30" operator="containsText" text="Poison">
      <formula>NOT(ISERROR(SEARCH("Poison",AK412)))</formula>
    </cfRule>
    <cfRule type="cellIs" dxfId="59" priority="31" operator="equal">
      <formula>"Electric"</formula>
    </cfRule>
    <cfRule type="containsText" dxfId="58" priority="32" operator="containsText" text="Grass">
      <formula>NOT(ISERROR(SEARCH("Grass",AK412)))</formula>
    </cfRule>
    <cfRule type="containsText" dxfId="57" priority="33" operator="containsText" text="Water">
      <formula>NOT(ISERROR(SEARCH("Water",AK412)))</formula>
    </cfRule>
    <cfRule type="containsText" dxfId="56" priority="34" operator="containsText" text="Fire">
      <formula>NOT(ISERROR(SEARCH("Fire",AK412)))</formula>
    </cfRule>
    <cfRule type="containsText" dxfId="55" priority="35" operator="containsText" text="Normal">
      <formula>NOT(ISERROR(SEARCH("Normal",AK412)))</formula>
    </cfRule>
    <cfRule type="containsText" dxfId="54" priority="36" operator="containsText" text="Ghost">
      <formula>NOT(ISERROR(SEARCH("Ghost",AK412)))</formula>
    </cfRule>
  </conditionalFormatting>
  <conditionalFormatting sqref="AK410:AL411">
    <cfRule type="containsText" dxfId="35" priority="1" operator="containsText" text="Steel">
      <formula>NOT(ISERROR(SEARCH("Steel",AK410)))</formula>
    </cfRule>
    <cfRule type="containsText" dxfId="34" priority="2" operator="containsText" text="Dark">
      <formula>NOT(ISERROR(SEARCH("Dark",AK410)))</formula>
    </cfRule>
    <cfRule type="containsText" dxfId="33" priority="3" operator="containsText" text="Dragon">
      <formula>NOT(ISERROR(SEARCH("Dragon",AK410)))</formula>
    </cfRule>
    <cfRule type="containsText" dxfId="32" priority="4" operator="containsText" text="Fairy">
      <formula>NOT(ISERROR(SEARCH("Fairy",AK410)))</formula>
    </cfRule>
    <cfRule type="containsText" dxfId="31" priority="5" operator="containsText" text="Fighting">
      <formula>NOT(ISERROR(SEARCH("Fighting",AK410)))</formula>
    </cfRule>
    <cfRule type="containsText" dxfId="30" priority="6" operator="containsText" text="Ice">
      <formula>NOT(ISERROR(SEARCH("Ice",AK410)))</formula>
    </cfRule>
    <cfRule type="containsText" dxfId="29" priority="7" operator="containsText" text="Psychic">
      <formula>NOT(ISERROR(SEARCH("Psychic",AK410)))</formula>
    </cfRule>
    <cfRule type="containsText" dxfId="28" priority="8" operator="containsText" text="Rock">
      <formula>NOT(ISERROR(SEARCH("Rock",AK410)))</formula>
    </cfRule>
    <cfRule type="containsText" dxfId="27" priority="9" operator="containsText" text="Ground">
      <formula>NOT(ISERROR(SEARCH("Ground",AK410)))</formula>
    </cfRule>
    <cfRule type="containsText" dxfId="26" priority="10" operator="containsText" text="Flying">
      <formula>NOT(ISERROR(SEARCH("Flying",AK410)))</formula>
    </cfRule>
    <cfRule type="containsText" dxfId="25" priority="11" operator="containsText" text="Bug">
      <formula>NOT(ISERROR(SEARCH("Bug",AK410)))</formula>
    </cfRule>
    <cfRule type="containsText" dxfId="24" priority="12" operator="containsText" text="Poison">
      <formula>NOT(ISERROR(SEARCH("Poison",AK410)))</formula>
    </cfRule>
    <cfRule type="cellIs" dxfId="23" priority="13" operator="equal">
      <formula>"Electric"</formula>
    </cfRule>
    <cfRule type="containsText" dxfId="22" priority="14" operator="containsText" text="Grass">
      <formula>NOT(ISERROR(SEARCH("Grass",AK410)))</formula>
    </cfRule>
    <cfRule type="containsText" dxfId="21" priority="15" operator="containsText" text="Water">
      <formula>NOT(ISERROR(SEARCH("Water",AK410)))</formula>
    </cfRule>
    <cfRule type="containsText" dxfId="20" priority="16" operator="containsText" text="Fire">
      <formula>NOT(ISERROR(SEARCH("Fire",AK410)))</formula>
    </cfRule>
    <cfRule type="containsText" dxfId="19" priority="17" operator="containsText" text="Normal">
      <formula>NOT(ISERROR(SEARCH("Normal",AK410)))</formula>
    </cfRule>
    <cfRule type="containsText" dxfId="18" priority="18" operator="containsText" text="Ghost">
      <formula>NOT(ISERROR(SEARCH("Ghost",AK410)))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Jinggo</dc:creator>
  <cp:lastModifiedBy>Jinggo</cp:lastModifiedBy>
  <dcterms:created xsi:type="dcterms:W3CDTF">2017-10-21T06:17:10Z</dcterms:created>
  <dcterms:modified xsi:type="dcterms:W3CDTF">2017-10-22T07:53:05Z</dcterms:modified>
</cp:coreProperties>
</file>