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076e32b91ebb41fa/Desktop/GitHub/"/>
    </mc:Choice>
  </mc:AlternateContent>
  <xr:revisionPtr revIDLastSave="16" documentId="8_{2A4785E5-DF41-4D3E-B475-7DCDC062AABD}" xr6:coauthVersionLast="47" xr6:coauthVersionMax="47" xr10:uidLastSave="{BDA419D3-A694-4D60-B86B-31DDAE6A1FBF}"/>
  <bookViews>
    <workbookView xWindow="-108" yWindow="-108" windowWidth="23256" windowHeight="12456" xr2:uid="{F8420BDF-C08E-4FBB-891B-F574F63AC6D0}"/>
  </bookViews>
  <sheets>
    <sheet name="Dashboard" sheetId="3" r:id="rId1"/>
    <sheet name="Sheets Design" sheetId="2" r:id="rId2"/>
    <sheet name="BlinkIT Grocery Data" sheetId="1" r:id="rId3"/>
  </sheets>
  <definedNames>
    <definedName name="_xlchart.v2.0" hidden="1">'Sheets Design'!$D$79:$D$81</definedName>
    <definedName name="_xlchart.v2.1" hidden="1">'Sheets Design'!$E$78</definedName>
    <definedName name="_xlchart.v2.2" hidden="1">'Sheets Design'!$E$79:$E$81</definedName>
    <definedName name="_xlchart.v2.3" hidden="1">'Sheets Design'!$D$79:$D$81</definedName>
    <definedName name="_xlchart.v2.4" hidden="1">'Sheets Design'!$E$78</definedName>
    <definedName name="_xlchart.v2.5" hidden="1">'Sheets Design'!$E$79:$E$81</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D80" i="2" l="1"/>
  <c r="D81" i="2"/>
  <c r="D79" i="2"/>
  <c r="E79" i="2"/>
  <c r="E81" i="2"/>
  <c r="E80" i="2"/>
  <c r="D8" i="2"/>
  <c r="C8" i="2"/>
  <c r="B8" i="2"/>
  <c r="A8" i="2"/>
</calcChain>
</file>

<file path=xl/sharedStrings.xml><?xml version="1.0" encoding="utf-8"?>
<sst xmlns="http://schemas.openxmlformats.org/spreadsheetml/2006/main" count="59752" uniqueCount="1632">
  <si>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</si>
  <si>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</si>
  <si>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</si>
  <si>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</si>
  <si>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</si>
  <si>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</si>
  <si>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</si>
  <si>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</si>
  <si>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</si>
  <si>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</si>
  <si>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</si>
  <si>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</si>
  <si>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</si>
  <si>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</si>
  <si>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</si>
  <si>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</si>
  <si>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</si>
  <si>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</si>
  <si>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</si>
  <si>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</si>
  <si>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</si>
  <si>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</si>
  <si>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</si>
  <si>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</si>
  <si>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</si>
  <si>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</si>
  <si>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</si>
  <si>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</si>
  <si>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</si>
  <si>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</si>
  <si>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</si>
  <si>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</si>
  <si>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</si>
  <si>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</si>
  <si>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</si>
  <si>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</si>
  <si>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</si>
  <si>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</si>
  <si>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</si>
  <si>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</si>
  <si>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</si>
  <si>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</si>
  <si>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</si>
  <si>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</si>
  <si>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</si>
  <si>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</si>
  <si>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</si>
  <si>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</si>
  <si>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</si>
  <si>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</si>
  <si>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</si>
  <si>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</si>
  <si>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</si>
  <si>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</si>
  <si>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</si>
  <si>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</si>
  <si>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</si>
  <si>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</si>
  <si>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</si>
  <si>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</si>
  <si>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</si>
  <si>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</si>
  <si>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</si>
  <si>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</si>
  <si>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</si>
  <si>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</si>
  <si>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</si>
  <si>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</si>
  <si>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</si>
  <si>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</si>
  <si>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</si>
  <si>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</si>
  <si>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</si>
  <si>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</si>
  <si>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</si>
  <si>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</si>
  <si>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</si>
  <si>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</si>
  <si>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</si>
  <si>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</si>
  <si>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</si>
  <si>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</si>
  <si>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</si>
  <si>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</si>
  <si>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</si>
  <si>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</si>
  <si>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</si>
  <si>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</si>
  <si>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</si>
  <si>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</si>
  <si>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</si>
  <si>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</si>
  <si>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</si>
  <si>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</si>
  <si>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</si>
  <si>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</si>
  <si>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</si>
  <si>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</si>
  <si>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</si>
  <si>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</si>
  <si>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</si>
  <si>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</si>
  <si>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</si>
  <si>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</si>
  <si>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</si>
  <si>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</si>
  <si>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</si>
  <si>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</si>
  <si>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</si>
  <si>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</si>
  <si>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</si>
  <si>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</si>
  <si>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</si>
  <si>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</si>
  <si>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</si>
  <si>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</si>
  <si>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</si>
  <si>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</si>
  <si>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</si>
  <si>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</si>
  <si>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</si>
  <si>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</si>
  <si>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</si>
  <si>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</si>
  <si>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</si>
  <si>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</si>
  <si>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</si>
  <si>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</si>
  <si>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</si>
  <si>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</si>
  <si>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</si>
  <si>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</si>
  <si>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</si>
  <si>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</si>
  <si>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</si>
  <si>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</si>
  <si>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</si>
  <si>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</si>
  <si>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</si>
  <si>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</si>
  <si>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</si>
  <si>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</si>
  <si>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</si>
  <si>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</si>
  <si>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</si>
  <si>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</si>
  <si>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</si>
  <si>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</si>
  <si>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</si>
  <si>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</si>
  <si>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</si>
  <si>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</si>
  <si>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</si>
  <si>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</si>
  <si>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</si>
  <si>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</si>
  <si>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</si>
  <si>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</si>
  <si>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</si>
  <si>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</si>
  <si>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</si>
  <si>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</si>
  <si>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</si>
  <si>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</si>
  <si>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</si>
  <si>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</si>
  <si>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</si>
  <si>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</si>
  <si>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</si>
  <si>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</si>
  <si>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</si>
  <si>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</si>
  <si>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</si>
  <si>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</si>
  <si>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</si>
  <si>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</si>
  <si>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</si>
  <si>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</si>
  <si>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</si>
  <si>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</si>
  <si>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</si>
  <si>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</si>
  <si>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</si>
  <si>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</si>
  <si>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</si>
  <si>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</si>
  <si>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</si>
  <si>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</si>
  <si>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</si>
  <si>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</si>
  <si>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</si>
  <si>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</si>
  <si>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</si>
  <si>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</si>
  <si>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</si>
  <si>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</si>
  <si>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</si>
  <si>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</si>
  <si>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</si>
  <si>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</si>
  <si>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</si>
  <si>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</si>
  <si>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</si>
  <si>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</si>
  <si>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</si>
  <si>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</si>
  <si>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</si>
  <si>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</si>
  <si>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</si>
  <si>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</si>
  <si>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</si>
  <si>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</si>
  <si>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</si>
  <si>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</si>
  <si>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</si>
  <si>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</si>
  <si>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</si>
  <si>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</si>
  <si>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</si>
  <si>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</si>
  <si>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</si>
  <si>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</si>
  <si>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</si>
  <si>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</si>
  <si>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</si>
  <si>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</si>
  <si>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</si>
  <si>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</si>
  <si>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</si>
  <si>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</si>
  <si>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</si>
  <si>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</si>
  <si>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</si>
  <si>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</si>
  <si>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</si>
  <si>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</si>
  <si>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</si>
  <si>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</si>
  <si>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</si>
  <si>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</si>
  <si>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</si>
  <si>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</si>
  <si>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</si>
  <si>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</si>
  <si>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</si>
  <si>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</si>
  <si>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</si>
  <si>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</si>
  <si>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</si>
  <si>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</si>
  <si>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</si>
  <si>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</si>
  <si>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</si>
  <si>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</si>
  <si>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</si>
  <si>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</si>
  <si>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</si>
  <si>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</si>
  <si>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</si>
  <si>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</si>
  <si>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</si>
  <si>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</si>
  <si>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</si>
  <si>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</si>
  <si>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</si>
  <si>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</si>
  <si>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</si>
  <si>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</si>
  <si>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</si>
  <si>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</si>
  <si>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</si>
  <si>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</si>
  <si>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</si>
  <si>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</si>
  <si>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</si>
  <si>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</si>
  <si>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</si>
  <si>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</si>
  <si>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</si>
  <si>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</si>
  <si>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</si>
  <si>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</si>
  <si>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</si>
  <si>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</si>
  <si>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</si>
  <si>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</si>
  <si>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</si>
  <si>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</si>
  <si>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</si>
  <si>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</si>
  <si>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</si>
  <si>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</si>
  <si>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</si>
  <si>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</si>
  <si>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</si>
  <si>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</si>
  <si>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</si>
  <si>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</si>
  <si>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</si>
  <si>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</si>
  <si>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</si>
  <si>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</si>
  <si>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</si>
  <si>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</si>
  <si>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</si>
  <si>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</si>
  <si>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</si>
  <si>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</si>
  <si>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</si>
  <si>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</si>
  <si>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</si>
  <si>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</si>
  <si>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</si>
  <si>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</si>
  <si>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</si>
  <si>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</si>
  <si>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</si>
  <si>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</si>
  <si>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</si>
  <si>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</si>
  <si>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</si>
  <si>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</si>
  <si>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</si>
  <si>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</si>
  <si>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</si>
  <si>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</si>
  <si>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</si>
  <si>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</si>
  <si>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</si>
  <si>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</si>
  <si>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</si>
  <si>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</si>
  <si>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</si>
  <si>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</si>
  <si>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</si>
  <si>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</si>
  <si>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</si>
  <si>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</si>
  <si>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</si>
  <si>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</si>
  <si>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</si>
  <si>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</si>
  <si>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</si>
  <si>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</si>
  <si>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</si>
  <si>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</si>
  <si>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</si>
  <si>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</si>
  <si>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</si>
  <si>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</si>
  <si>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</si>
  <si>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</si>
  <si>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</si>
  <si>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</si>
  <si>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</si>
  <si>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</si>
  <si>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</si>
  <si>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</si>
  <si>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</si>
  <si>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</si>
  <si>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</si>
  <si>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</si>
  <si>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</si>
  <si>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</si>
  <si>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</si>
  <si>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</si>
  <si>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</si>
  <si>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</si>
  <si>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</si>
  <si>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</si>
  <si>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</si>
  <si>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</si>
  <si>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</si>
  <si>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</si>
  <si>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</si>
  <si>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</si>
  <si>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</si>
  <si>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</si>
  <si>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</si>
  <si>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</si>
  <si>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</si>
  <si>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</si>
  <si>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</si>
  <si>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</si>
  <si>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</si>
  <si>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</si>
  <si>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</si>
  <si>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</si>
  <si>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</si>
  <si>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</si>
  <si>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</si>
  <si>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</si>
  <si>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</si>
  <si>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</si>
  <si>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</si>
  <si>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</si>
  <si>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</si>
  <si>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</si>
  <si>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</si>
  <si>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</si>
  <si>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</si>
  <si>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</si>
  <si>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</si>
  <si>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</si>
  <si>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</si>
  <si>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</si>
  <si>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</si>
  <si>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</si>
  <si>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</si>
  <si>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</si>
  <si>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</si>
  <si>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</si>
  <si>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</si>
  <si>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</si>
  <si>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</si>
  <si>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</si>
  <si>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</si>
  <si>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</si>
  <si>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</si>
  <si>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</si>
  <si>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</si>
  <si>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</si>
  <si>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</si>
  <si>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</si>
  <si>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</si>
  <si>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</si>
  <si>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</si>
  <si>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</si>
  <si>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</si>
  <si>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</si>
  <si>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</si>
  <si>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</si>
  <si>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</si>
  <si>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</si>
  <si>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</si>
  <si>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</si>
  <si>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</si>
  <si>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</si>
  <si>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</si>
  <si>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</si>
  <si>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</si>
  <si>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</si>
  <si>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</si>
  <si>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</si>
  <si>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</si>
  <si>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</si>
  <si>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</si>
  <si>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</si>
  <si>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</si>
  <si>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</si>
  <si>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</si>
  <si>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</si>
  <si>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</si>
  <si>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</si>
  <si>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</si>
  <si>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</si>
  <si>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</si>
  <si>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</si>
  <si>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</si>
  <si>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</si>
  <si>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</si>
  <si>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</si>
  <si>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</si>
  <si>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</si>
  <si>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</si>
  <si>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</si>
  <si>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</si>
  <si>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</si>
  <si>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</si>
  <si>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</si>
  <si>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</si>
  <si>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</si>
  <si>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</si>
  <si>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</si>
  <si>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</si>
  <si>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</si>
  <si>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</si>
  <si>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</si>
  <si>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</si>
  <si>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</si>
  <si>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</si>
  <si>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</si>
  <si>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</si>
  <si>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</si>
  <si>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</si>
  <si>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</si>
  <si>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</si>
  <si>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</si>
  <si>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</si>
  <si>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</si>
  <si>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</si>
  <si>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</si>
  <si>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</si>
  <si>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</si>
  <si>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</si>
  <si>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</si>
  <si>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</si>
  <si>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</si>
  <si>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</si>
  <si>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</si>
  <si>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</si>
  <si>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</si>
  <si>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</si>
  <si>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</si>
  <si>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</si>
  <si>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</si>
  <si>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</si>
  <si>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</si>
  <si>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</si>
  <si>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</si>
  <si>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</si>
  <si>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</si>
  <si>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</si>
  <si>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</si>
  <si>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</si>
  <si>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</si>
  <si>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</si>
  <si>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</si>
  <si>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</si>
  <si>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</si>
  <si>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</si>
  <si>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</si>
  <si>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</si>
  <si>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</si>
  <si>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</si>
  <si>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</si>
  <si>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</si>
  <si>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</si>
  <si>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</si>
  <si>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</si>
  <si>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</si>
  <si>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</si>
  <si>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</si>
  <si>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</si>
  <si>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</si>
  <si>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</si>
  <si>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</si>
  <si>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</si>
  <si>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</si>
  <si>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</si>
  <si>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</si>
  <si>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</si>
  <si>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</si>
  <si>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</si>
  <si>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</si>
  <si>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</si>
  <si>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</si>
  <si>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</si>
  <si>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</si>
  <si>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</si>
  <si>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</si>
  <si>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</si>
  <si>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</si>
  <si>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</si>
  <si>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</si>
  <si>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</si>
  <si>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</si>
  <si>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</si>
  <si>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</si>
  <si>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</si>
  <si>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</si>
  <si>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</si>
  <si>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</si>
  <si>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</si>
  <si>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</si>
  <si>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</si>
  <si>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</si>
  <si>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</si>
  <si>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</si>
  <si>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</si>
  <si>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</si>
  <si>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</si>
  <si>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</si>
  <si>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</si>
  <si>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</si>
  <si>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</si>
  <si>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</si>
  <si>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</si>
  <si>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</si>
  <si>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</si>
  <si>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</si>
  <si>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</si>
  <si>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</si>
  <si>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</si>
  <si>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</si>
  <si>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</si>
  <si>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</si>
  <si>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</si>
  <si>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</si>
  <si>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</si>
  <si>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</si>
  <si>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</si>
  <si>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</si>
  <si>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</si>
  <si>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</si>
  <si>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</si>
  <si>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</si>
  <si>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</si>
  <si>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</si>
  <si>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</si>
  <si>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</si>
  <si>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</si>
  <si>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</si>
  <si>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</si>
  <si>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</si>
  <si>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</si>
  <si>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</si>
  <si>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</si>
  <si>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</si>
  <si>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</si>
  <si>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</si>
  <si>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</si>
  <si>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</si>
  <si>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</si>
  <si>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</si>
  <si>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</si>
  <si>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</si>
  <si>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</si>
  <si>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</si>
  <si>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</si>
  <si>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</si>
  <si>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</si>
  <si>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</si>
  <si>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</si>
  <si>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</si>
  <si>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</si>
  <si>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</si>
  <si>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</si>
  <si>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</si>
  <si>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</si>
  <si>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</si>
  <si>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</si>
  <si>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</si>
  <si>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</si>
  <si>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</si>
  <si>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</si>
  <si>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</si>
  <si>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</si>
  <si>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</si>
  <si>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</si>
  <si>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</si>
  <si>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</si>
  <si>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</si>
  <si>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</si>
  <si>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</si>
  <si>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</si>
  <si>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</si>
  <si>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</si>
  <si>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</si>
  <si>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</si>
  <si>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</si>
  <si>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</si>
  <si>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</si>
  <si>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</si>
  <si>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</si>
  <si>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</si>
  <si>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</si>
  <si>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</si>
  <si>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</si>
  <si>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</si>
  <si>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</si>
  <si>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</si>
  <si>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</si>
  <si>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</si>
  <si>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</si>
  <si>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</si>
  <si>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</si>
  <si>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</si>
  <si>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</si>
  <si>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</si>
  <si>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</si>
  <si>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</si>
  <si>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</si>
  <si>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</si>
  <si>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</si>
  <si>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</si>
  <si>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</si>
  <si>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</si>
  <si>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</si>
  <si>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</si>
  <si>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</si>
  <si>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</si>
  <si>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</si>
  <si>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</si>
  <si>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</si>
  <si>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</si>
  <si>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</si>
  <si>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</si>
  <si>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</si>
  <si>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</si>
  <si>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</si>
  <si>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</si>
  <si>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</si>
  <si>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</si>
  <si>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</si>
  <si>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</si>
  <si>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</si>
  <si>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</si>
  <si>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</si>
  <si>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</si>
  <si>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</si>
  <si>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</si>
  <si>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</si>
  <si>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</si>
  <si>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</si>
  <si>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</si>
  <si>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</si>
  <si>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</si>
  <si>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</si>
  <si>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</si>
  <si>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</si>
  <si>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</si>
  <si>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</si>
  <si>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</si>
  <si>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</si>
  <si>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</si>
  <si>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</si>
  <si>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</si>
  <si>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</si>
  <si>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</si>
  <si>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</si>
  <si>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</si>
  <si>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</si>
  <si>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</si>
  <si>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</si>
  <si>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</si>
  <si>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</si>
  <si>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</si>
  <si>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</si>
  <si>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</si>
  <si>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</si>
  <si>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</si>
  <si>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</si>
  <si>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</si>
  <si>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</si>
  <si>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</si>
  <si>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</si>
  <si>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</si>
  <si>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</si>
  <si>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</si>
  <si>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</si>
  <si>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</si>
  <si>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</si>
  <si>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</si>
  <si>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</si>
  <si>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</si>
  <si>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</si>
  <si>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</si>
  <si>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</si>
  <si>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</si>
  <si>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</si>
  <si>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</si>
  <si>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</si>
  <si>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</si>
  <si>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</si>
  <si>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</si>
  <si>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</si>
  <si>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</si>
  <si>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</si>
  <si>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</si>
  <si>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</si>
  <si>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</si>
  <si>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</si>
  <si>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</si>
  <si>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</si>
  <si>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</si>
  <si>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</si>
  <si>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</si>
  <si>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</si>
  <si>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</si>
  <si>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</si>
  <si>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</si>
  <si>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</si>
  <si>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</si>
  <si>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</si>
  <si>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</si>
  <si>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</si>
  <si>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</si>
  <si>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</si>
  <si>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</si>
  <si>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</si>
  <si>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</si>
  <si>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</si>
  <si>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</si>
  <si>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</si>
  <si>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</si>
  <si>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</si>
  <si>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</si>
  <si>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</si>
  <si>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</si>
  <si>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</si>
  <si>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</si>
  <si>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</si>
  <si>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</si>
  <si>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</si>
  <si>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</si>
  <si>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</si>
  <si>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</si>
  <si>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</si>
  <si>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</si>
  <si>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</si>
  <si>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</si>
  <si>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</si>
  <si>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</si>
  <si>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</si>
  <si>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</si>
  <si>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</si>
  <si>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</si>
  <si>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</si>
  <si>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</si>
  <si>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</si>
  <si>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</si>
  <si>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</si>
  <si>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</si>
  <si>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</si>
  <si>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</si>
  <si>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</si>
  <si>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</si>
  <si>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</si>
  <si>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</si>
  <si>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</si>
  <si>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</si>
  <si>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</si>
  <si>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</si>
  <si>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</si>
  <si>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</si>
  <si>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</si>
  <si>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</si>
  <si>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</si>
  <si>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</si>
  <si>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</si>
  <si>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</si>
  <si>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</si>
  <si>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</si>
  <si>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</si>
  <si>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</si>
  <si>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</si>
  <si>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</si>
  <si>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</si>
  <si>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</si>
  <si>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</si>
  <si>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</si>
  <si>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</si>
  <si>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</si>
  <si>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</si>
  <si>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</si>
  <si>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</si>
  <si>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</si>
  <si>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</si>
  <si>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</si>
  <si>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</si>
  <si>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</si>
  <si>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</si>
  <si>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</si>
  <si>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</si>
  <si>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</si>
  <si>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</si>
  <si>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</si>
  <si>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</si>
  <si>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</si>
  <si>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</si>
  <si>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</si>
  <si>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</si>
  <si>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</si>
  <si>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</si>
  <si>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</si>
  <si>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</si>
  <si>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</si>
  <si>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</si>
  <si>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</si>
  <si>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</si>
  <si>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</si>
  <si>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</si>
  <si>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</si>
  <si>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</si>
  <si>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</si>
  <si>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</si>
  <si>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</si>
  <si>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</si>
  <si>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</si>
  <si>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</si>
  <si>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</si>
  <si>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</si>
  <si>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</si>
  <si>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</si>
  <si>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</si>
  <si>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</si>
  <si>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</si>
  <si>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</si>
  <si>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</si>
  <si>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</si>
  <si>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</si>
  <si>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</si>
  <si>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</si>
  <si>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</si>
  <si>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</si>
  <si>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</si>
  <si>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</si>
  <si>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</si>
  <si>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</si>
  <si>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</si>
  <si>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</si>
  <si>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</si>
  <si>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</si>
  <si>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</si>
  <si>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</si>
  <si>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</si>
  <si>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</si>
  <si>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</si>
  <si>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</si>
  <si>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</si>
  <si>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</si>
  <si>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</si>
  <si>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</si>
  <si>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</si>
  <si>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</si>
  <si>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</si>
  <si>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</si>
  <si>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</si>
  <si>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</si>
  <si>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</si>
  <si>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</si>
  <si>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</si>
  <si>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</si>
  <si>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</si>
  <si>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</si>
  <si>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</si>
  <si>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</si>
  <si>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</si>
  <si>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</si>
  <si>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</si>
  <si>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</si>
  <si>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</si>
  <si>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</si>
  <si>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</si>
  <si>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</si>
  <si>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</si>
  <si>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</si>
  <si>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</si>
  <si>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</si>
  <si>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</si>
  <si>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</si>
  <si>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</si>
  <si>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</si>
  <si>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</si>
  <si>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</si>
  <si>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</si>
  <si>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</si>
  <si>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</si>
  <si>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</si>
  <si>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</si>
  <si>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</si>
  <si>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</si>
  <si>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</si>
  <si>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</si>
  <si>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</si>
  <si>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</si>
  <si>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</si>
  <si>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</si>
  <si>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</si>
  <si>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</si>
  <si>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</si>
  <si>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</si>
  <si>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</si>
  <si>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</si>
  <si>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</si>
  <si>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</si>
  <si>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</si>
  <si>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</si>
  <si>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</si>
  <si>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</si>
  <si>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</si>
  <si>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</si>
  <si>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</si>
  <si>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</si>
  <si>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</si>
  <si>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</si>
  <si>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</si>
  <si>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</si>
  <si>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</si>
  <si>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</si>
  <si>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</si>
  <si>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</si>
  <si>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</si>
  <si>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</si>
  <si>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</si>
  <si>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</si>
  <si>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</si>
  <si>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</si>
  <si>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</si>
  <si>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</si>
  <si>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</si>
  <si>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</si>
  <si>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</si>
  <si>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</si>
  <si>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</si>
  <si>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</si>
  <si>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</si>
  <si>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</si>
  <si>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</si>
  <si>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</si>
  <si>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</si>
  <si>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</si>
  <si>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</si>
  <si>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</si>
  <si>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</si>
  <si>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</si>
  <si>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</si>
  <si>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</si>
  <si>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</si>
  <si>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</si>
  <si>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</si>
  <si>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</si>
  <si>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</si>
  <si>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</si>
  <si>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</si>
  <si>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</si>
  <si>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</si>
  <si>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</si>
  <si>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</si>
  <si>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</si>
  <si>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</si>
  <si>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</si>
  <si>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</si>
  <si>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</si>
  <si>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</si>
  <si>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</si>
  <si>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</si>
  <si>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</si>
  <si>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</si>
  <si>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</si>
  <si>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</si>
  <si>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</si>
  <si>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</si>
  <si>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</si>
  <si>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</si>
  <si>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</si>
  <si>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</si>
  <si>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</si>
  <si>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</si>
  <si>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</si>
  <si>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</si>
  <si>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</si>
  <si>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</si>
  <si>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</si>
  <si>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</si>
  <si>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</si>
  <si>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</si>
  <si>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</si>
  <si>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</si>
  <si>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</si>
  <si>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</si>
  <si>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</si>
  <si>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</si>
  <si>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</si>
  <si>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</si>
  <si>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</si>
  <si>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</si>
  <si>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</si>
  <si>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</si>
  <si>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</si>
  <si>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</si>
  <si>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</si>
  <si>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</si>
  <si>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</si>
  <si>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</si>
  <si>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</si>
  <si>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</si>
  <si>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</si>
  <si>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</si>
  <si>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</si>
  <si>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</si>
  <si>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</si>
  <si>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</si>
  <si>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</si>
  <si>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</si>
  <si>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</si>
  <si>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</si>
  <si>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</si>
  <si>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</si>
  <si>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</si>
  <si>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</si>
  <si>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</si>
  <si>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</si>
  <si>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</si>
  <si>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</si>
  <si>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</si>
  <si>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</si>
  <si>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</si>
  <si>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</si>
  <si>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</si>
  <si>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</si>
  <si>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</si>
  <si>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</si>
  <si>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</si>
  <si>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</si>
  <si>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</si>
  <si>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</si>
  <si>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</si>
  <si>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</si>
  <si>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</si>
  <si>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</si>
  <si>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</si>
  <si>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</si>
  <si>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</si>
  <si>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</si>
  <si>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</si>
  <si>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</si>
  <si>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</si>
  <si>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</si>
  <si>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</si>
  <si>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</si>
  <si>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</si>
  <si>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</si>
  <si>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</si>
  <si>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</si>
  <si>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</si>
  <si>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</si>
  <si>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</si>
  <si>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</si>
  <si>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</si>
  <si>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</si>
  <si>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</si>
  <si>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</si>
  <si>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</si>
  <si>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</si>
  <si>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</si>
  <si>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</si>
  <si>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</si>
  <si>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</si>
  <si>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</si>
  <si>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</si>
  <si>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</si>
  <si>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</si>
  <si>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</si>
  <si>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</si>
  <si>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</si>
  <si>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</si>
  <si>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</si>
  <si>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</si>
  <si>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</si>
  <si>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</si>
  <si>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</si>
  <si>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</si>
  <si>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</si>
  <si>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</si>
  <si>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</si>
  <si>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</si>
  <si>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</si>
  <si>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</si>
  <si>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</si>
  <si>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</si>
  <si>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</si>
  <si>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</si>
  <si>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</si>
  <si>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</si>
  <si>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</si>
  <si>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</si>
  <si>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</si>
  <si>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</si>
  <si>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</si>
  <si>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</si>
  <si>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</si>
  <si>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</si>
  <si>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</si>
  <si>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</si>
  <si>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</si>
  <si>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</si>
  <si>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</si>
  <si>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</si>
  <si>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</si>
  <si>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</si>
  <si>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</si>
  <si>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</si>
  <si>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</si>
  <si>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</si>
  <si>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</si>
  <si>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</si>
  <si>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</si>
  <si>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</si>
  <si>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</si>
  <si>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</si>
  <si>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</si>
  <si>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</si>
  <si>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</si>
  <si>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</si>
  <si>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</si>
  <si>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</si>
  <si>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</si>
  <si>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</si>
  <si>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</si>
  <si>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</si>
  <si>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</si>
  <si>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</si>
  <si>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</si>
  <si>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</si>
  <si>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</si>
  <si>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</si>
  <si>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</si>
  <si>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</si>
  <si>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</si>
  <si>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</si>
  <si>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</si>
  <si>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</si>
  <si>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</si>
  <si>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</si>
  <si>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</si>
  <si>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</si>
  <si>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</si>
  <si>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</si>
  <si>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</si>
  <si>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</si>
  <si>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</si>
  <si>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</si>
  <si>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</si>
  <si>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</si>
  <si>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</si>
  <si>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</si>
  <si>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</si>
  <si>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</si>
  <si>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</si>
  <si>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</si>
  <si>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</si>
  <si>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</si>
  <si>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</si>
  <si>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</si>
  <si>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</si>
  <si>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</si>
  <si>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</si>
  <si>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</si>
  <si>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</si>
  <si>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</si>
  <si>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</si>
  <si>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</si>
  <si>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</si>
  <si>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</si>
  <si>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</si>
  <si>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</si>
  <si>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</si>
  <si>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</si>
  <si>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</si>
  <si>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</si>
  <si>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</si>
  <si>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</si>
  <si>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</si>
  <si>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</si>
  <si>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</si>
  <si>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</si>
  <si>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</si>
  <si>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</si>
  <si>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</si>
  <si>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</si>
  <si>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</si>
  <si>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</si>
  <si>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</si>
  <si>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</si>
  <si>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</si>
  <si>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</si>
  <si>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</si>
  <si>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</si>
  <si>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</si>
  <si>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</si>
  <si>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</si>
  <si>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</si>
  <si>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</si>
  <si>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</si>
  <si>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</si>
  <si>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</si>
  <si>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</si>
  <si>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</si>
  <si>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</si>
  <si>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</si>
  <si>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</si>
  <si>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</si>
  <si>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</si>
  <si>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</si>
  <si>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</si>
  <si>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</si>
  <si>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</si>
  <si>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</si>
  <si>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</si>
  <si>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</si>
  <si>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</si>
  <si>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</si>
  <si>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</si>
  <si>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</si>
  <si>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</si>
  <si>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</si>
  <si>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</si>
  <si>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</si>
  <si>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</si>
  <si>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</si>
  <si>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</si>
  <si>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</si>
  <si>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</si>
  <si>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</si>
  <si>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</si>
  <si>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</si>
  <si>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</si>
  <si>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</si>
  <si>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</si>
  <si>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</si>
  <si>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</si>
  <si>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</si>
  <si>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</si>
  <si>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</si>
  <si>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</si>
  <si>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</si>
  <si>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</si>
  <si>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</si>
  <si>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</si>
  <si>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</si>
  <si>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</si>
  <si>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</si>
  <si>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</si>
  <si>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</si>
  <si>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</si>
  <si>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</si>
  <si>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</si>
  <si>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</si>
  <si>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</si>
  <si>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</si>
  <si>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</si>
  <si>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</si>
  <si>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</si>
  <si>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</si>
  <si>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</si>
  <si>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</si>
  <si>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</si>
  <si>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</si>
  <si>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</si>
  <si>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</si>
  <si>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</si>
  <si>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</si>
  <si>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</si>
  <si>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</si>
  <si>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</si>
  <si>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</si>
  <si>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</si>
  <si>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</si>
  <si>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</si>
  <si>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</si>
  <si>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</si>
  <si>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</si>
  <si>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</si>
  <si>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</si>
  <si>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</si>
  <si>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</si>
  <si>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</si>
  <si>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</si>
  <si>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</si>
  <si>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</si>
  <si>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</si>
  <si>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</si>
  <si>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</si>
  <si>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</si>
  <si>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</si>
  <si>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</si>
  <si>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</si>
  <si>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</si>
  <si>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</si>
  <si>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</si>
  <si>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</si>
  <si>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</si>
  <si>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</si>
  <si>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</si>
  <si>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</si>
  <si>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</si>
  <si>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</si>
  <si>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</si>
  <si>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</si>
  <si>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</si>
  <si>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</si>
  <si>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</si>
  <si>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</si>
  <si>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</si>
  <si>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</si>
  <si>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</si>
  <si>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</si>
  <si>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</si>
  <si>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</si>
  <si>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</si>
  <si>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</si>
  <si>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</si>
  <si>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</si>
  <si>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</si>
  <si>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</si>
  <si>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</si>
  <si>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</si>
  <si>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</si>
  <si>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</si>
  <si>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</si>
  <si>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</si>
  <si>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</si>
  <si>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</si>
  <si>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</si>
  <si>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</si>
  <si>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</si>
  <si>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</si>
  <si>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</si>
  <si>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</si>
  <si>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</si>
  <si>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</si>
  <si>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</si>
  <si>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</si>
  <si>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</si>
  <si>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</si>
  <si>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</si>
  <si>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</si>
  <si>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</si>
  <si>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</si>
  <si>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</si>
  <si>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</si>
  <si>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</si>
  <si>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</si>
  <si>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</si>
  <si>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</si>
  <si>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</si>
  <si>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</si>
  <si>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</si>
  <si>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</si>
  <si>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</si>
  <si>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</si>
  <si>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</si>
  <si>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</si>
  <si>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</si>
  <si>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</si>
  <si>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</si>
  <si>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</si>
  <si>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</si>
  <si>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</si>
  <si>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</si>
  <si>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</si>
  <si>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</si>
  <si>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</si>
  <si>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</si>
  <si>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</si>
  <si>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</si>
  <si>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</si>
  <si>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</si>
  <si>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</si>
  <si>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</si>
  <si>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</si>
  <si>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</si>
  <si>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</si>
  <si>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</si>
  <si>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</si>
  <si>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</si>
  <si>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</si>
  <si>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</si>
  <si>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</si>
  <si>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</si>
  <si>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</si>
  <si>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</si>
  <si>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</si>
  <si>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</si>
  <si>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</si>
  <si>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</si>
  <si>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</si>
  <si>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</si>
  <si>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</si>
  <si>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</si>
  <si>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</si>
  <si>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</si>
  <si>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</si>
  <si>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</si>
  <si>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</si>
  <si>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</si>
  <si>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</si>
  <si>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</si>
  <si>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</si>
  <si>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</si>
  <si>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</si>
  <si>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</si>
  <si>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</si>
  <si>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</si>
  <si>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</si>
  <si>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</si>
  <si>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</si>
  <si>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</si>
  <si>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</si>
  <si>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</si>
  <si>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</si>
  <si>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</si>
  <si>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</si>
  <si>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</si>
  <si>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</si>
  <si>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</si>
  <si>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</si>
  <si>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</si>
  <si>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</si>
  <si>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</si>
  <si>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</si>
  <si>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</si>
  <si>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</si>
  <si>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</si>
  <si>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</si>
  <si>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</si>
  <si>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</si>
  <si>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</si>
  <si>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</si>
  <si>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</si>
  <si>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</si>
  <si>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</si>
  <si>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</si>
  <si>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</si>
  <si>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</si>
  <si>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</si>
  <si>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</si>
  <si>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</si>
  <si>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</si>
  <si>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</si>
  <si>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</si>
  <si>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</si>
  <si>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</si>
  <si>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</si>
  <si>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</si>
  <si>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</si>
  <si>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</si>
  <si>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</si>
  <si>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</si>
  <si>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</si>
  <si>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</si>
  <si>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</si>
  <si>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</si>
  <si>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</si>
  <si>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</si>
  <si>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</si>
  <si>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</si>
  <si>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</si>
  <si>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</si>
  <si>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</si>
  <si>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</si>
  <si>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</si>
  <si>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</si>
  <si>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</si>
  <si>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</si>
  <si>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</si>
  <si>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</si>
  <si>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</si>
  <si>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</si>
  <si>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</si>
  <si>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</si>
  <si>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</si>
  <si>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</si>
  <si>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</si>
  <si>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</si>
  <si>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</si>
  <si>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</si>
  <si>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</si>
  <si>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</si>
  <si>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</si>
  <si>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</si>
  <si>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</si>
  <si>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</si>
  <si>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</si>
  <si>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</si>
  <si>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</si>
  <si>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</si>
  <si>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</si>
  <si>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</si>
  <si>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</si>
  <si>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</si>
  <si>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</si>
  <si>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</si>
  <si>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</si>
  <si>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</si>
  <si>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</si>
  <si>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</si>
  <si>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</si>
  <si>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</si>
  <si>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</si>
  <si>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</si>
  <si>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</si>
  <si>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</si>
  <si>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</si>
  <si>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</si>
  <si>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</si>
  <si>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</si>
  <si>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</si>
  <si>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</si>
  <si>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</si>
  <si>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</si>
  <si>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</si>
  <si>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</si>
  <si>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</si>
  <si>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</si>
  <si>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</si>
  <si>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</si>
  <si>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</si>
  <si>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</si>
  <si>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</si>
  <si>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</si>
  <si>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</si>
  <si>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</si>
  <si>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</si>
  <si>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</si>
  <si>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</si>
  <si>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</si>
  <si>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</si>
  <si>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</si>
  <si>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</si>
  <si>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</si>
  <si>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</si>
  <si>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</si>
  <si>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</si>
  <si>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</si>
  <si>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</si>
  <si>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</si>
  <si>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</si>
  <si>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</si>
  <si>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</si>
  <si>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Sr No</t>
  </si>
  <si>
    <t>Number of Items</t>
  </si>
  <si>
    <t>Average of Rating</t>
  </si>
  <si>
    <t>Total Sales</t>
  </si>
  <si>
    <t>Avg Sales</t>
  </si>
  <si>
    <t>No of Items</t>
  </si>
  <si>
    <t>Avg Rating</t>
  </si>
  <si>
    <t>KPI's Requirements</t>
  </si>
  <si>
    <t>Row Labels</t>
  </si>
  <si>
    <t>Total Sales by Fat Content</t>
  </si>
  <si>
    <t>Column Labels</t>
  </si>
  <si>
    <t>Total Sales by Item Type</t>
  </si>
  <si>
    <t>Fat Content by Outlet for Total Sales</t>
  </si>
  <si>
    <t>Total Sales by Outlet Establishment</t>
  </si>
  <si>
    <t>Sales by Outlet Size</t>
  </si>
  <si>
    <t>Outlet Location</t>
  </si>
  <si>
    <t>Sales by Outlet Location</t>
  </si>
  <si>
    <t>Average of Sales</t>
  </si>
  <si>
    <t>Count of Sr 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</si>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</sst>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0" fontId="0" fillId="0" borderId="14" xfId="0" applyBorder="1"/>
    <xf numFmtId="0" fontId="0" fillId="0" borderId="15" xfId="0" applyBorder="1"/>
    <xf numFmtId="164" fontId="0" fillId="0" borderId="17" xfId="0" applyNumberFormat="1" applyBorder="1"/>
    <xf numFmtId="0" fontId="0" fillId="0" borderId="17" xfId="0" applyBorder="1"/>
    <xf numFmtId="166" fontId="0" fillId="0" borderId="16" xfId="0" applyNumberFormat="1" applyBorder="1"/>
    <xf numFmtId="0" fontId="0" fillId="0" borderId="16" xfId="0" applyBorder="1"/>
    <xf numFmtId="0" fontId="0" fillId="0" borderId="18" xfId="0" applyBorder="1"/>
    <xf numFmtId="0" fontId="0" fillId="0" borderId="21" xfId="0" applyBorder="1" applyAlignment="1">
      <alignment horizontal="left"/>
    </xf>
    <xf numFmtId="0" fontId="0" fillId="0" borderId="20" xfId="0" applyBorder="1" applyAlignment="1">
      <alignment horizontal="left"/>
    </xf>
    <xf numFmtId="167" fontId="0" fillId="0" borderId="21" xfId="0" applyNumberFormat="1" applyBorder="1"/>
    <xf numFmtId="167" fontId="0" fillId="0" borderId="20" xfId="0" applyNumberFormat="1" applyBorder="1"/>
    <xf numFmtId="165" fontId="0" fillId="0" borderId="17" xfId="0" applyNumberFormat="1" applyBorder="1"/>
    <xf numFmtId="0" fontId="0" fillId="0" borderId="10" xfId="0" applyBorder="1"/>
    <xf numFmtId="167" fontId="0" fillId="0" borderId="19" xfId="0" applyNumberFormat="1" applyBorder="1"/>
    <xf numFmtId="0" fontId="0" fillId="0" borderId="10" xfId="0" pivotButton="1" applyBorder="1"/>
    <xf numFmtId="0" fontId="0" fillId="0" borderId="19" xfId="0" applyBorder="1" applyAlignment="1">
      <alignment horizontal="left"/>
    </xf>
    <xf numFmtId="167" fontId="0" fillId="0" borderId="15" xfId="0" applyNumberFormat="1" applyBorder="1"/>
    <xf numFmtId="167" fontId="0" fillId="0" borderId="18" xfId="0" applyNumberFormat="1" applyBorder="1"/>
    <xf numFmtId="167" fontId="0" fillId="0" borderId="0" xfId="0" applyNumberFormat="1"/>
    <xf numFmtId="164" fontId="0" fillId="0" borderId="19" xfId="0" applyNumberFormat="1" applyBorder="1"/>
    <xf numFmtId="164" fontId="0" fillId="0" borderId="21" xfId="0" applyNumberFormat="1" applyBorder="1"/>
    <xf numFmtId="164" fontId="0" fillId="0" borderId="20" xfId="0" applyNumberFormat="1" applyBorder="1"/>
    <xf numFmtId="1" fontId="0" fillId="0" borderId="19" xfId="0" applyNumberFormat="1" applyBorder="1"/>
    <xf numFmtId="1" fontId="0" fillId="0" borderId="21" xfId="0" applyNumberFormat="1" applyBorder="1"/>
    <xf numFmtId="1" fontId="0" fillId="0" borderId="20" xfId="0" applyNumberFormat="1" applyBorder="1"/>
    <xf numFmtId="0" fontId="0" fillId="0" borderId="22" xfId="0" applyBorder="1"/>
    <xf numFmtId="0" fontId="0" fillId="0" borderId="23" xfId="0" applyBorder="1"/>
    <xf numFmtId="0" fontId="0" fillId="0" borderId="24" xfId="0" applyBorder="1"/>
    <xf numFmtId="167" fontId="0" fillId="0" borderId="14" xfId="0" applyNumberFormat="1" applyBorder="1"/>
    <xf numFmtId="167" fontId="0" fillId="0" borderId="16" xfId="0" applyNumberFormat="1" applyBorder="1"/>
    <xf numFmtId="167" fontId="0" fillId="0" borderId="11" xfId="0" applyNumberFormat="1" applyBorder="1"/>
    <xf numFmtId="167" fontId="0" fillId="0" borderId="13" xfId="0" applyNumberFormat="1" applyBorder="1"/>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6541B707-136A-4FC9-81B3-E29EAD1317EF}">
      <tableStyleElement type="wholeTable" dxfId="97"/>
      <tableStyleElement type="headerRow" dxfId="96"/>
    </tableStyle>
  </tableStyles>
  <colors>
    <mruColors>
      <color rgb="FFFFD200"/>
      <color rgb="FFD09E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5686098345239285"/>
              <c:y val="0.12949665096385837"/>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328315293539528"/>
                  <c:h val="0.24171587926509186"/>
                </c:manualLayout>
              </c15:layout>
            </c:ext>
          </c:extLst>
        </c:dLbl>
      </c:pivotFmt>
      <c:pivotFmt>
        <c:idx val="6"/>
        <c:spPr>
          <a:solidFill>
            <a:schemeClr val="accent6">
              <a:lumMod val="75000"/>
            </a:schemeClr>
          </a:solidFill>
          <a:ln w="19050">
            <a:solidFill>
              <a:schemeClr val="lt1"/>
            </a:solidFill>
          </a:ln>
          <a:effectLst/>
        </c:spPr>
        <c:dLbl>
          <c:idx val="0"/>
          <c:layout>
            <c:manualLayout>
              <c:x val="-0.12696950835496984"/>
              <c:y val="-0.13430054610109221"/>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227098757946267"/>
                  <c:h val="0.25838254593175852"/>
                </c:manualLayout>
              </c15:layout>
            </c:ext>
          </c:extLst>
        </c:dLbl>
      </c:pivotFmt>
    </c:pivotFmts>
    <c:plotArea>
      <c:layout>
        <c:manualLayout>
          <c:layoutTarget val="inner"/>
          <c:xMode val="edge"/>
          <c:yMode val="edge"/>
          <c:x val="0.1804683398950131"/>
          <c:y val="0.12521312449276958"/>
          <c:w val="0.6500926837270341"/>
          <c:h val="0.87478687550723044"/>
        </c:manualLayout>
      </c:layout>
      <c:doughnutChart>
        <c:varyColors val="1"/>
        <c:ser>
          <c:idx val="0"/>
          <c:order val="0"/>
          <c:tx>
            <c:strRef>
              <c:f>'Sheets Design'!$B$13</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76C8-44B8-A933-80FC753A47A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76C8-44B8-A933-80FC753A47A6}"/>
              </c:ext>
            </c:extLst>
          </c:dPt>
          <c:dLbls>
            <c:dLbl>
              <c:idx val="0"/>
              <c:layout>
                <c:manualLayout>
                  <c:x val="0.15686098345239285"/>
                  <c:y val="0.12949665096385837"/>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328315293539528"/>
                      <c:h val="0.24171587926509186"/>
                    </c:manualLayout>
                  </c15:layout>
                </c:ext>
                <c:ext xmlns:c16="http://schemas.microsoft.com/office/drawing/2014/chart" uri="{C3380CC4-5D6E-409C-BE32-E72D297353CC}">
                  <c16:uniqueId val="{00000001-76C8-44B8-A933-80FC753A47A6}"/>
                </c:ext>
              </c:extLst>
            </c:dLbl>
            <c:dLbl>
              <c:idx val="1"/>
              <c:layout>
                <c:manualLayout>
                  <c:x val="-0.12696950835496984"/>
                  <c:y val="-0.13430054610109221"/>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4227098757946267"/>
                      <c:h val="0.25838254593175852"/>
                    </c:manualLayout>
                  </c15:layout>
                </c:ext>
                <c:ext xmlns:c16="http://schemas.microsoft.com/office/drawing/2014/chart" uri="{C3380CC4-5D6E-409C-BE32-E72D297353CC}">
                  <c16:uniqueId val="{00000003-76C8-44B8-A933-80FC753A47A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Design'!$A$14:$A$15</c:f>
              <c:strCache>
                <c:ptCount val="2"/>
                <c:pt idx="0">
                  <c:v>Low Fat</c:v>
                </c:pt>
                <c:pt idx="1">
                  <c:v>Regular</c:v>
                </c:pt>
              </c:strCache>
            </c:strRef>
          </c:cat>
          <c:val>
            <c:numRef>
              <c:f>'Sheets Design'!$B$14:$B$15</c:f>
              <c:numCache>
                <c:formatCode>"$"0.0,"K"</c:formatCode>
                <c:ptCount val="2"/>
                <c:pt idx="0">
                  <c:v>776319.68840000057</c:v>
                </c:pt>
                <c:pt idx="1">
                  <c:v>425361.8043999995</c:v>
                </c:pt>
              </c:numCache>
            </c:numRef>
          </c:val>
          <c:extLst>
            <c:ext xmlns:c16="http://schemas.microsoft.com/office/drawing/2014/chart" uri="{C3380CC4-5D6E-409C-BE32-E72D297353CC}">
              <c16:uniqueId val="{00000004-76C8-44B8-A933-80FC753A47A6}"/>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24433060916053631"/>
          <c:y val="0"/>
          <c:w val="0.52636698275795124"/>
          <c:h val="0.143953517907035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Design'!$B$25:$B$26</c:f>
              <c:strCache>
                <c:ptCount val="1"/>
                <c:pt idx="0">
                  <c:v>Regular</c:v>
                </c:pt>
              </c:strCache>
            </c:strRef>
          </c:tx>
          <c:spPr>
            <a:solidFill>
              <a:schemeClr val="accent1"/>
            </a:solidFill>
            <a:ln>
              <a:noFill/>
            </a:ln>
            <a:effectLst/>
          </c:spPr>
          <c:invertIfNegative val="0"/>
          <c:cat>
            <c:strRef>
              <c:f>'Sheets Design'!$A$27:$A$29</c:f>
              <c:strCache>
                <c:ptCount val="3"/>
                <c:pt idx="0">
                  <c:v>Tier 1</c:v>
                </c:pt>
                <c:pt idx="1">
                  <c:v>Tier 2</c:v>
                </c:pt>
                <c:pt idx="2">
                  <c:v>Tier 3</c:v>
                </c:pt>
              </c:strCache>
            </c:strRef>
          </c:cat>
          <c:val>
            <c:numRef>
              <c:f>'Sheets Design'!$B$27:$B$29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5929-4204-848B-539ADD6A3F68}"/>
            </c:ext>
          </c:extLst>
        </c:ser>
        <c:ser>
          <c:idx val="1"/>
          <c:order val="1"/>
          <c:tx>
            <c:strRef>
              <c:f>'Sheets Design'!$C$25:$C$26</c:f>
              <c:strCache>
                <c:ptCount val="1"/>
                <c:pt idx="0">
                  <c:v>Low Fat</c:v>
                </c:pt>
              </c:strCache>
            </c:strRef>
          </c:tx>
          <c:spPr>
            <a:solidFill>
              <a:schemeClr val="accent2"/>
            </a:solidFill>
            <a:ln>
              <a:noFill/>
            </a:ln>
            <a:effectLst/>
          </c:spPr>
          <c:invertIfNegative val="0"/>
          <c:cat>
            <c:strRef>
              <c:f>'Sheets Design'!$A$27:$A$29</c:f>
              <c:strCache>
                <c:ptCount val="3"/>
                <c:pt idx="0">
                  <c:v>Tier 1</c:v>
                </c:pt>
                <c:pt idx="1">
                  <c:v>Tier 2</c:v>
                </c:pt>
                <c:pt idx="2">
                  <c:v>Tier 3</c:v>
                </c:pt>
              </c:strCache>
            </c:strRef>
          </c:cat>
          <c:val>
            <c:numRef>
              <c:f>'Sheets Design'!$C$27:$C$29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5929-4204-848B-539ADD6A3F68}"/>
            </c:ext>
          </c:extLst>
        </c:ser>
        <c:dLbls>
          <c:showLegendKey val="0"/>
          <c:showVal val="0"/>
          <c:showCatName val="0"/>
          <c:showSerName val="0"/>
          <c:showPercent val="0"/>
          <c:showBubbleSize val="0"/>
        </c:dLbls>
        <c:gapWidth val="182"/>
        <c:axId val="2097174288"/>
        <c:axId val="2097174768"/>
      </c:barChart>
      <c:catAx>
        <c:axId val="209717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174768"/>
        <c:crosses val="autoZero"/>
        <c:auto val="1"/>
        <c:lblAlgn val="ctr"/>
        <c:lblOffset val="100"/>
        <c:noMultiLvlLbl val="0"/>
      </c:catAx>
      <c:valAx>
        <c:axId val="2097174768"/>
        <c:scaling>
          <c:orientation val="minMax"/>
        </c:scaling>
        <c:delete val="1"/>
        <c:axPos val="b"/>
        <c:numFmt formatCode="&quot;$&quot;0.0,&quot;K&quot;" sourceLinked="1"/>
        <c:majorTickMark val="none"/>
        <c:minorTickMark val="none"/>
        <c:tickLblPos val="nextTo"/>
        <c:crossAx val="2097174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Design'!$B$35</c:f>
              <c:strCache>
                <c:ptCount val="1"/>
                <c:pt idx="0">
                  <c:v>Total</c:v>
                </c:pt>
              </c:strCache>
            </c:strRef>
          </c:tx>
          <c:spPr>
            <a:solidFill>
              <a:schemeClr val="accent1"/>
            </a:solidFill>
            <a:ln>
              <a:noFill/>
            </a:ln>
            <a:effectLst/>
          </c:spPr>
          <c:invertIfNegative val="0"/>
          <c:cat>
            <c:strRef>
              <c:f>'Sheets Design'!$A$36:$A$51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Design'!$B$36:$B$51</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601B-4C8E-B73E-C51A328BE9E4}"/>
            </c:ext>
          </c:extLst>
        </c:ser>
        <c:dLbls>
          <c:showLegendKey val="0"/>
          <c:showVal val="0"/>
          <c:showCatName val="0"/>
          <c:showSerName val="0"/>
          <c:showPercent val="0"/>
          <c:showBubbleSize val="0"/>
        </c:dLbls>
        <c:gapWidth val="182"/>
        <c:axId val="1656021600"/>
        <c:axId val="1656022080"/>
      </c:barChart>
      <c:catAx>
        <c:axId val="165602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022080"/>
        <c:crosses val="autoZero"/>
        <c:auto val="1"/>
        <c:lblAlgn val="ctr"/>
        <c:lblOffset val="100"/>
        <c:noMultiLvlLbl val="0"/>
      </c:catAx>
      <c:valAx>
        <c:axId val="1656022080"/>
        <c:scaling>
          <c:orientation val="minMax"/>
        </c:scaling>
        <c:delete val="1"/>
        <c:axPos val="b"/>
        <c:numFmt formatCode="&quot;$&quot;0.0,&quot;K&quot;" sourceLinked="1"/>
        <c:majorTickMark val="none"/>
        <c:minorTickMark val="none"/>
        <c:tickLblPos val="nextTo"/>
        <c:crossAx val="165602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Design!PivotTable7</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Design'!$B$55</c:f>
              <c:strCache>
                <c:ptCount val="1"/>
                <c:pt idx="0">
                  <c:v>Total</c:v>
                </c:pt>
              </c:strCache>
            </c:strRef>
          </c:tx>
          <c:spPr>
            <a:solidFill>
              <a:schemeClr val="accent1"/>
            </a:solidFill>
            <a:ln>
              <a:noFill/>
            </a:ln>
            <a:effectLst/>
          </c:spPr>
          <c:cat>
            <c:strRef>
              <c:f>'Sheets Design'!$A$56:$A$64</c:f>
              <c:strCache>
                <c:ptCount val="9"/>
                <c:pt idx="0">
                  <c:v>2011</c:v>
                </c:pt>
                <c:pt idx="1">
                  <c:v>2012</c:v>
                </c:pt>
                <c:pt idx="2">
                  <c:v>2014</c:v>
                </c:pt>
                <c:pt idx="3">
                  <c:v>2015</c:v>
                </c:pt>
                <c:pt idx="4">
                  <c:v>2016</c:v>
                </c:pt>
                <c:pt idx="5">
                  <c:v>2017</c:v>
                </c:pt>
                <c:pt idx="6">
                  <c:v>2018</c:v>
                </c:pt>
                <c:pt idx="7">
                  <c:v>2020</c:v>
                </c:pt>
                <c:pt idx="8">
                  <c:v>2022</c:v>
                </c:pt>
              </c:strCache>
            </c:strRef>
          </c:cat>
          <c:val>
            <c:numRef>
              <c:f>'Sheets Design'!$B$56:$B$64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0B5-4FAD-9448-AB448A2B5F98}"/>
            </c:ext>
          </c:extLst>
        </c:ser>
        <c:dLbls>
          <c:showLegendKey val="0"/>
          <c:showVal val="0"/>
          <c:showCatName val="0"/>
          <c:showSerName val="0"/>
          <c:showPercent val="0"/>
          <c:showBubbleSize val="0"/>
        </c:dLbls>
        <c:axId val="1607502016"/>
        <c:axId val="1607502496"/>
      </c:areaChart>
      <c:catAx>
        <c:axId val="1607502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502496"/>
        <c:crosses val="autoZero"/>
        <c:auto val="1"/>
        <c:lblAlgn val="ctr"/>
        <c:lblOffset val="100"/>
        <c:noMultiLvlLbl val="0"/>
      </c:catAx>
      <c:valAx>
        <c:axId val="16075024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5020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Design!PivotTable8</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DC-470C-8A3B-B3F2CDF6EA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DC-470C-8A3B-B3F2CDF6EA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DC-470C-8A3B-B3F2CDF6EA9A}"/>
              </c:ext>
            </c:extLst>
          </c:dPt>
          <c:cat>
            <c:strRef>
              <c:f>'Sheets Design'!$A$69:$A$71</c:f>
              <c:strCache>
                <c:ptCount val="3"/>
                <c:pt idx="0">
                  <c:v>High</c:v>
                </c:pt>
                <c:pt idx="1">
                  <c:v>Medium</c:v>
                </c:pt>
                <c:pt idx="2">
                  <c:v>Small</c:v>
                </c:pt>
              </c:strCache>
            </c:strRef>
          </c:cat>
          <c:val>
            <c:numRef>
              <c:f>'Sheets Design'!$B$69:$B$71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70A6-4582-92BB-BEFE143311A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Design'!$B$87</c:f>
              <c:strCache>
                <c:ptCount val="1"/>
                <c:pt idx="0">
                  <c:v>Total</c:v>
                </c:pt>
              </c:strCache>
            </c:strRef>
          </c:tx>
          <c:spPr>
            <a:solidFill>
              <a:schemeClr val="accent1"/>
            </a:solidFill>
            <a:ln>
              <a:noFill/>
            </a:ln>
            <a:effectLst/>
          </c:spPr>
          <c:invertIfNegative val="0"/>
          <c:cat>
            <c:strRef>
              <c:f>'Sheets Design'!$A$88:$A$91</c:f>
              <c:strCache>
                <c:ptCount val="4"/>
                <c:pt idx="0">
                  <c:v>Grocery Store</c:v>
                </c:pt>
                <c:pt idx="1">
                  <c:v>Supermarket Type3</c:v>
                </c:pt>
                <c:pt idx="2">
                  <c:v>Supermarket Type2</c:v>
                </c:pt>
                <c:pt idx="3">
                  <c:v>Supermarket Type1</c:v>
                </c:pt>
              </c:strCache>
            </c:strRef>
          </c:cat>
          <c:val>
            <c:numRef>
              <c:f>'Sheets Design'!$B$88:$B$91</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390B-4F6F-BC8B-1BC6C56704D8}"/>
            </c:ext>
          </c:extLst>
        </c:ser>
        <c:dLbls>
          <c:showLegendKey val="0"/>
          <c:showVal val="0"/>
          <c:showCatName val="0"/>
          <c:showSerName val="0"/>
          <c:showPercent val="0"/>
          <c:showBubbleSize val="0"/>
        </c:dLbls>
        <c:gapWidth val="182"/>
        <c:axId val="487946287"/>
        <c:axId val="487944367"/>
      </c:barChart>
      <c:catAx>
        <c:axId val="487946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44367"/>
        <c:crosses val="autoZero"/>
        <c:auto val="1"/>
        <c:lblAlgn val="ctr"/>
        <c:lblOffset val="100"/>
        <c:noMultiLvlLbl val="0"/>
      </c:catAx>
      <c:valAx>
        <c:axId val="487944367"/>
        <c:scaling>
          <c:orientation val="minMax"/>
        </c:scaling>
        <c:delete val="1"/>
        <c:axPos val="b"/>
        <c:numFmt formatCode="&quot;$&quot;0.0,&quot;K&quot;" sourceLinked="1"/>
        <c:majorTickMark val="none"/>
        <c:minorTickMark val="none"/>
        <c:tickLblPos val="nextTo"/>
        <c:crossAx val="48794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Design!PivotTable4</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Design'!$B$95</c:f>
              <c:strCache>
                <c:ptCount val="1"/>
                <c:pt idx="0">
                  <c:v>Total</c:v>
                </c:pt>
              </c:strCache>
            </c:strRef>
          </c:tx>
          <c:spPr>
            <a:solidFill>
              <a:schemeClr val="accent1"/>
            </a:solidFill>
            <a:ln>
              <a:noFill/>
            </a:ln>
            <a:effectLst/>
          </c:spPr>
          <c:invertIfNegative val="0"/>
          <c:cat>
            <c:strRef>
              <c:f>'Sheets Design'!$A$96:$A$99</c:f>
              <c:strCache>
                <c:ptCount val="4"/>
                <c:pt idx="0">
                  <c:v>Grocery Store</c:v>
                </c:pt>
                <c:pt idx="1">
                  <c:v>Supermarket Type3</c:v>
                </c:pt>
                <c:pt idx="2">
                  <c:v>Supermarket Type2</c:v>
                </c:pt>
                <c:pt idx="3">
                  <c:v>Supermarket Type1</c:v>
                </c:pt>
              </c:strCache>
            </c:strRef>
          </c:cat>
          <c:val>
            <c:numRef>
              <c:f>'Sheets Design'!$B$96:$B$99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8907-4A62-BE9B-942FEA2A73A6}"/>
            </c:ext>
          </c:extLst>
        </c:ser>
        <c:dLbls>
          <c:showLegendKey val="0"/>
          <c:showVal val="0"/>
          <c:showCatName val="0"/>
          <c:showSerName val="0"/>
          <c:showPercent val="0"/>
          <c:showBubbleSize val="0"/>
        </c:dLbls>
        <c:gapWidth val="182"/>
        <c:axId val="487922287"/>
        <c:axId val="487926127"/>
      </c:barChart>
      <c:catAx>
        <c:axId val="487922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26127"/>
        <c:crosses val="autoZero"/>
        <c:auto val="1"/>
        <c:lblAlgn val="ctr"/>
        <c:lblOffset val="100"/>
        <c:noMultiLvlLbl val="0"/>
      </c:catAx>
      <c:valAx>
        <c:axId val="487926127"/>
        <c:scaling>
          <c:orientation val="minMax"/>
        </c:scaling>
        <c:delete val="1"/>
        <c:axPos val="b"/>
        <c:numFmt formatCode="&quot;$&quot;0" sourceLinked="1"/>
        <c:majorTickMark val="none"/>
        <c:minorTickMark val="none"/>
        <c:tickLblPos val="nextTo"/>
        <c:crossAx val="48792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3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Design'!$B$103</c:f>
              <c:strCache>
                <c:ptCount val="1"/>
                <c:pt idx="0">
                  <c:v>Total</c:v>
                </c:pt>
              </c:strCache>
            </c:strRef>
          </c:tx>
          <c:spPr>
            <a:solidFill>
              <a:schemeClr val="accent1"/>
            </a:solidFill>
            <a:ln>
              <a:noFill/>
            </a:ln>
            <a:effectLst/>
          </c:spPr>
          <c:invertIfNegative val="0"/>
          <c:cat>
            <c:strRef>
              <c:f>'Sheets Design'!$A$104:$A$107</c:f>
              <c:strCache>
                <c:ptCount val="4"/>
                <c:pt idx="0">
                  <c:v>Grocery Store</c:v>
                </c:pt>
                <c:pt idx="1">
                  <c:v>Supermarket Type3</c:v>
                </c:pt>
                <c:pt idx="2">
                  <c:v>Supermarket Type2</c:v>
                </c:pt>
                <c:pt idx="3">
                  <c:v>Supermarket Type1</c:v>
                </c:pt>
              </c:strCache>
            </c:strRef>
          </c:cat>
          <c:val>
            <c:numRef>
              <c:f>'Sheets Design'!$B$104:$B$107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269D-4D01-9434-656CEA75F756}"/>
            </c:ext>
          </c:extLst>
        </c:ser>
        <c:dLbls>
          <c:showLegendKey val="0"/>
          <c:showVal val="0"/>
          <c:showCatName val="0"/>
          <c:showSerName val="0"/>
          <c:showPercent val="0"/>
          <c:showBubbleSize val="0"/>
        </c:dLbls>
        <c:gapWidth val="182"/>
        <c:axId val="1360630575"/>
        <c:axId val="1360655055"/>
      </c:barChart>
      <c:catAx>
        <c:axId val="136063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55055"/>
        <c:crosses val="autoZero"/>
        <c:auto val="1"/>
        <c:lblAlgn val="ctr"/>
        <c:lblOffset val="100"/>
        <c:noMultiLvlLbl val="0"/>
      </c:catAx>
      <c:valAx>
        <c:axId val="1360655055"/>
        <c:scaling>
          <c:orientation val="minMax"/>
        </c:scaling>
        <c:delete val="1"/>
        <c:axPos val="b"/>
        <c:numFmt formatCode="0" sourceLinked="1"/>
        <c:majorTickMark val="none"/>
        <c:minorTickMark val="none"/>
        <c:tickLblPos val="nextTo"/>
        <c:crossAx val="136063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Design'!$B$25:$B$26</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Design'!$A$27:$A$29</c:f>
              <c:strCache>
                <c:ptCount val="3"/>
                <c:pt idx="0">
                  <c:v>Tier 1</c:v>
                </c:pt>
                <c:pt idx="1">
                  <c:v>Tier 2</c:v>
                </c:pt>
                <c:pt idx="2">
                  <c:v>Tier 3</c:v>
                </c:pt>
              </c:strCache>
            </c:strRef>
          </c:cat>
          <c:val>
            <c:numRef>
              <c:f>'Sheets Design'!$B$27:$B$29</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CC69-4461-99F4-49570C6514CE}"/>
            </c:ext>
          </c:extLst>
        </c:ser>
        <c:ser>
          <c:idx val="1"/>
          <c:order val="1"/>
          <c:tx>
            <c:strRef>
              <c:f>'Sheets Design'!$C$25:$C$26</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Design'!$A$27:$A$29</c:f>
              <c:strCache>
                <c:ptCount val="3"/>
                <c:pt idx="0">
                  <c:v>Tier 1</c:v>
                </c:pt>
                <c:pt idx="1">
                  <c:v>Tier 2</c:v>
                </c:pt>
                <c:pt idx="2">
                  <c:v>Tier 3</c:v>
                </c:pt>
              </c:strCache>
            </c:strRef>
          </c:cat>
          <c:val>
            <c:numRef>
              <c:f>'Sheets Design'!$C$27:$C$29</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CC69-4461-99F4-49570C6514CE}"/>
            </c:ext>
          </c:extLst>
        </c:ser>
        <c:dLbls>
          <c:showLegendKey val="0"/>
          <c:showVal val="0"/>
          <c:showCatName val="0"/>
          <c:showSerName val="0"/>
          <c:showPercent val="0"/>
          <c:showBubbleSize val="0"/>
        </c:dLbls>
        <c:gapWidth val="60"/>
        <c:axId val="2097174288"/>
        <c:axId val="2097174768"/>
      </c:barChart>
      <c:catAx>
        <c:axId val="209717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174768"/>
        <c:crosses val="autoZero"/>
        <c:auto val="1"/>
        <c:lblAlgn val="ctr"/>
        <c:lblOffset val="100"/>
        <c:noMultiLvlLbl val="0"/>
      </c:catAx>
      <c:valAx>
        <c:axId val="2097174768"/>
        <c:scaling>
          <c:orientation val="minMax"/>
        </c:scaling>
        <c:delete val="1"/>
        <c:axPos val="b"/>
        <c:numFmt formatCode="&quot;$&quot;0.0,&quot;K&quot;" sourceLinked="1"/>
        <c:majorTickMark val="none"/>
        <c:minorTickMark val="none"/>
        <c:tickLblPos val="nextTo"/>
        <c:crossAx val="2097174288"/>
        <c:crosses val="autoZero"/>
        <c:crossBetween val="between"/>
      </c:valAx>
      <c:spPr>
        <a:noFill/>
        <a:ln>
          <a:noFill/>
        </a:ln>
        <a:effectLst/>
      </c:spPr>
    </c:plotArea>
    <c:legend>
      <c:legendPos val="t"/>
      <c:layout>
        <c:manualLayout>
          <c:xMode val="edge"/>
          <c:yMode val="edge"/>
          <c:x val="0.22083447137364026"/>
          <c:y val="9.0046481953604859E-2"/>
          <c:w val="0.45799682801146341"/>
          <c:h val="0.1086381177787364"/>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Design'!$B$35</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Design'!$A$36:$A$51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Design'!$B$36:$B$51</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384D-4172-BF99-E5DB1CC089EB}"/>
            </c:ext>
          </c:extLst>
        </c:ser>
        <c:dLbls>
          <c:showLegendKey val="0"/>
          <c:showVal val="0"/>
          <c:showCatName val="0"/>
          <c:showSerName val="0"/>
          <c:showPercent val="0"/>
          <c:showBubbleSize val="0"/>
        </c:dLbls>
        <c:gapWidth val="50"/>
        <c:axId val="1656021600"/>
        <c:axId val="1656022080"/>
      </c:barChart>
      <c:catAx>
        <c:axId val="165602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022080"/>
        <c:crosses val="autoZero"/>
        <c:auto val="1"/>
        <c:lblAlgn val="ctr"/>
        <c:lblOffset val="100"/>
        <c:noMultiLvlLbl val="0"/>
      </c:catAx>
      <c:valAx>
        <c:axId val="1656022080"/>
        <c:scaling>
          <c:orientation val="minMax"/>
        </c:scaling>
        <c:delete val="1"/>
        <c:axPos val="b"/>
        <c:numFmt formatCode="&quot;$&quot;0.0,&quot;K&quot;" sourceLinked="1"/>
        <c:majorTickMark val="none"/>
        <c:minorTickMark val="none"/>
        <c:tickLblPos val="nextTo"/>
        <c:crossAx val="165602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Design!PivotTable7</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06047197640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8622369391031622E-3"/>
              <c:y val="-0.262241887905604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7.2933554086547434E-3"/>
              <c:y val="-0.27472959685349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62241887905604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68485742379547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6742303165067392E-2"/>
              <c:y val="-0.262241887905604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8.9139980797559855E-17"/>
              <c:y val="-0.380875122910521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4311184695515811E-2"/>
              <c:y val="-0.26848574237954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6848574237954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75851125961991E-2"/>
          <c:y val="6.8682399213372658E-2"/>
          <c:w val="0.92648297748076014"/>
          <c:h val="0.78647099311701085"/>
        </c:manualLayout>
      </c:layout>
      <c:areaChart>
        <c:grouping val="standard"/>
        <c:varyColors val="0"/>
        <c:ser>
          <c:idx val="0"/>
          <c:order val="0"/>
          <c:tx>
            <c:strRef>
              <c:f>'Sheets Design'!$B$55</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9B0B-410A-A297-FA3328E7AD94}"/>
              </c:ext>
            </c:extLst>
          </c:dPt>
          <c:dPt>
            <c:idx val="1"/>
            <c:bubble3D val="0"/>
            <c:extLst>
              <c:ext xmlns:c16="http://schemas.microsoft.com/office/drawing/2014/chart" uri="{C3380CC4-5D6E-409C-BE32-E72D297353CC}">
                <c16:uniqueId val="{00000002-9B0B-410A-A297-FA3328E7AD94}"/>
              </c:ext>
            </c:extLst>
          </c:dPt>
          <c:dPt>
            <c:idx val="2"/>
            <c:bubble3D val="0"/>
            <c:extLst>
              <c:ext xmlns:c16="http://schemas.microsoft.com/office/drawing/2014/chart" uri="{C3380CC4-5D6E-409C-BE32-E72D297353CC}">
                <c16:uniqueId val="{00000003-9B0B-410A-A297-FA3328E7AD94}"/>
              </c:ext>
            </c:extLst>
          </c:dPt>
          <c:dPt>
            <c:idx val="3"/>
            <c:bubble3D val="0"/>
            <c:extLst>
              <c:ext xmlns:c16="http://schemas.microsoft.com/office/drawing/2014/chart" uri="{C3380CC4-5D6E-409C-BE32-E72D297353CC}">
                <c16:uniqueId val="{00000004-9B0B-410A-A297-FA3328E7AD94}"/>
              </c:ext>
            </c:extLst>
          </c:dPt>
          <c:dPt>
            <c:idx val="4"/>
            <c:bubble3D val="0"/>
            <c:extLst>
              <c:ext xmlns:c16="http://schemas.microsoft.com/office/drawing/2014/chart" uri="{C3380CC4-5D6E-409C-BE32-E72D297353CC}">
                <c16:uniqueId val="{00000005-9B0B-410A-A297-FA3328E7AD94}"/>
              </c:ext>
            </c:extLst>
          </c:dPt>
          <c:dPt>
            <c:idx val="5"/>
            <c:bubble3D val="0"/>
            <c:extLst>
              <c:ext xmlns:c16="http://schemas.microsoft.com/office/drawing/2014/chart" uri="{C3380CC4-5D6E-409C-BE32-E72D297353CC}">
                <c16:uniqueId val="{00000006-9B0B-410A-A297-FA3328E7AD94}"/>
              </c:ext>
            </c:extLst>
          </c:dPt>
          <c:dPt>
            <c:idx val="6"/>
            <c:bubble3D val="0"/>
            <c:extLst>
              <c:ext xmlns:c16="http://schemas.microsoft.com/office/drawing/2014/chart" uri="{C3380CC4-5D6E-409C-BE32-E72D297353CC}">
                <c16:uniqueId val="{00000007-9B0B-410A-A297-FA3328E7AD94}"/>
              </c:ext>
            </c:extLst>
          </c:dPt>
          <c:dPt>
            <c:idx val="7"/>
            <c:bubble3D val="0"/>
            <c:extLst>
              <c:ext xmlns:c16="http://schemas.microsoft.com/office/drawing/2014/chart" uri="{C3380CC4-5D6E-409C-BE32-E72D297353CC}">
                <c16:uniqueId val="{00000008-9B0B-410A-A297-FA3328E7AD94}"/>
              </c:ext>
            </c:extLst>
          </c:dPt>
          <c:dPt>
            <c:idx val="8"/>
            <c:bubble3D val="0"/>
            <c:extLst>
              <c:ext xmlns:c16="http://schemas.microsoft.com/office/drawing/2014/chart" uri="{C3380CC4-5D6E-409C-BE32-E72D297353CC}">
                <c16:uniqueId val="{00000009-9B0B-410A-A297-FA3328E7AD94}"/>
              </c:ext>
            </c:extLst>
          </c:dPt>
          <c:dLbls>
            <c:dLbl>
              <c:idx val="0"/>
              <c:layout>
                <c:manualLayout>
                  <c:x val="0"/>
                  <c:y val="-0.2060471976401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B0B-410A-A297-FA3328E7AD94}"/>
                </c:ext>
              </c:extLst>
            </c:dLbl>
            <c:dLbl>
              <c:idx val="1"/>
              <c:layout>
                <c:manualLayout>
                  <c:x val="-4.8622369391031622E-3"/>
                  <c:y val="-0.262241887905604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B0B-410A-A297-FA3328E7AD94}"/>
                </c:ext>
              </c:extLst>
            </c:dLbl>
            <c:dLbl>
              <c:idx val="2"/>
              <c:layout>
                <c:manualLayout>
                  <c:x val="-7.2933554086547434E-3"/>
                  <c:y val="-0.27472959685349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B0B-410A-A297-FA3328E7AD94}"/>
                </c:ext>
              </c:extLst>
            </c:dLbl>
            <c:dLbl>
              <c:idx val="3"/>
              <c:layout>
                <c:manualLayout>
                  <c:x val="0"/>
                  <c:y val="-0.262241887905604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B0B-410A-A297-FA3328E7AD94}"/>
                </c:ext>
              </c:extLst>
            </c:dLbl>
            <c:dLbl>
              <c:idx val="4"/>
              <c:layout>
                <c:manualLayout>
                  <c:x val="0"/>
                  <c:y val="-0.268485742379547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B0B-410A-A297-FA3328E7AD94}"/>
                </c:ext>
              </c:extLst>
            </c:dLbl>
            <c:dLbl>
              <c:idx val="5"/>
              <c:layout>
                <c:manualLayout>
                  <c:x val="-2.6742303165067392E-2"/>
                  <c:y val="-0.262241887905604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B0B-410A-A297-FA3328E7AD94}"/>
                </c:ext>
              </c:extLst>
            </c:dLbl>
            <c:dLbl>
              <c:idx val="6"/>
              <c:layout>
                <c:manualLayout>
                  <c:x val="-8.9139980797559855E-17"/>
                  <c:y val="-0.380875122910521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B0B-410A-A297-FA3328E7AD94}"/>
                </c:ext>
              </c:extLst>
            </c:dLbl>
            <c:dLbl>
              <c:idx val="7"/>
              <c:layout>
                <c:manualLayout>
                  <c:x val="2.4311184695515811E-2"/>
                  <c:y val="-0.26848574237954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B0B-410A-A297-FA3328E7AD94}"/>
                </c:ext>
              </c:extLst>
            </c:dLbl>
            <c:dLbl>
              <c:idx val="8"/>
              <c:layout>
                <c:manualLayout>
                  <c:x val="0"/>
                  <c:y val="-0.268485742379547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B0B-410A-A297-FA3328E7AD9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Design'!$A$56:$A$64</c:f>
              <c:strCache>
                <c:ptCount val="9"/>
                <c:pt idx="0">
                  <c:v>2011</c:v>
                </c:pt>
                <c:pt idx="1">
                  <c:v>2012</c:v>
                </c:pt>
                <c:pt idx="2">
                  <c:v>2014</c:v>
                </c:pt>
                <c:pt idx="3">
                  <c:v>2015</c:v>
                </c:pt>
                <c:pt idx="4">
                  <c:v>2016</c:v>
                </c:pt>
                <c:pt idx="5">
                  <c:v>2017</c:v>
                </c:pt>
                <c:pt idx="6">
                  <c:v>2018</c:v>
                </c:pt>
                <c:pt idx="7">
                  <c:v>2020</c:v>
                </c:pt>
                <c:pt idx="8">
                  <c:v>2022</c:v>
                </c:pt>
              </c:strCache>
            </c:strRef>
          </c:cat>
          <c:val>
            <c:numRef>
              <c:f>'Sheets Design'!$B$56:$B$64</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9B0B-410A-A297-FA3328E7AD94}"/>
            </c:ext>
          </c:extLst>
        </c:ser>
        <c:dLbls>
          <c:showLegendKey val="0"/>
          <c:showVal val="0"/>
          <c:showCatName val="0"/>
          <c:showSerName val="0"/>
          <c:showPercent val="0"/>
          <c:showBubbleSize val="0"/>
        </c:dLbls>
        <c:dropLines>
          <c:spPr>
            <a:ln w="9525" cap="flat" cmpd="sng" algn="ctr">
              <a:solidFill>
                <a:schemeClr val="bg1">
                  <a:lumMod val="50000"/>
                  <a:alpha val="40000"/>
                </a:schemeClr>
              </a:solidFill>
              <a:round/>
            </a:ln>
            <a:effectLst/>
          </c:spPr>
        </c:dropLines>
        <c:axId val="1607502016"/>
        <c:axId val="1607502496"/>
      </c:areaChart>
      <c:catAx>
        <c:axId val="160750201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65000"/>
                  </a:schemeClr>
                </a:solidFill>
                <a:latin typeface="+mn-lt"/>
                <a:ea typeface="+mn-ea"/>
                <a:cs typeface="+mn-cs"/>
              </a:defRPr>
            </a:pPr>
            <a:endParaRPr lang="en-US"/>
          </a:p>
        </c:txPr>
        <c:crossAx val="1607502496"/>
        <c:crosses val="autoZero"/>
        <c:auto val="1"/>
        <c:lblAlgn val="ctr"/>
        <c:lblOffset val="100"/>
        <c:noMultiLvlLbl val="0"/>
      </c:catAx>
      <c:valAx>
        <c:axId val="1607502496"/>
        <c:scaling>
          <c:orientation val="minMax"/>
        </c:scaling>
        <c:delete val="1"/>
        <c:axPos val="l"/>
        <c:numFmt formatCode="&quot;$&quot;0.0,&quot;K&quot;" sourceLinked="1"/>
        <c:majorTickMark val="out"/>
        <c:minorTickMark val="none"/>
        <c:tickLblPos val="nextTo"/>
        <c:crossAx val="16075020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Design!PivotTable8</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7088875121286728"/>
              <c:y val="4.40950855548771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383442265795207"/>
              <c:y val="6.773333333333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dLbl>
          <c:idx val="0"/>
          <c:layout>
            <c:manualLayout>
              <c:x val="-0.1060639070442992"/>
              <c:y val="-0.1016000000000000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444353773927621"/>
          <c:y val="0.12051361047768375"/>
          <c:w val="0.48222019122609672"/>
          <c:h val="0.82666301890908345"/>
        </c:manualLayout>
      </c:layout>
      <c:doughnutChart>
        <c:varyColors val="1"/>
        <c:ser>
          <c:idx val="0"/>
          <c:order val="0"/>
          <c:tx>
            <c:strRef>
              <c:f>'Sheets Design'!$B$68</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0DBD-4753-B3C1-C508834F6869}"/>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0DBD-4753-B3C1-C508834F6869}"/>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0DBD-4753-B3C1-C508834F6869}"/>
              </c:ext>
            </c:extLst>
          </c:dPt>
          <c:dLbls>
            <c:dLbl>
              <c:idx val="0"/>
              <c:layout>
                <c:manualLayout>
                  <c:x val="0.17088875121286728"/>
                  <c:y val="4.409508555487717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DBD-4753-B3C1-C508834F6869}"/>
                </c:ext>
              </c:extLst>
            </c:dLbl>
            <c:dLbl>
              <c:idx val="1"/>
              <c:layout>
                <c:manualLayout>
                  <c:x val="0.1383442265795207"/>
                  <c:y val="6.77333333333333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DBD-4753-B3C1-C508834F6869}"/>
                </c:ext>
              </c:extLst>
            </c:dLbl>
            <c:dLbl>
              <c:idx val="2"/>
              <c:layout>
                <c:manualLayout>
                  <c:x val="-0.1060639070442992"/>
                  <c:y val="-0.1016000000000000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DBD-4753-B3C1-C508834F68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Design'!$A$69:$A$71</c:f>
              <c:strCache>
                <c:ptCount val="3"/>
                <c:pt idx="0">
                  <c:v>High</c:v>
                </c:pt>
                <c:pt idx="1">
                  <c:v>Medium</c:v>
                </c:pt>
                <c:pt idx="2">
                  <c:v>Small</c:v>
                </c:pt>
              </c:strCache>
            </c:strRef>
          </c:cat>
          <c:val>
            <c:numRef>
              <c:f>'Sheets Design'!$B$69:$B$71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0DBD-4753-B3C1-C508834F6869}"/>
            </c:ext>
          </c:extLst>
        </c:ser>
        <c:dLbls>
          <c:showLegendKey val="0"/>
          <c:showVal val="1"/>
          <c:showCatName val="0"/>
          <c:showSerName val="0"/>
          <c:showPercent val="0"/>
          <c:showBubbleSize val="0"/>
          <c:showLeaderLines val="0"/>
        </c:dLbls>
        <c:firstSliceAng val="0"/>
        <c:holeSize val="80"/>
      </c:doughnutChart>
      <c:spPr>
        <a:noFill/>
        <a:ln>
          <a:noFill/>
        </a:ln>
        <a:effectLst/>
      </c:spPr>
    </c:plotArea>
    <c:legend>
      <c:legendPos val="t"/>
      <c:layout>
        <c:manualLayout>
          <c:xMode val="edge"/>
          <c:yMode val="edge"/>
          <c:x val="0.22231504019865433"/>
          <c:y val="6.2142193386955768E-3"/>
          <c:w val="0.51937429696287962"/>
          <c:h val="0.129146286126810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0128005997630498"/>
          <c:y val="0.10377343073327777"/>
          <c:w val="0.48134541736704384"/>
          <c:h val="0.79245313853344446"/>
        </c:manualLayout>
      </c:layout>
      <c:barChart>
        <c:barDir val="bar"/>
        <c:grouping val="clustered"/>
        <c:varyColors val="0"/>
        <c:ser>
          <c:idx val="0"/>
          <c:order val="0"/>
          <c:tx>
            <c:strRef>
              <c:f>'Sheets Design'!$B$87</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Design'!$A$88:$A$91</c:f>
              <c:strCache>
                <c:ptCount val="4"/>
                <c:pt idx="0">
                  <c:v>Grocery Store</c:v>
                </c:pt>
                <c:pt idx="1">
                  <c:v>Supermarket Type3</c:v>
                </c:pt>
                <c:pt idx="2">
                  <c:v>Supermarket Type2</c:v>
                </c:pt>
                <c:pt idx="3">
                  <c:v>Supermarket Type1</c:v>
                </c:pt>
              </c:strCache>
            </c:strRef>
          </c:cat>
          <c:val>
            <c:numRef>
              <c:f>'Sheets Design'!$B$88:$B$91</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6995-4C78-A753-394A0B6CB227}"/>
            </c:ext>
          </c:extLst>
        </c:ser>
        <c:dLbls>
          <c:dLblPos val="outEnd"/>
          <c:showLegendKey val="0"/>
          <c:showVal val="1"/>
          <c:showCatName val="0"/>
          <c:showSerName val="0"/>
          <c:showPercent val="0"/>
          <c:showBubbleSize val="0"/>
        </c:dLbls>
        <c:gapWidth val="60"/>
        <c:axId val="487946287"/>
        <c:axId val="487944367"/>
      </c:barChart>
      <c:catAx>
        <c:axId val="487946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44367"/>
        <c:crosses val="autoZero"/>
        <c:auto val="1"/>
        <c:lblAlgn val="ctr"/>
        <c:lblOffset val="100"/>
        <c:noMultiLvlLbl val="0"/>
      </c:catAx>
      <c:valAx>
        <c:axId val="487944367"/>
        <c:scaling>
          <c:orientation val="minMax"/>
        </c:scaling>
        <c:delete val="1"/>
        <c:axPos val="b"/>
        <c:numFmt formatCode="&quot;$&quot;0.0,&quot;K&quot;" sourceLinked="1"/>
        <c:majorTickMark val="none"/>
        <c:minorTickMark val="none"/>
        <c:tickLblPos val="nextTo"/>
        <c:crossAx val="487946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Design!PivotTable4</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Design'!$B$95</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Design'!$A$96:$A$99</c:f>
              <c:strCache>
                <c:ptCount val="4"/>
                <c:pt idx="0">
                  <c:v>Grocery Store</c:v>
                </c:pt>
                <c:pt idx="1">
                  <c:v>Supermarket Type3</c:v>
                </c:pt>
                <c:pt idx="2">
                  <c:v>Supermarket Type2</c:v>
                </c:pt>
                <c:pt idx="3">
                  <c:v>Supermarket Type1</c:v>
                </c:pt>
              </c:strCache>
            </c:strRef>
          </c:cat>
          <c:val>
            <c:numRef>
              <c:f>'Sheets Design'!$B$96:$B$99</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B63D-4C95-A978-717EFAC2C346}"/>
            </c:ext>
          </c:extLst>
        </c:ser>
        <c:dLbls>
          <c:dLblPos val="outEnd"/>
          <c:showLegendKey val="0"/>
          <c:showVal val="1"/>
          <c:showCatName val="0"/>
          <c:showSerName val="0"/>
          <c:showPercent val="0"/>
          <c:showBubbleSize val="0"/>
        </c:dLbls>
        <c:gapWidth val="60"/>
        <c:axId val="487922287"/>
        <c:axId val="487926127"/>
      </c:barChart>
      <c:catAx>
        <c:axId val="487922287"/>
        <c:scaling>
          <c:orientation val="minMax"/>
        </c:scaling>
        <c:delete val="1"/>
        <c:axPos val="l"/>
        <c:numFmt formatCode="General" sourceLinked="1"/>
        <c:majorTickMark val="none"/>
        <c:minorTickMark val="none"/>
        <c:tickLblPos val="nextTo"/>
        <c:crossAx val="487926127"/>
        <c:crosses val="autoZero"/>
        <c:auto val="1"/>
        <c:lblAlgn val="ctr"/>
        <c:lblOffset val="100"/>
        <c:noMultiLvlLbl val="0"/>
      </c:catAx>
      <c:valAx>
        <c:axId val="487926127"/>
        <c:scaling>
          <c:orientation val="minMax"/>
        </c:scaling>
        <c:delete val="1"/>
        <c:axPos val="b"/>
        <c:numFmt formatCode="&quot;$&quot;0" sourceLinked="1"/>
        <c:majorTickMark val="none"/>
        <c:minorTickMark val="none"/>
        <c:tickLblPos val="nextTo"/>
        <c:crossAx val="48792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Design'!$B$103</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Design'!$A$104:$A$107</c:f>
              <c:strCache>
                <c:ptCount val="4"/>
                <c:pt idx="0">
                  <c:v>Grocery Store</c:v>
                </c:pt>
                <c:pt idx="1">
                  <c:v>Supermarket Type3</c:v>
                </c:pt>
                <c:pt idx="2">
                  <c:v>Supermarket Type2</c:v>
                </c:pt>
                <c:pt idx="3">
                  <c:v>Supermarket Type1</c:v>
                </c:pt>
              </c:strCache>
            </c:strRef>
          </c:cat>
          <c:val>
            <c:numRef>
              <c:f>'Sheets Design'!$B$104:$B$107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8736-4D97-BA77-04E5B5BE31A7}"/>
            </c:ext>
          </c:extLst>
        </c:ser>
        <c:dLbls>
          <c:showLegendKey val="0"/>
          <c:showVal val="0"/>
          <c:showCatName val="0"/>
          <c:showSerName val="0"/>
          <c:showPercent val="0"/>
          <c:showBubbleSize val="0"/>
        </c:dLbls>
        <c:gapWidth val="60"/>
        <c:axId val="1360630575"/>
        <c:axId val="1360655055"/>
      </c:barChart>
      <c:catAx>
        <c:axId val="1360630575"/>
        <c:scaling>
          <c:orientation val="minMax"/>
        </c:scaling>
        <c:delete val="1"/>
        <c:axPos val="l"/>
        <c:numFmt formatCode="General" sourceLinked="1"/>
        <c:majorTickMark val="none"/>
        <c:minorTickMark val="none"/>
        <c:tickLblPos val="nextTo"/>
        <c:crossAx val="1360655055"/>
        <c:crosses val="autoZero"/>
        <c:auto val="1"/>
        <c:lblAlgn val="ctr"/>
        <c:lblOffset val="100"/>
        <c:noMultiLvlLbl val="0"/>
      </c:catAx>
      <c:valAx>
        <c:axId val="1360655055"/>
        <c:scaling>
          <c:orientation val="minMax"/>
        </c:scaling>
        <c:delete val="1"/>
        <c:axPos val="b"/>
        <c:numFmt formatCode="0" sourceLinked="1"/>
        <c:majorTickMark val="none"/>
        <c:minorTickMark val="none"/>
        <c:tickLblPos val="nextTo"/>
        <c:crossAx val="136063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Design!PivotTable3</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25-45D4-BA8B-83E5B87D9E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25-45D4-BA8B-83E5B87D9EAE}"/>
              </c:ext>
            </c:extLst>
          </c:dPt>
          <c:cat>
            <c:strRef>
              <c:f>'Sheets Design'!$A$14:$A$15</c:f>
              <c:strCache>
                <c:ptCount val="2"/>
                <c:pt idx="0">
                  <c:v>Low Fat</c:v>
                </c:pt>
                <c:pt idx="1">
                  <c:v>Regular</c:v>
                </c:pt>
              </c:strCache>
            </c:strRef>
          </c:cat>
          <c:val>
            <c:numRef>
              <c:f>'Sheets Design'!$B$14:$B$15</c:f>
              <c:numCache>
                <c:formatCode>"$"0.0,"K"</c:formatCode>
                <c:ptCount val="2"/>
                <c:pt idx="0">
                  <c:v>776319.68840000057</c:v>
                </c:pt>
                <c:pt idx="1">
                  <c:v>425361.8043999995</c:v>
                </c:pt>
              </c:numCache>
            </c:numRef>
          </c:val>
          <c:extLst>
            <c:ext xmlns:c16="http://schemas.microsoft.com/office/drawing/2014/chart" uri="{C3380CC4-5D6E-409C-BE32-E72D297353CC}">
              <c16:uniqueId val="{00000000-6219-4792-9040-D6E94C39725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147DB491-EC7D-4D71-AA9D-7CF23AC97B29}">
          <cx:tx>
            <cx:txData>
              <cx:f>_xlchart.v2.1</cx:f>
              <cx:v>Sales</cx:v>
            </cx:txData>
          </cx:tx>
          <cx:dataPt idx="0">
            <cx:spPr>
              <a:solidFill>
                <a:srgbClr val="FFC000">
                  <a:lumMod val="75000"/>
                </a:srgbClr>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147DB491-EC7D-4D71-AA9D-7CF23AC97B29}">
          <cx:tx>
            <cx:txData>
              <cx:f>_xlchart.v2.4</cx:f>
              <cx:v>Sales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8.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7.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chart" Target="../charts/chart1.xml"/><Relationship Id="rId15" Type="http://schemas.openxmlformats.org/officeDocument/2006/relationships/image" Target="../media/image5.png"/><Relationship Id="rId10" Type="http://schemas.microsoft.com/office/2014/relationships/chartEx" Target="../charts/chartEx1.xml"/><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hyperlink" Target="#'Sheets Design'!A1"/></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440266</xdr:colOff>
      <xdr:row>0</xdr:row>
      <xdr:rowOff>52493</xdr:rowOff>
    </xdr:from>
    <xdr:to>
      <xdr:col>21</xdr:col>
      <xdr:colOff>541867</xdr:colOff>
      <xdr:row>33</xdr:row>
      <xdr:rowOff>6773</xdr:rowOff>
    </xdr:to>
    <xdr:sp macro="" textlink="">
      <xdr:nvSpPr>
        <xdr:cNvPr id="2" name="Rectangle 1">
          <a:extLst>
            <a:ext uri="{FF2B5EF4-FFF2-40B4-BE49-F238E27FC236}">
              <a16:creationId xmlns:a16="http://schemas.microsoft.com/office/drawing/2014/main" id="{945C3B05-B554-AC5D-1981-1612275385C8}"/>
            </a:ext>
          </a:extLst>
        </xdr:cNvPr>
        <xdr:cNvSpPr/>
      </xdr:nvSpPr>
      <xdr:spPr>
        <a:xfrm>
          <a:off x="1109133" y="52493"/>
          <a:ext cx="13478934" cy="6380480"/>
        </a:xfrm>
        <a:prstGeom prst="rect">
          <a:avLst/>
        </a:prstGeom>
        <a:noFill/>
        <a:ln>
          <a:solidFill>
            <a:schemeClr val="tx1">
              <a:lumMod val="75000"/>
              <a:lumOff val="2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579966</xdr:colOff>
      <xdr:row>0</xdr:row>
      <xdr:rowOff>160866</xdr:rowOff>
    </xdr:from>
    <xdr:to>
      <xdr:col>4</xdr:col>
      <xdr:colOff>516466</xdr:colOff>
      <xdr:row>32</xdr:row>
      <xdr:rowOff>76199</xdr:rowOff>
    </xdr:to>
    <xdr:sp macro="" textlink="">
      <xdr:nvSpPr>
        <xdr:cNvPr id="4" name="Rectangle: Top Corners Rounded 3">
          <a:extLst>
            <a:ext uri="{FF2B5EF4-FFF2-40B4-BE49-F238E27FC236}">
              <a16:creationId xmlns:a16="http://schemas.microsoft.com/office/drawing/2014/main" id="{609FEC2A-BD0F-49F4-B306-53676A072676}"/>
            </a:ext>
          </a:extLst>
        </xdr:cNvPr>
        <xdr:cNvSpPr/>
      </xdr:nvSpPr>
      <xdr:spPr>
        <a:xfrm rot="5400000">
          <a:off x="-853017" y="2262716"/>
          <a:ext cx="6146800" cy="1943100"/>
        </a:xfrm>
        <a:prstGeom prst="round2SameRect">
          <a:avLst>
            <a:gd name="adj1" fmla="val 24074"/>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592669</xdr:colOff>
      <xdr:row>0</xdr:row>
      <xdr:rowOff>160864</xdr:rowOff>
    </xdr:from>
    <xdr:to>
      <xdr:col>4</xdr:col>
      <xdr:colOff>321734</xdr:colOff>
      <xdr:row>3</xdr:row>
      <xdr:rowOff>101597</xdr:rowOff>
    </xdr:to>
    <xdr:sp macro="" textlink="">
      <xdr:nvSpPr>
        <xdr:cNvPr id="6" name="TextBox 5">
          <a:extLst>
            <a:ext uri="{FF2B5EF4-FFF2-40B4-BE49-F238E27FC236}">
              <a16:creationId xmlns:a16="http://schemas.microsoft.com/office/drawing/2014/main" id="{C9142251-21CE-3203-886A-F6ED45072D07}"/>
            </a:ext>
          </a:extLst>
        </xdr:cNvPr>
        <xdr:cNvSpPr txBox="1"/>
      </xdr:nvSpPr>
      <xdr:spPr>
        <a:xfrm>
          <a:off x="1261536" y="160864"/>
          <a:ext cx="1735665" cy="524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500" kern="1200">
              <a:latin typeface="Segoe UI Black" panose="020B0A02040204020203" pitchFamily="34" charset="0"/>
              <a:ea typeface="Segoe UI Black" panose="020B0A02040204020203" pitchFamily="34" charset="0"/>
            </a:rPr>
            <a:t>blink</a:t>
          </a:r>
          <a:r>
            <a:rPr lang="en-IN" sz="3500" kern="1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1</xdr:col>
      <xdr:colOff>592669</xdr:colOff>
      <xdr:row>3</xdr:row>
      <xdr:rowOff>33868</xdr:rowOff>
    </xdr:from>
    <xdr:to>
      <xdr:col>4</xdr:col>
      <xdr:colOff>279400</xdr:colOff>
      <xdr:row>4</xdr:row>
      <xdr:rowOff>50801</xdr:rowOff>
    </xdr:to>
    <xdr:sp macro="" textlink="">
      <xdr:nvSpPr>
        <xdr:cNvPr id="7" name="TextBox 6">
          <a:extLst>
            <a:ext uri="{FF2B5EF4-FFF2-40B4-BE49-F238E27FC236}">
              <a16:creationId xmlns:a16="http://schemas.microsoft.com/office/drawing/2014/main" id="{D145C074-16BE-4CF7-A791-3F8837CAADAA}"/>
            </a:ext>
          </a:extLst>
        </xdr:cNvPr>
        <xdr:cNvSpPr txBox="1"/>
      </xdr:nvSpPr>
      <xdr:spPr>
        <a:xfrm>
          <a:off x="1261536" y="618068"/>
          <a:ext cx="1693331" cy="211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b="1" kern="1200">
              <a:latin typeface="Aptos Display" panose="020B0004020202020204" pitchFamily="34" charset="0"/>
              <a:ea typeface="Segoe UI Black" panose="020B0A02040204020203" pitchFamily="34" charset="0"/>
            </a:rPr>
            <a:t>India's Last Minute App</a:t>
          </a:r>
          <a:endParaRPr lang="en-IN" sz="1000" b="1" kern="1200">
            <a:solidFill>
              <a:schemeClr val="accent6">
                <a:lumMod val="50000"/>
              </a:schemeClr>
            </a:solidFill>
            <a:latin typeface="Aptos Display" panose="020B0004020202020204" pitchFamily="34" charset="0"/>
            <a:ea typeface="Segoe UI Black" panose="020B0A02040204020203" pitchFamily="34" charset="0"/>
          </a:endParaRPr>
        </a:p>
      </xdr:txBody>
    </xdr:sp>
    <xdr:clientData/>
  </xdr:twoCellAnchor>
  <xdr:twoCellAnchor>
    <xdr:from>
      <xdr:col>5</xdr:col>
      <xdr:colOff>177798</xdr:colOff>
      <xdr:row>0</xdr:row>
      <xdr:rowOff>173565</xdr:rowOff>
    </xdr:from>
    <xdr:to>
      <xdr:col>12</xdr:col>
      <xdr:colOff>611122</xdr:colOff>
      <xdr:row>9</xdr:row>
      <xdr:rowOff>111759</xdr:rowOff>
    </xdr:to>
    <xdr:grpSp>
      <xdr:nvGrpSpPr>
        <xdr:cNvPr id="58" name="Group 57">
          <a:extLst>
            <a:ext uri="{FF2B5EF4-FFF2-40B4-BE49-F238E27FC236}">
              <a16:creationId xmlns:a16="http://schemas.microsoft.com/office/drawing/2014/main" id="{19F0042A-3B3C-BD05-94DE-ED986DA79DAE}"/>
            </a:ext>
          </a:extLst>
        </xdr:cNvPr>
        <xdr:cNvGrpSpPr/>
      </xdr:nvGrpSpPr>
      <xdr:grpSpPr>
        <a:xfrm>
          <a:off x="3522131" y="173565"/>
          <a:ext cx="5115391" cy="1690794"/>
          <a:chOff x="3395131" y="190498"/>
          <a:chExt cx="5115391" cy="1690794"/>
        </a:xfrm>
      </xdr:grpSpPr>
      <xdr:sp macro="" textlink="">
        <xdr:nvSpPr>
          <xdr:cNvPr id="9" name="Rectangle: Rounded Corners 8">
            <a:extLst>
              <a:ext uri="{FF2B5EF4-FFF2-40B4-BE49-F238E27FC236}">
                <a16:creationId xmlns:a16="http://schemas.microsoft.com/office/drawing/2014/main" id="{AEE486F3-C0EE-6A54-643A-D40F93C14C5E}"/>
              </a:ext>
            </a:extLst>
          </xdr:cNvPr>
          <xdr:cNvSpPr/>
        </xdr:nvSpPr>
        <xdr:spPr>
          <a:xfrm>
            <a:off x="3395131" y="190498"/>
            <a:ext cx="2480736" cy="825501"/>
          </a:xfrm>
          <a:prstGeom prst="roundRect">
            <a:avLst/>
          </a:prstGeom>
          <a:gradFill>
            <a:gsLst>
              <a:gs pos="0">
                <a:srgbClr val="FFD200">
                  <a:alpha val="60000"/>
                </a:srgbClr>
              </a:gs>
              <a:gs pos="50000">
                <a:schemeClr val="accent6">
                  <a:alpha val="45000"/>
                  <a:lumMod val="70000"/>
                </a:schemeClr>
              </a:gs>
              <a:gs pos="100000">
                <a:schemeClr val="accent6">
                  <a:lumMod val="50000"/>
                  <a:alpha val="5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87EC051A-AF8A-4AE0-8F32-F14C92D5A4F3}"/>
              </a:ext>
            </a:extLst>
          </xdr:cNvPr>
          <xdr:cNvSpPr/>
        </xdr:nvSpPr>
        <xdr:spPr>
          <a:xfrm>
            <a:off x="6032497" y="190498"/>
            <a:ext cx="2478024" cy="82296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2" name="Rectangle: Rounded Corners 11">
            <a:extLst>
              <a:ext uri="{FF2B5EF4-FFF2-40B4-BE49-F238E27FC236}">
                <a16:creationId xmlns:a16="http://schemas.microsoft.com/office/drawing/2014/main" id="{5A0ED44C-D3C7-48A4-A559-711C22AC7DF3}"/>
              </a:ext>
            </a:extLst>
          </xdr:cNvPr>
          <xdr:cNvSpPr/>
        </xdr:nvSpPr>
        <xdr:spPr>
          <a:xfrm>
            <a:off x="6032498" y="1058332"/>
            <a:ext cx="2478024" cy="82296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3" name="Rectangle: Rounded Corners 12">
            <a:extLst>
              <a:ext uri="{FF2B5EF4-FFF2-40B4-BE49-F238E27FC236}">
                <a16:creationId xmlns:a16="http://schemas.microsoft.com/office/drawing/2014/main" id="{454BBD4E-F7B4-4CE6-8291-704B0B750C0C}"/>
              </a:ext>
            </a:extLst>
          </xdr:cNvPr>
          <xdr:cNvSpPr/>
        </xdr:nvSpPr>
        <xdr:spPr>
          <a:xfrm>
            <a:off x="3395131" y="1049865"/>
            <a:ext cx="2478024" cy="82296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xdr:from>
      <xdr:col>5</xdr:col>
      <xdr:colOff>482600</xdr:colOff>
      <xdr:row>0</xdr:row>
      <xdr:rowOff>122765</xdr:rowOff>
    </xdr:from>
    <xdr:to>
      <xdr:col>7</xdr:col>
      <xdr:colOff>484024</xdr:colOff>
      <xdr:row>3</xdr:row>
      <xdr:rowOff>78708</xdr:rowOff>
    </xdr:to>
    <xdr:sp macro="" textlink="'Sheets Design'!A8">
      <xdr:nvSpPr>
        <xdr:cNvPr id="18" name="TextBox 17">
          <a:extLst>
            <a:ext uri="{FF2B5EF4-FFF2-40B4-BE49-F238E27FC236}">
              <a16:creationId xmlns:a16="http://schemas.microsoft.com/office/drawing/2014/main" id="{122D5F09-7F4C-01E7-B5A6-2F4F5AA7EA73}"/>
            </a:ext>
          </a:extLst>
        </xdr:cNvPr>
        <xdr:cNvSpPr txBox="1"/>
      </xdr:nvSpPr>
      <xdr:spPr>
        <a:xfrm>
          <a:off x="3826933" y="122765"/>
          <a:ext cx="1339158" cy="540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1926A2-0E30-4A4F-BDA2-C83FB80B4BCB}"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lgn="ctr"/>
            <a:t>$1.20M</a:t>
          </a:fld>
          <a:endParaRPr lang="en-IN" sz="2400" kern="1200">
            <a:latin typeface="Segoe UI Black" panose="020B0A02040204020203" pitchFamily="34" charset="0"/>
            <a:ea typeface="Segoe UI Black" panose="020B0A02040204020203" pitchFamily="34" charset="0"/>
          </a:endParaRPr>
        </a:p>
      </xdr:txBody>
    </xdr:sp>
    <xdr:clientData/>
  </xdr:twoCellAnchor>
  <xdr:twoCellAnchor>
    <xdr:from>
      <xdr:col>5</xdr:col>
      <xdr:colOff>313268</xdr:colOff>
      <xdr:row>3</xdr:row>
      <xdr:rowOff>67730</xdr:rowOff>
    </xdr:from>
    <xdr:to>
      <xdr:col>7</xdr:col>
      <xdr:colOff>435436</xdr:colOff>
      <xdr:row>4</xdr:row>
      <xdr:rowOff>117591</xdr:rowOff>
    </xdr:to>
    <xdr:sp macro="" textlink="">
      <xdr:nvSpPr>
        <xdr:cNvPr id="19" name="TextBox 18">
          <a:extLst>
            <a:ext uri="{FF2B5EF4-FFF2-40B4-BE49-F238E27FC236}">
              <a16:creationId xmlns:a16="http://schemas.microsoft.com/office/drawing/2014/main" id="{D0E144E6-8C7C-86EE-6D95-C7D10ACF5498}"/>
            </a:ext>
          </a:extLst>
        </xdr:cNvPr>
        <xdr:cNvSpPr txBox="1"/>
      </xdr:nvSpPr>
      <xdr:spPr>
        <a:xfrm>
          <a:off x="3657601" y="651930"/>
          <a:ext cx="1459902" cy="244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kern="1200">
              <a:latin typeface="Segoe UI Semibold" panose="020B0702040204020203" pitchFamily="34" charset="0"/>
              <a:cs typeface="Segoe UI Semibold" panose="020B0702040204020203" pitchFamily="34" charset="0"/>
            </a:rPr>
            <a:t>TOTAL</a:t>
          </a:r>
          <a:r>
            <a:rPr lang="en-IN" sz="1000" kern="1200" baseline="0">
              <a:latin typeface="Segoe UI Semibold" panose="020B0702040204020203" pitchFamily="34" charset="0"/>
              <a:cs typeface="Segoe UI Semibold" panose="020B0702040204020203" pitchFamily="34" charset="0"/>
            </a:rPr>
            <a:t> SALES</a:t>
          </a:r>
          <a:endParaRPr lang="en-IN" sz="1000" kern="1200">
            <a:latin typeface="Segoe UI Semibold" panose="020B0702040204020203" pitchFamily="34" charset="0"/>
            <a:cs typeface="Segoe UI Semibold" panose="020B0702040204020203" pitchFamily="34" charset="0"/>
          </a:endParaRPr>
        </a:p>
      </xdr:txBody>
    </xdr:sp>
    <xdr:clientData/>
  </xdr:twoCellAnchor>
  <xdr:twoCellAnchor>
    <xdr:from>
      <xdr:col>9</xdr:col>
      <xdr:colOff>245532</xdr:colOff>
      <xdr:row>0</xdr:row>
      <xdr:rowOff>55032</xdr:rowOff>
    </xdr:from>
    <xdr:to>
      <xdr:col>11</xdr:col>
      <xdr:colOff>176116</xdr:colOff>
      <xdr:row>3</xdr:row>
      <xdr:rowOff>60836</xdr:rowOff>
    </xdr:to>
    <xdr:sp macro="" textlink="'Sheets Design'!B8">
      <xdr:nvSpPr>
        <xdr:cNvPr id="20" name="TextBox 19">
          <a:extLst>
            <a:ext uri="{FF2B5EF4-FFF2-40B4-BE49-F238E27FC236}">
              <a16:creationId xmlns:a16="http://schemas.microsoft.com/office/drawing/2014/main" id="{D73EE73B-A3AB-4586-9358-C004A53A2FA6}"/>
            </a:ext>
          </a:extLst>
        </xdr:cNvPr>
        <xdr:cNvSpPr txBox="1"/>
      </xdr:nvSpPr>
      <xdr:spPr>
        <a:xfrm>
          <a:off x="6265332" y="55032"/>
          <a:ext cx="1268317" cy="590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589F3D8-52D3-4A0D-880D-34858F23AE17}"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330202</xdr:colOff>
      <xdr:row>5</xdr:row>
      <xdr:rowOff>42334</xdr:rowOff>
    </xdr:from>
    <xdr:to>
      <xdr:col>11</xdr:col>
      <xdr:colOff>25403</xdr:colOff>
      <xdr:row>7</xdr:row>
      <xdr:rowOff>101602</xdr:rowOff>
    </xdr:to>
    <xdr:sp macro="" textlink="'Sheets Design'!D8">
      <xdr:nvSpPr>
        <xdr:cNvPr id="21" name="TextBox 20">
          <a:extLst>
            <a:ext uri="{FF2B5EF4-FFF2-40B4-BE49-F238E27FC236}">
              <a16:creationId xmlns:a16="http://schemas.microsoft.com/office/drawing/2014/main" id="{69DFA83E-4005-480F-8631-42DCEF4DFCA3}"/>
            </a:ext>
          </a:extLst>
        </xdr:cNvPr>
        <xdr:cNvSpPr txBox="1"/>
      </xdr:nvSpPr>
      <xdr:spPr>
        <a:xfrm>
          <a:off x="6350002" y="1016001"/>
          <a:ext cx="1032934" cy="44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1BF1E6E-AC33-489F-9645-44267372F4CE}"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5</xdr:col>
      <xdr:colOff>448732</xdr:colOff>
      <xdr:row>5</xdr:row>
      <xdr:rowOff>59268</xdr:rowOff>
    </xdr:from>
    <xdr:to>
      <xdr:col>7</xdr:col>
      <xdr:colOff>143932</xdr:colOff>
      <xdr:row>7</xdr:row>
      <xdr:rowOff>118536</xdr:rowOff>
    </xdr:to>
    <xdr:sp macro="" textlink="'Sheets Design'!C8">
      <xdr:nvSpPr>
        <xdr:cNvPr id="22" name="TextBox 21">
          <a:extLst>
            <a:ext uri="{FF2B5EF4-FFF2-40B4-BE49-F238E27FC236}">
              <a16:creationId xmlns:a16="http://schemas.microsoft.com/office/drawing/2014/main" id="{437B3240-5657-4C17-952F-C91DDEB46C55}"/>
            </a:ext>
          </a:extLst>
        </xdr:cNvPr>
        <xdr:cNvSpPr txBox="1"/>
      </xdr:nvSpPr>
      <xdr:spPr>
        <a:xfrm>
          <a:off x="3793065" y="1032935"/>
          <a:ext cx="1032934" cy="44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9A4A1F6-117C-4B08-8CED-29C1D500D817}"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kern="1200">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203197</xdr:colOff>
      <xdr:row>7</xdr:row>
      <xdr:rowOff>169332</xdr:rowOff>
    </xdr:from>
    <xdr:to>
      <xdr:col>11</xdr:col>
      <xdr:colOff>287866</xdr:colOff>
      <xdr:row>8</xdr:row>
      <xdr:rowOff>152399</xdr:rowOff>
    </xdr:to>
    <xdr:sp macro="" textlink="">
      <xdr:nvSpPr>
        <xdr:cNvPr id="25" name="TextBox 24">
          <a:extLst>
            <a:ext uri="{FF2B5EF4-FFF2-40B4-BE49-F238E27FC236}">
              <a16:creationId xmlns:a16="http://schemas.microsoft.com/office/drawing/2014/main" id="{BBF5B03C-9358-4D09-BBD3-6F4735A85C3F}"/>
            </a:ext>
          </a:extLst>
        </xdr:cNvPr>
        <xdr:cNvSpPr txBox="1"/>
      </xdr:nvSpPr>
      <xdr:spPr>
        <a:xfrm>
          <a:off x="6222997" y="1532465"/>
          <a:ext cx="1422402" cy="177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kern="1200">
              <a:solidFill>
                <a:schemeClr val="dk1"/>
              </a:solidFill>
              <a:latin typeface="Segoe UI Semibold" panose="020B0702040204020203" pitchFamily="34" charset="0"/>
              <a:ea typeface="+mn-ea"/>
              <a:cs typeface="Segoe UI Semibold" panose="020B0702040204020203" pitchFamily="34" charset="0"/>
            </a:rPr>
            <a:t>AVG RATING</a:t>
          </a:r>
        </a:p>
      </xdr:txBody>
    </xdr:sp>
    <xdr:clientData/>
  </xdr:twoCellAnchor>
  <xdr:twoCellAnchor>
    <xdr:from>
      <xdr:col>9</xdr:col>
      <xdr:colOff>228602</xdr:colOff>
      <xdr:row>3</xdr:row>
      <xdr:rowOff>16933</xdr:rowOff>
    </xdr:from>
    <xdr:to>
      <xdr:col>11</xdr:col>
      <xdr:colOff>273541</xdr:colOff>
      <xdr:row>4</xdr:row>
      <xdr:rowOff>89372</xdr:rowOff>
    </xdr:to>
    <xdr:sp macro="" textlink="">
      <xdr:nvSpPr>
        <xdr:cNvPr id="26" name="TextBox 25">
          <a:extLst>
            <a:ext uri="{FF2B5EF4-FFF2-40B4-BE49-F238E27FC236}">
              <a16:creationId xmlns:a16="http://schemas.microsoft.com/office/drawing/2014/main" id="{85AC4947-1B56-4456-BC96-165008CB7721}"/>
            </a:ext>
          </a:extLst>
        </xdr:cNvPr>
        <xdr:cNvSpPr txBox="1"/>
      </xdr:nvSpPr>
      <xdr:spPr>
        <a:xfrm>
          <a:off x="6248402" y="601133"/>
          <a:ext cx="1382672" cy="26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kern="1200">
              <a:solidFill>
                <a:schemeClr val="dk1"/>
              </a:solidFill>
              <a:latin typeface="Segoe UI Semibold" panose="020B0702040204020203" pitchFamily="34" charset="0"/>
              <a:ea typeface="+mn-ea"/>
              <a:cs typeface="Segoe UI Semibold" panose="020B0702040204020203" pitchFamily="34" charset="0"/>
            </a:rPr>
            <a:t>AVG SALES</a:t>
          </a:r>
        </a:p>
      </xdr:txBody>
    </xdr:sp>
    <xdr:clientData/>
  </xdr:twoCellAnchor>
  <xdr:twoCellAnchor>
    <xdr:from>
      <xdr:col>5</xdr:col>
      <xdr:colOff>474132</xdr:colOff>
      <xdr:row>7</xdr:row>
      <xdr:rowOff>169336</xdr:rowOff>
    </xdr:from>
    <xdr:to>
      <xdr:col>7</xdr:col>
      <xdr:colOff>262465</xdr:colOff>
      <xdr:row>8</xdr:row>
      <xdr:rowOff>177803</xdr:rowOff>
    </xdr:to>
    <xdr:sp macro="" textlink="">
      <xdr:nvSpPr>
        <xdr:cNvPr id="27" name="TextBox 26">
          <a:extLst>
            <a:ext uri="{FF2B5EF4-FFF2-40B4-BE49-F238E27FC236}">
              <a16:creationId xmlns:a16="http://schemas.microsoft.com/office/drawing/2014/main" id="{194EFB08-0CAB-4408-930E-33CC6E089BF1}"/>
            </a:ext>
          </a:extLst>
        </xdr:cNvPr>
        <xdr:cNvSpPr txBox="1"/>
      </xdr:nvSpPr>
      <xdr:spPr>
        <a:xfrm>
          <a:off x="3818465" y="1532469"/>
          <a:ext cx="1126067" cy="203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000" kern="1200">
              <a:solidFill>
                <a:schemeClr val="dk1"/>
              </a:solidFill>
              <a:latin typeface="Segoe UI Semibold" panose="020B0702040204020203" pitchFamily="34" charset="0"/>
              <a:ea typeface="+mn-ea"/>
              <a:cs typeface="Segoe UI Semibold" panose="020B0702040204020203" pitchFamily="34" charset="0"/>
            </a:rPr>
            <a:t>NO OF ITEMS</a:t>
          </a:r>
        </a:p>
      </xdr:txBody>
    </xdr:sp>
    <xdr:clientData/>
  </xdr:twoCellAnchor>
  <xdr:twoCellAnchor editAs="oneCell">
    <xdr:from>
      <xdr:col>12</xdr:col>
      <xdr:colOff>177800</xdr:colOff>
      <xdr:row>1</xdr:row>
      <xdr:rowOff>25397</xdr:rowOff>
    </xdr:from>
    <xdr:to>
      <xdr:col>12</xdr:col>
      <xdr:colOff>377708</xdr:colOff>
      <xdr:row>2</xdr:row>
      <xdr:rowOff>30571</xdr:rowOff>
    </xdr:to>
    <xdr:pic>
      <xdr:nvPicPr>
        <xdr:cNvPr id="29" name="Picture 28">
          <a:extLst>
            <a:ext uri="{FF2B5EF4-FFF2-40B4-BE49-F238E27FC236}">
              <a16:creationId xmlns:a16="http://schemas.microsoft.com/office/drawing/2014/main" id="{5A9FAD17-D376-E83A-9D55-C8B1E21F27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04200" y="220130"/>
          <a:ext cx="199908" cy="199908"/>
        </a:xfrm>
        <a:prstGeom prst="rect">
          <a:avLst/>
        </a:prstGeom>
      </xdr:spPr>
    </xdr:pic>
    <xdr:clientData/>
  </xdr:twoCellAnchor>
  <xdr:twoCellAnchor editAs="oneCell">
    <xdr:from>
      <xdr:col>8</xdr:col>
      <xdr:colOff>228600</xdr:colOff>
      <xdr:row>5</xdr:row>
      <xdr:rowOff>127000</xdr:rowOff>
    </xdr:from>
    <xdr:to>
      <xdr:col>8</xdr:col>
      <xdr:colOff>431190</xdr:colOff>
      <xdr:row>6</xdr:row>
      <xdr:rowOff>134857</xdr:rowOff>
    </xdr:to>
    <xdr:pic>
      <xdr:nvPicPr>
        <xdr:cNvPr id="31" name="Picture 30">
          <a:extLst>
            <a:ext uri="{FF2B5EF4-FFF2-40B4-BE49-F238E27FC236}">
              <a16:creationId xmlns:a16="http://schemas.microsoft.com/office/drawing/2014/main" id="{4961E399-BF2E-E693-3D16-D00E15FA751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79533" y="1100667"/>
          <a:ext cx="202590" cy="202590"/>
        </a:xfrm>
        <a:prstGeom prst="rect">
          <a:avLst/>
        </a:prstGeom>
      </xdr:spPr>
    </xdr:pic>
    <xdr:clientData/>
  </xdr:twoCellAnchor>
  <xdr:twoCellAnchor editAs="oneCell">
    <xdr:from>
      <xdr:col>12</xdr:col>
      <xdr:colOff>160869</xdr:colOff>
      <xdr:row>5</xdr:row>
      <xdr:rowOff>169334</xdr:rowOff>
    </xdr:from>
    <xdr:to>
      <xdr:col>12</xdr:col>
      <xdr:colOff>390149</xdr:colOff>
      <xdr:row>7</xdr:row>
      <xdr:rowOff>9148</xdr:rowOff>
    </xdr:to>
    <xdr:pic>
      <xdr:nvPicPr>
        <xdr:cNvPr id="33" name="Picture 32">
          <a:extLst>
            <a:ext uri="{FF2B5EF4-FFF2-40B4-BE49-F238E27FC236}">
              <a16:creationId xmlns:a16="http://schemas.microsoft.com/office/drawing/2014/main" id="{478A69F0-A8DF-E71A-F8AE-7F64A3450D8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87269" y="1143001"/>
          <a:ext cx="229280" cy="229280"/>
        </a:xfrm>
        <a:prstGeom prst="rect">
          <a:avLst/>
        </a:prstGeom>
      </xdr:spPr>
    </xdr:pic>
    <xdr:clientData/>
  </xdr:twoCellAnchor>
  <xdr:twoCellAnchor editAs="oneCell">
    <xdr:from>
      <xdr:col>8</xdr:col>
      <xdr:colOff>177803</xdr:colOff>
      <xdr:row>1</xdr:row>
      <xdr:rowOff>25401</xdr:rowOff>
    </xdr:from>
    <xdr:to>
      <xdr:col>8</xdr:col>
      <xdr:colOff>435433</xdr:colOff>
      <xdr:row>2</xdr:row>
      <xdr:rowOff>88297</xdr:rowOff>
    </xdr:to>
    <xdr:pic>
      <xdr:nvPicPr>
        <xdr:cNvPr id="35" name="Picture 34">
          <a:extLst>
            <a:ext uri="{FF2B5EF4-FFF2-40B4-BE49-F238E27FC236}">
              <a16:creationId xmlns:a16="http://schemas.microsoft.com/office/drawing/2014/main" id="{28F802DB-6118-A9D1-F834-4EED0656B7D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528736" y="220134"/>
          <a:ext cx="257630" cy="257630"/>
        </a:xfrm>
        <a:prstGeom prst="rect">
          <a:avLst/>
        </a:prstGeom>
      </xdr:spPr>
    </xdr:pic>
    <xdr:clientData/>
  </xdr:twoCellAnchor>
  <xdr:twoCellAnchor>
    <xdr:from>
      <xdr:col>5</xdr:col>
      <xdr:colOff>152398</xdr:colOff>
      <xdr:row>10</xdr:row>
      <xdr:rowOff>12697</xdr:rowOff>
    </xdr:from>
    <xdr:to>
      <xdr:col>12</xdr:col>
      <xdr:colOff>643467</xdr:colOff>
      <xdr:row>32</xdr:row>
      <xdr:rowOff>110066</xdr:rowOff>
    </xdr:to>
    <xdr:sp macro="" textlink="">
      <xdr:nvSpPr>
        <xdr:cNvPr id="36" name="Rectangle: Rounded Corners 35">
          <a:extLst>
            <a:ext uri="{FF2B5EF4-FFF2-40B4-BE49-F238E27FC236}">
              <a16:creationId xmlns:a16="http://schemas.microsoft.com/office/drawing/2014/main" id="{E49D7B09-993F-4E10-A644-07529BBFFF34}"/>
            </a:ext>
          </a:extLst>
        </xdr:cNvPr>
        <xdr:cNvSpPr/>
      </xdr:nvSpPr>
      <xdr:spPr>
        <a:xfrm>
          <a:off x="3496731" y="1960030"/>
          <a:ext cx="5173136" cy="4381503"/>
        </a:xfrm>
        <a:prstGeom prst="roundRect">
          <a:avLst>
            <a:gd name="adj" fmla="val 5649"/>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5</xdr:col>
      <xdr:colOff>16933</xdr:colOff>
      <xdr:row>11</xdr:row>
      <xdr:rowOff>143934</xdr:rowOff>
    </xdr:from>
    <xdr:to>
      <xdr:col>8</xdr:col>
      <xdr:colOff>457200</xdr:colOff>
      <xdr:row>19</xdr:row>
      <xdr:rowOff>160868</xdr:rowOff>
    </xdr:to>
    <xdr:graphicFrame macro="">
      <xdr:nvGraphicFramePr>
        <xdr:cNvPr id="37" name="Chart 36">
          <a:extLst>
            <a:ext uri="{FF2B5EF4-FFF2-40B4-BE49-F238E27FC236}">
              <a16:creationId xmlns:a16="http://schemas.microsoft.com/office/drawing/2014/main" id="{17D2FB21-43FE-44F1-B09C-173AD694A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126997</xdr:colOff>
      <xdr:row>10</xdr:row>
      <xdr:rowOff>114296</xdr:rowOff>
    </xdr:from>
    <xdr:to>
      <xdr:col>6</xdr:col>
      <xdr:colOff>584197</xdr:colOff>
      <xdr:row>11</xdr:row>
      <xdr:rowOff>122763</xdr:rowOff>
    </xdr:to>
    <xdr:sp macro="" textlink="">
      <xdr:nvSpPr>
        <xdr:cNvPr id="39" name="TextBox 38">
          <a:extLst>
            <a:ext uri="{FF2B5EF4-FFF2-40B4-BE49-F238E27FC236}">
              <a16:creationId xmlns:a16="http://schemas.microsoft.com/office/drawing/2014/main" id="{4A4CB538-4394-47D3-8E3D-021409BA93EE}"/>
            </a:ext>
          </a:extLst>
        </xdr:cNvPr>
        <xdr:cNvSpPr txBox="1"/>
      </xdr:nvSpPr>
      <xdr:spPr>
        <a:xfrm>
          <a:off x="3471330" y="2061629"/>
          <a:ext cx="1126067" cy="203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a:solidFill>
                <a:schemeClr val="tx1">
                  <a:lumMod val="75000"/>
                  <a:lumOff val="25000"/>
                </a:schemeClr>
              </a:solidFill>
              <a:latin typeface="Segoe UI Semibold" panose="020B0702040204020203" pitchFamily="34" charset="0"/>
              <a:cs typeface="Segoe UI Semibold" panose="020B0702040204020203" pitchFamily="34" charset="0"/>
            </a:rPr>
            <a:t>FAT</a:t>
          </a:r>
          <a:r>
            <a:rPr lang="en-IN" sz="1100" kern="1200" baseline="0">
              <a:solidFill>
                <a:schemeClr val="tx1">
                  <a:lumMod val="75000"/>
                  <a:lumOff val="25000"/>
                </a:schemeClr>
              </a:solidFill>
              <a:latin typeface="Segoe UI Semibold" panose="020B0702040204020203" pitchFamily="34" charset="0"/>
              <a:cs typeface="Segoe UI Semibold" panose="020B0702040204020203" pitchFamily="34" charset="0"/>
            </a:rPr>
            <a:t> CONTENT</a:t>
          </a:r>
          <a:endParaRPr lang="en-IN" sz="1100" kern="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9</xdr:col>
      <xdr:colOff>59267</xdr:colOff>
      <xdr:row>10</xdr:row>
      <xdr:rowOff>127000</xdr:rowOff>
    </xdr:from>
    <xdr:to>
      <xdr:col>9</xdr:col>
      <xdr:colOff>67733</xdr:colOff>
      <xdr:row>31</xdr:row>
      <xdr:rowOff>194733</xdr:rowOff>
    </xdr:to>
    <xdr:cxnSp macro="">
      <xdr:nvCxnSpPr>
        <xdr:cNvPr id="41" name="Straight Connector 40">
          <a:extLst>
            <a:ext uri="{FF2B5EF4-FFF2-40B4-BE49-F238E27FC236}">
              <a16:creationId xmlns:a16="http://schemas.microsoft.com/office/drawing/2014/main" id="{E3C3466B-C020-5F30-099F-2FC29FD668DB}"/>
            </a:ext>
          </a:extLst>
        </xdr:cNvPr>
        <xdr:cNvCxnSpPr/>
      </xdr:nvCxnSpPr>
      <xdr:spPr>
        <a:xfrm flipH="1">
          <a:off x="6079067" y="2074333"/>
          <a:ext cx="8466" cy="415713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194734</xdr:colOff>
      <xdr:row>20</xdr:row>
      <xdr:rowOff>93133</xdr:rowOff>
    </xdr:from>
    <xdr:to>
      <xdr:col>9</xdr:col>
      <xdr:colOff>8467</xdr:colOff>
      <xdr:row>20</xdr:row>
      <xdr:rowOff>110066</xdr:rowOff>
    </xdr:to>
    <xdr:cxnSp macro="">
      <xdr:nvCxnSpPr>
        <xdr:cNvPr id="46" name="Straight Connector 45">
          <a:extLst>
            <a:ext uri="{FF2B5EF4-FFF2-40B4-BE49-F238E27FC236}">
              <a16:creationId xmlns:a16="http://schemas.microsoft.com/office/drawing/2014/main" id="{69DDEBCE-9DE6-498E-9E16-3792B20E4188}"/>
            </a:ext>
          </a:extLst>
        </xdr:cNvPr>
        <xdr:cNvCxnSpPr/>
      </xdr:nvCxnSpPr>
      <xdr:spPr>
        <a:xfrm flipV="1">
          <a:off x="3539067" y="3987800"/>
          <a:ext cx="2489200" cy="1693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160865</xdr:colOff>
      <xdr:row>21</xdr:row>
      <xdr:rowOff>93134</xdr:rowOff>
    </xdr:from>
    <xdr:to>
      <xdr:col>9</xdr:col>
      <xdr:colOff>59267</xdr:colOff>
      <xdr:row>31</xdr:row>
      <xdr:rowOff>127000</xdr:rowOff>
    </xdr:to>
    <xdr:graphicFrame macro="">
      <xdr:nvGraphicFramePr>
        <xdr:cNvPr id="53" name="Chart 52">
          <a:extLst>
            <a:ext uri="{FF2B5EF4-FFF2-40B4-BE49-F238E27FC236}">
              <a16:creationId xmlns:a16="http://schemas.microsoft.com/office/drawing/2014/main" id="{D063F7BF-153D-426A-9712-A900F3ADB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118531</xdr:colOff>
      <xdr:row>20</xdr:row>
      <xdr:rowOff>165097</xdr:rowOff>
    </xdr:from>
    <xdr:to>
      <xdr:col>7</xdr:col>
      <xdr:colOff>93133</xdr:colOff>
      <xdr:row>21</xdr:row>
      <xdr:rowOff>169334</xdr:rowOff>
    </xdr:to>
    <xdr:sp macro="" textlink="">
      <xdr:nvSpPr>
        <xdr:cNvPr id="55" name="TextBox 54">
          <a:extLst>
            <a:ext uri="{FF2B5EF4-FFF2-40B4-BE49-F238E27FC236}">
              <a16:creationId xmlns:a16="http://schemas.microsoft.com/office/drawing/2014/main" id="{61C70B22-89F3-4BCF-9762-79C9F58994CF}"/>
            </a:ext>
          </a:extLst>
        </xdr:cNvPr>
        <xdr:cNvSpPr txBox="1"/>
      </xdr:nvSpPr>
      <xdr:spPr>
        <a:xfrm>
          <a:off x="3462864" y="4059764"/>
          <a:ext cx="1312336" cy="1989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a:solidFill>
                <a:schemeClr val="tx1">
                  <a:lumMod val="75000"/>
                  <a:lumOff val="25000"/>
                </a:schemeClr>
              </a:solidFill>
              <a:latin typeface="Segoe UI Semibold" panose="020B0702040204020203" pitchFamily="34" charset="0"/>
              <a:cs typeface="Segoe UI Semibold" panose="020B0702040204020203" pitchFamily="34" charset="0"/>
            </a:rPr>
            <a:t>FAT</a:t>
          </a:r>
          <a:r>
            <a:rPr lang="en-IN" sz="1100" kern="1200" baseline="0">
              <a:solidFill>
                <a:schemeClr val="tx1">
                  <a:lumMod val="75000"/>
                  <a:lumOff val="25000"/>
                </a:schemeClr>
              </a:solidFill>
              <a:latin typeface="Segoe UI Semibold" panose="020B0702040204020203" pitchFamily="34" charset="0"/>
              <a:cs typeface="Segoe UI Semibold" panose="020B0702040204020203" pitchFamily="34" charset="0"/>
            </a:rPr>
            <a:t> BY OUTLET</a:t>
          </a:r>
          <a:endParaRPr lang="en-IN" sz="1100" kern="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9</xdr:col>
      <xdr:colOff>186264</xdr:colOff>
      <xdr:row>10</xdr:row>
      <xdr:rowOff>97363</xdr:rowOff>
    </xdr:from>
    <xdr:to>
      <xdr:col>10</xdr:col>
      <xdr:colOff>643464</xdr:colOff>
      <xdr:row>11</xdr:row>
      <xdr:rowOff>105830</xdr:rowOff>
    </xdr:to>
    <xdr:sp macro="" textlink="">
      <xdr:nvSpPr>
        <xdr:cNvPr id="56" name="TextBox 55">
          <a:extLst>
            <a:ext uri="{FF2B5EF4-FFF2-40B4-BE49-F238E27FC236}">
              <a16:creationId xmlns:a16="http://schemas.microsoft.com/office/drawing/2014/main" id="{AA7C26DD-030F-4A38-8D82-692468770E0D}"/>
            </a:ext>
          </a:extLst>
        </xdr:cNvPr>
        <xdr:cNvSpPr txBox="1"/>
      </xdr:nvSpPr>
      <xdr:spPr>
        <a:xfrm>
          <a:off x="6206064" y="2044696"/>
          <a:ext cx="1126067" cy="203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a:solidFill>
                <a:schemeClr val="tx1">
                  <a:lumMod val="75000"/>
                  <a:lumOff val="25000"/>
                </a:schemeClr>
              </a:solidFill>
              <a:latin typeface="Segoe UI Semibold" panose="020B0702040204020203" pitchFamily="34" charset="0"/>
              <a:cs typeface="Segoe UI Semibold" panose="020B0702040204020203" pitchFamily="34" charset="0"/>
            </a:rPr>
            <a:t>ITEM TYPE</a:t>
          </a:r>
        </a:p>
      </xdr:txBody>
    </xdr:sp>
    <xdr:clientData/>
  </xdr:twoCellAnchor>
  <xdr:twoCellAnchor>
    <xdr:from>
      <xdr:col>9</xdr:col>
      <xdr:colOff>42333</xdr:colOff>
      <xdr:row>11</xdr:row>
      <xdr:rowOff>71962</xdr:rowOff>
    </xdr:from>
    <xdr:to>
      <xdr:col>12</xdr:col>
      <xdr:colOff>499533</xdr:colOff>
      <xdr:row>31</xdr:row>
      <xdr:rowOff>194733</xdr:rowOff>
    </xdr:to>
    <xdr:graphicFrame macro="">
      <xdr:nvGraphicFramePr>
        <xdr:cNvPr id="57" name="Chart 56">
          <a:extLst>
            <a:ext uri="{FF2B5EF4-FFF2-40B4-BE49-F238E27FC236}">
              <a16:creationId xmlns:a16="http://schemas.microsoft.com/office/drawing/2014/main" id="{A727D7B7-3CC8-42D8-A152-2A3C70C41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67734</xdr:colOff>
      <xdr:row>0</xdr:row>
      <xdr:rowOff>152400</xdr:rowOff>
    </xdr:from>
    <xdr:to>
      <xdr:col>21</xdr:col>
      <xdr:colOff>372535</xdr:colOff>
      <xdr:row>32</xdr:row>
      <xdr:rowOff>101600</xdr:rowOff>
    </xdr:to>
    <xdr:sp macro="" textlink="">
      <xdr:nvSpPr>
        <xdr:cNvPr id="59" name="Rectangle: Rounded Corners 58">
          <a:extLst>
            <a:ext uri="{FF2B5EF4-FFF2-40B4-BE49-F238E27FC236}">
              <a16:creationId xmlns:a16="http://schemas.microsoft.com/office/drawing/2014/main" id="{206037DA-E5CC-4094-B6EA-5F66843FF31E}"/>
            </a:ext>
          </a:extLst>
        </xdr:cNvPr>
        <xdr:cNvSpPr/>
      </xdr:nvSpPr>
      <xdr:spPr>
        <a:xfrm>
          <a:off x="8763001" y="152400"/>
          <a:ext cx="5655734" cy="6180667"/>
        </a:xfrm>
        <a:prstGeom prst="roundRect">
          <a:avLst>
            <a:gd name="adj" fmla="val 5649"/>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13</xdr:col>
      <xdr:colOff>262468</xdr:colOff>
      <xdr:row>1</xdr:row>
      <xdr:rowOff>194733</xdr:rowOff>
    </xdr:from>
    <xdr:to>
      <xdr:col>20</xdr:col>
      <xdr:colOff>609602</xdr:colOff>
      <xdr:row>10</xdr:row>
      <xdr:rowOff>52797</xdr:rowOff>
    </xdr:to>
    <xdr:graphicFrame macro="">
      <xdr:nvGraphicFramePr>
        <xdr:cNvPr id="60" name="Chart 59">
          <a:extLst>
            <a:ext uri="{FF2B5EF4-FFF2-40B4-BE49-F238E27FC236}">
              <a16:creationId xmlns:a16="http://schemas.microsoft.com/office/drawing/2014/main" id="{05CE3CEB-DFB7-4185-ACD9-70E1020902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186266</xdr:colOff>
      <xdr:row>0</xdr:row>
      <xdr:rowOff>169334</xdr:rowOff>
    </xdr:from>
    <xdr:to>
      <xdr:col>16</xdr:col>
      <xdr:colOff>76200</xdr:colOff>
      <xdr:row>2</xdr:row>
      <xdr:rowOff>143933</xdr:rowOff>
    </xdr:to>
    <xdr:sp macro="" textlink="">
      <xdr:nvSpPr>
        <xdr:cNvPr id="61" name="TextBox 60">
          <a:extLst>
            <a:ext uri="{FF2B5EF4-FFF2-40B4-BE49-F238E27FC236}">
              <a16:creationId xmlns:a16="http://schemas.microsoft.com/office/drawing/2014/main" id="{A6219516-9D9E-4745-A495-BB559D10F219}"/>
            </a:ext>
          </a:extLst>
        </xdr:cNvPr>
        <xdr:cNvSpPr txBox="1"/>
      </xdr:nvSpPr>
      <xdr:spPr>
        <a:xfrm>
          <a:off x="8881533" y="169334"/>
          <a:ext cx="1896534"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IN" sz="1100" kern="1200" baseline="0">
              <a:solidFill>
                <a:schemeClr val="tx1">
                  <a:lumMod val="75000"/>
                  <a:lumOff val="25000"/>
                </a:schemeClr>
              </a:solidFill>
              <a:latin typeface="Segoe UI Semibold" panose="020B0702040204020203" pitchFamily="34" charset="0"/>
              <a:cs typeface="Segoe UI Semibold" panose="020B0702040204020203" pitchFamily="34" charset="0"/>
            </a:rPr>
            <a:t> ESTABLISHMENT</a:t>
          </a:r>
          <a:endParaRPr lang="en-IN" sz="1100" kern="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13</xdr:col>
      <xdr:colOff>126999</xdr:colOff>
      <xdr:row>11</xdr:row>
      <xdr:rowOff>101600</xdr:rowOff>
    </xdr:from>
    <xdr:to>
      <xdr:col>21</xdr:col>
      <xdr:colOff>287866</xdr:colOff>
      <xdr:row>11</xdr:row>
      <xdr:rowOff>118533</xdr:rowOff>
    </xdr:to>
    <xdr:cxnSp macro="">
      <xdr:nvCxnSpPr>
        <xdr:cNvPr id="62" name="Straight Connector 61">
          <a:extLst>
            <a:ext uri="{FF2B5EF4-FFF2-40B4-BE49-F238E27FC236}">
              <a16:creationId xmlns:a16="http://schemas.microsoft.com/office/drawing/2014/main" id="{316A3E18-2DF0-46D9-A5D5-C24ADEDF7143}"/>
            </a:ext>
          </a:extLst>
        </xdr:cNvPr>
        <xdr:cNvCxnSpPr/>
      </xdr:nvCxnSpPr>
      <xdr:spPr>
        <a:xfrm>
          <a:off x="8822266" y="2243667"/>
          <a:ext cx="5511800" cy="1693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592666</xdr:colOff>
      <xdr:row>11</xdr:row>
      <xdr:rowOff>135465</xdr:rowOff>
    </xdr:from>
    <xdr:to>
      <xdr:col>15</xdr:col>
      <xdr:colOff>152400</xdr:colOff>
      <xdr:row>13</xdr:row>
      <xdr:rowOff>110065</xdr:rowOff>
    </xdr:to>
    <xdr:sp macro="" textlink="">
      <xdr:nvSpPr>
        <xdr:cNvPr id="67" name="TextBox 66">
          <a:extLst>
            <a:ext uri="{FF2B5EF4-FFF2-40B4-BE49-F238E27FC236}">
              <a16:creationId xmlns:a16="http://schemas.microsoft.com/office/drawing/2014/main" id="{05A367CD-4BC8-4F03-89AF-536E493BC70D}"/>
            </a:ext>
          </a:extLst>
        </xdr:cNvPr>
        <xdr:cNvSpPr txBox="1"/>
      </xdr:nvSpPr>
      <xdr:spPr>
        <a:xfrm>
          <a:off x="8619066" y="2277532"/>
          <a:ext cx="1566334"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IN" sz="1100" kern="1200" baseline="0">
              <a:solidFill>
                <a:schemeClr val="tx1">
                  <a:lumMod val="75000"/>
                  <a:lumOff val="25000"/>
                </a:schemeClr>
              </a:solidFill>
              <a:latin typeface="Segoe UI Semibold" panose="020B0702040204020203" pitchFamily="34" charset="0"/>
              <a:cs typeface="Segoe UI Semibold" panose="020B0702040204020203" pitchFamily="34" charset="0"/>
            </a:rPr>
            <a:t> SIZE</a:t>
          </a:r>
          <a:endParaRPr lang="en-IN" sz="1100" kern="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13</xdr:col>
      <xdr:colOff>76199</xdr:colOff>
      <xdr:row>13</xdr:row>
      <xdr:rowOff>67732</xdr:rowOff>
    </xdr:from>
    <xdr:to>
      <xdr:col>17</xdr:col>
      <xdr:colOff>110067</xdr:colOff>
      <xdr:row>21</xdr:row>
      <xdr:rowOff>186267</xdr:rowOff>
    </xdr:to>
    <xdr:graphicFrame macro="">
      <xdr:nvGraphicFramePr>
        <xdr:cNvPr id="68" name="Chart 67">
          <a:extLst>
            <a:ext uri="{FF2B5EF4-FFF2-40B4-BE49-F238E27FC236}">
              <a16:creationId xmlns:a16="http://schemas.microsoft.com/office/drawing/2014/main" id="{C0198DAA-1604-4BC6-B404-F129F1C5E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118533</xdr:colOff>
      <xdr:row>22</xdr:row>
      <xdr:rowOff>93134</xdr:rowOff>
    </xdr:from>
    <xdr:to>
      <xdr:col>21</xdr:col>
      <xdr:colOff>279400</xdr:colOff>
      <xdr:row>22</xdr:row>
      <xdr:rowOff>110067</xdr:rowOff>
    </xdr:to>
    <xdr:cxnSp macro="">
      <xdr:nvCxnSpPr>
        <xdr:cNvPr id="69" name="Straight Connector 68">
          <a:extLst>
            <a:ext uri="{FF2B5EF4-FFF2-40B4-BE49-F238E27FC236}">
              <a16:creationId xmlns:a16="http://schemas.microsoft.com/office/drawing/2014/main" id="{1D9577F8-B38D-432A-B490-90F5F3C08792}"/>
            </a:ext>
          </a:extLst>
        </xdr:cNvPr>
        <xdr:cNvCxnSpPr/>
      </xdr:nvCxnSpPr>
      <xdr:spPr>
        <a:xfrm>
          <a:off x="8813800" y="4377267"/>
          <a:ext cx="5511800" cy="16933"/>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93133</xdr:colOff>
      <xdr:row>12</xdr:row>
      <xdr:rowOff>42335</xdr:rowOff>
    </xdr:from>
    <xdr:to>
      <xdr:col>17</xdr:col>
      <xdr:colOff>93133</xdr:colOff>
      <xdr:row>21</xdr:row>
      <xdr:rowOff>186267</xdr:rowOff>
    </xdr:to>
    <xdr:cxnSp macro="">
      <xdr:nvCxnSpPr>
        <xdr:cNvPr id="71" name="Straight Connector 70">
          <a:extLst>
            <a:ext uri="{FF2B5EF4-FFF2-40B4-BE49-F238E27FC236}">
              <a16:creationId xmlns:a16="http://schemas.microsoft.com/office/drawing/2014/main" id="{B446A95B-C942-4A6B-B2B2-3B3B6C4ADC52}"/>
            </a:ext>
          </a:extLst>
        </xdr:cNvPr>
        <xdr:cNvCxnSpPr/>
      </xdr:nvCxnSpPr>
      <xdr:spPr>
        <a:xfrm>
          <a:off x="11463866" y="2379135"/>
          <a:ext cx="0" cy="1896532"/>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423333</xdr:colOff>
      <xdr:row>13</xdr:row>
      <xdr:rowOff>177800</xdr:rowOff>
    </xdr:from>
    <xdr:to>
      <xdr:col>21</xdr:col>
      <xdr:colOff>76199</xdr:colOff>
      <xdr:row>21</xdr:row>
      <xdr:rowOff>143933</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3211381D-4D6C-4EF5-B300-87D16D11EAA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1822853" y="2753360"/>
              <a:ext cx="2335106" cy="155109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135467</xdr:colOff>
      <xdr:row>11</xdr:row>
      <xdr:rowOff>126998</xdr:rowOff>
    </xdr:from>
    <xdr:to>
      <xdr:col>19</xdr:col>
      <xdr:colOff>364067</xdr:colOff>
      <xdr:row>13</xdr:row>
      <xdr:rowOff>101598</xdr:rowOff>
    </xdr:to>
    <xdr:sp macro="" textlink="">
      <xdr:nvSpPr>
        <xdr:cNvPr id="8" name="TextBox 7">
          <a:extLst>
            <a:ext uri="{FF2B5EF4-FFF2-40B4-BE49-F238E27FC236}">
              <a16:creationId xmlns:a16="http://schemas.microsoft.com/office/drawing/2014/main" id="{A66843B4-2BB4-44FF-BAF3-324A07B44A04}"/>
            </a:ext>
          </a:extLst>
        </xdr:cNvPr>
        <xdr:cNvSpPr txBox="1"/>
      </xdr:nvSpPr>
      <xdr:spPr>
        <a:xfrm>
          <a:off x="11506200" y="2269065"/>
          <a:ext cx="1566334"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IN" sz="1100" kern="1200" baseline="0">
              <a:solidFill>
                <a:schemeClr val="tx1">
                  <a:lumMod val="75000"/>
                  <a:lumOff val="25000"/>
                </a:schemeClr>
              </a:solidFill>
              <a:latin typeface="Segoe UI Semibold" panose="020B0702040204020203" pitchFamily="34" charset="0"/>
              <a:cs typeface="Segoe UI Semibold" panose="020B0702040204020203" pitchFamily="34" charset="0"/>
            </a:rPr>
            <a:t> LOCATION</a:t>
          </a:r>
          <a:endParaRPr lang="en-IN" sz="1100" kern="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12</xdr:col>
      <xdr:colOff>626531</xdr:colOff>
      <xdr:row>22</xdr:row>
      <xdr:rowOff>59267</xdr:rowOff>
    </xdr:from>
    <xdr:to>
      <xdr:col>15</xdr:col>
      <xdr:colOff>186265</xdr:colOff>
      <xdr:row>24</xdr:row>
      <xdr:rowOff>33866</xdr:rowOff>
    </xdr:to>
    <xdr:sp macro="" textlink="">
      <xdr:nvSpPr>
        <xdr:cNvPr id="15" name="TextBox 14">
          <a:extLst>
            <a:ext uri="{FF2B5EF4-FFF2-40B4-BE49-F238E27FC236}">
              <a16:creationId xmlns:a16="http://schemas.microsoft.com/office/drawing/2014/main" id="{5CF40D35-AAAC-4C18-B3D1-742E475E0D78}"/>
            </a:ext>
          </a:extLst>
        </xdr:cNvPr>
        <xdr:cNvSpPr txBox="1"/>
      </xdr:nvSpPr>
      <xdr:spPr>
        <a:xfrm>
          <a:off x="8652931" y="4343400"/>
          <a:ext cx="1566334"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IN" sz="1100" kern="1200" baseline="0">
              <a:solidFill>
                <a:schemeClr val="tx1">
                  <a:lumMod val="75000"/>
                  <a:lumOff val="25000"/>
                </a:schemeClr>
              </a:solidFill>
              <a:latin typeface="Segoe UI Semibold" panose="020B0702040204020203" pitchFamily="34" charset="0"/>
              <a:cs typeface="Segoe UI Semibold" panose="020B0702040204020203" pitchFamily="34" charset="0"/>
            </a:rPr>
            <a:t> TYPE</a:t>
          </a:r>
          <a:endParaRPr lang="en-IN" sz="1100" kern="1200">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18</xdr:col>
      <xdr:colOff>330199</xdr:colOff>
      <xdr:row>30</xdr:row>
      <xdr:rowOff>59266</xdr:rowOff>
    </xdr:from>
    <xdr:to>
      <xdr:col>20</xdr:col>
      <xdr:colOff>558800</xdr:colOff>
      <xdr:row>32</xdr:row>
      <xdr:rowOff>33865</xdr:rowOff>
    </xdr:to>
    <xdr:sp macro="" textlink="">
      <xdr:nvSpPr>
        <xdr:cNvPr id="17" name="TextBox 16">
          <a:extLst>
            <a:ext uri="{FF2B5EF4-FFF2-40B4-BE49-F238E27FC236}">
              <a16:creationId xmlns:a16="http://schemas.microsoft.com/office/drawing/2014/main" id="{B3EF6E3E-D71B-4A8A-A63E-3A353F2773B9}"/>
            </a:ext>
          </a:extLst>
        </xdr:cNvPr>
        <xdr:cNvSpPr txBox="1"/>
      </xdr:nvSpPr>
      <xdr:spPr>
        <a:xfrm>
          <a:off x="12369799" y="5901266"/>
          <a:ext cx="1566334"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a:solidFill>
                <a:schemeClr val="accent5">
                  <a:lumMod val="75000"/>
                </a:schemeClr>
              </a:solidFill>
              <a:latin typeface="Segoe UI Semibold" panose="020B0702040204020203" pitchFamily="34" charset="0"/>
              <a:cs typeface="Segoe UI Semibold" panose="020B0702040204020203" pitchFamily="34" charset="0"/>
            </a:rPr>
            <a:t>No</a:t>
          </a:r>
          <a:r>
            <a:rPr lang="en-IN" sz="1100" kern="1200" baseline="0">
              <a:solidFill>
                <a:schemeClr val="accent5">
                  <a:lumMod val="75000"/>
                </a:schemeClr>
              </a:solidFill>
              <a:latin typeface="Segoe UI Semibold" panose="020B0702040204020203" pitchFamily="34" charset="0"/>
              <a:cs typeface="Segoe UI Semibold" panose="020B0702040204020203" pitchFamily="34" charset="0"/>
            </a:rPr>
            <a:t> of Items</a:t>
          </a:r>
          <a:endParaRPr lang="en-IN" sz="1100" kern="1200">
            <a:solidFill>
              <a:schemeClr val="accent5">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304798</xdr:colOff>
      <xdr:row>30</xdr:row>
      <xdr:rowOff>84665</xdr:rowOff>
    </xdr:from>
    <xdr:to>
      <xdr:col>18</xdr:col>
      <xdr:colOff>533399</xdr:colOff>
      <xdr:row>32</xdr:row>
      <xdr:rowOff>59264</xdr:rowOff>
    </xdr:to>
    <xdr:sp macro="" textlink="">
      <xdr:nvSpPr>
        <xdr:cNvPr id="23" name="TextBox 22">
          <a:extLst>
            <a:ext uri="{FF2B5EF4-FFF2-40B4-BE49-F238E27FC236}">
              <a16:creationId xmlns:a16="http://schemas.microsoft.com/office/drawing/2014/main" id="{F34E153F-FA67-433F-A2F6-01AE4DEEE702}"/>
            </a:ext>
          </a:extLst>
        </xdr:cNvPr>
        <xdr:cNvSpPr txBox="1"/>
      </xdr:nvSpPr>
      <xdr:spPr>
        <a:xfrm>
          <a:off x="11006665" y="5926665"/>
          <a:ext cx="1566334"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a:solidFill>
                <a:schemeClr val="accent5">
                  <a:lumMod val="75000"/>
                </a:schemeClr>
              </a:solidFill>
              <a:latin typeface="Segoe UI Semibold" panose="020B0702040204020203" pitchFamily="34" charset="0"/>
              <a:cs typeface="Segoe UI Semibold" panose="020B0702040204020203" pitchFamily="34" charset="0"/>
            </a:rPr>
            <a:t>Avg</a:t>
          </a:r>
          <a:r>
            <a:rPr lang="en-IN" sz="1100" kern="1200" baseline="0">
              <a:solidFill>
                <a:schemeClr val="accent5">
                  <a:lumMod val="75000"/>
                </a:schemeClr>
              </a:solidFill>
              <a:latin typeface="Segoe UI Semibold" panose="020B0702040204020203" pitchFamily="34" charset="0"/>
              <a:cs typeface="Segoe UI Semibold" panose="020B0702040204020203" pitchFamily="34" charset="0"/>
            </a:rPr>
            <a:t> Sales</a:t>
          </a:r>
          <a:endParaRPr lang="en-IN" sz="1100" kern="1200">
            <a:solidFill>
              <a:schemeClr val="accent5">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14</xdr:col>
      <xdr:colOff>254001</xdr:colOff>
      <xdr:row>30</xdr:row>
      <xdr:rowOff>76200</xdr:rowOff>
    </xdr:from>
    <xdr:to>
      <xdr:col>16</xdr:col>
      <xdr:colOff>482601</xdr:colOff>
      <xdr:row>32</xdr:row>
      <xdr:rowOff>50799</xdr:rowOff>
    </xdr:to>
    <xdr:sp macro="" textlink="">
      <xdr:nvSpPr>
        <xdr:cNvPr id="24" name="TextBox 23">
          <a:extLst>
            <a:ext uri="{FF2B5EF4-FFF2-40B4-BE49-F238E27FC236}">
              <a16:creationId xmlns:a16="http://schemas.microsoft.com/office/drawing/2014/main" id="{1BCB1834-15EB-40F1-8D62-5F94133B2A64}"/>
            </a:ext>
          </a:extLst>
        </xdr:cNvPr>
        <xdr:cNvSpPr txBox="1"/>
      </xdr:nvSpPr>
      <xdr:spPr>
        <a:xfrm>
          <a:off x="9618134" y="5918200"/>
          <a:ext cx="1566334"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kern="1200">
              <a:solidFill>
                <a:schemeClr val="accent5">
                  <a:lumMod val="75000"/>
                </a:schemeClr>
              </a:solidFill>
              <a:latin typeface="Segoe UI Semibold" panose="020B0702040204020203" pitchFamily="34" charset="0"/>
              <a:cs typeface="Segoe UI Semibold" panose="020B0702040204020203" pitchFamily="34" charset="0"/>
            </a:rPr>
            <a:t>Total</a:t>
          </a:r>
          <a:r>
            <a:rPr lang="en-IN" sz="1100" kern="1200" baseline="0">
              <a:solidFill>
                <a:schemeClr val="accent5">
                  <a:lumMod val="75000"/>
                </a:schemeClr>
              </a:solidFill>
              <a:latin typeface="Segoe UI Semibold" panose="020B0702040204020203" pitchFamily="34" charset="0"/>
              <a:cs typeface="Segoe UI Semibold" panose="020B0702040204020203" pitchFamily="34" charset="0"/>
            </a:rPr>
            <a:t> Sales</a:t>
          </a:r>
          <a:endParaRPr lang="en-IN" sz="1100" kern="1200">
            <a:solidFill>
              <a:schemeClr val="accent5">
                <a:lumMod val="7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13</xdr:col>
      <xdr:colOff>228600</xdr:colOff>
      <xdr:row>23</xdr:row>
      <xdr:rowOff>131233</xdr:rowOff>
    </xdr:from>
    <xdr:to>
      <xdr:col>21</xdr:col>
      <xdr:colOff>313267</xdr:colOff>
      <xdr:row>31</xdr:row>
      <xdr:rowOff>148168</xdr:rowOff>
    </xdr:to>
    <xdr:grpSp>
      <xdr:nvGrpSpPr>
        <xdr:cNvPr id="77" name="Group 76">
          <a:extLst>
            <a:ext uri="{FF2B5EF4-FFF2-40B4-BE49-F238E27FC236}">
              <a16:creationId xmlns:a16="http://schemas.microsoft.com/office/drawing/2014/main" id="{C4CD1784-5104-B2D9-28A6-EA5513B787FA}"/>
            </a:ext>
          </a:extLst>
        </xdr:cNvPr>
        <xdr:cNvGrpSpPr/>
      </xdr:nvGrpSpPr>
      <xdr:grpSpPr>
        <a:xfrm>
          <a:off x="8923867" y="4610100"/>
          <a:ext cx="5435600" cy="1574801"/>
          <a:chOff x="8923867" y="4610100"/>
          <a:chExt cx="5435600" cy="1574801"/>
        </a:xfrm>
      </xdr:grpSpPr>
      <xdr:graphicFrame macro="">
        <xdr:nvGraphicFramePr>
          <xdr:cNvPr id="11" name="Chart 10">
            <a:extLst>
              <a:ext uri="{FF2B5EF4-FFF2-40B4-BE49-F238E27FC236}">
                <a16:creationId xmlns:a16="http://schemas.microsoft.com/office/drawing/2014/main" id="{132EF226-DF26-437A-A3FA-F2797B7AA16B}"/>
              </a:ext>
            </a:extLst>
          </xdr:cNvPr>
          <xdr:cNvGraphicFramePr>
            <a:graphicFrameLocks/>
          </xdr:cNvGraphicFramePr>
        </xdr:nvGraphicFramePr>
        <xdr:xfrm>
          <a:off x="8923867" y="4610100"/>
          <a:ext cx="2302933" cy="1540933"/>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6" name="Chart 15">
            <a:extLst>
              <a:ext uri="{FF2B5EF4-FFF2-40B4-BE49-F238E27FC236}">
                <a16:creationId xmlns:a16="http://schemas.microsoft.com/office/drawing/2014/main" id="{F0898AA4-C72F-4B79-9B25-35A68B245355}"/>
              </a:ext>
            </a:extLst>
          </xdr:cNvPr>
          <xdr:cNvGraphicFramePr>
            <a:graphicFrameLocks/>
          </xdr:cNvGraphicFramePr>
        </xdr:nvGraphicFramePr>
        <xdr:xfrm>
          <a:off x="11201400" y="4610100"/>
          <a:ext cx="1574799" cy="1574801"/>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28" name="Chart 27">
            <a:extLst>
              <a:ext uri="{FF2B5EF4-FFF2-40B4-BE49-F238E27FC236}">
                <a16:creationId xmlns:a16="http://schemas.microsoft.com/office/drawing/2014/main" id="{23E784BC-F433-4DAF-A73B-7F645C3DE68B}"/>
              </a:ext>
            </a:extLst>
          </xdr:cNvPr>
          <xdr:cNvGraphicFramePr>
            <a:graphicFrameLocks/>
          </xdr:cNvGraphicFramePr>
        </xdr:nvGraphicFramePr>
        <xdr:xfrm>
          <a:off x="12657667" y="4610100"/>
          <a:ext cx="1701800" cy="1363134"/>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xdr:col>
      <xdr:colOff>622299</xdr:colOff>
      <xdr:row>7</xdr:row>
      <xdr:rowOff>16933</xdr:rowOff>
    </xdr:from>
    <xdr:to>
      <xdr:col>4</xdr:col>
      <xdr:colOff>444499</xdr:colOff>
      <xdr:row>27</xdr:row>
      <xdr:rowOff>135467</xdr:rowOff>
    </xdr:to>
    <xdr:grpSp>
      <xdr:nvGrpSpPr>
        <xdr:cNvPr id="74" name="Group 73">
          <a:extLst>
            <a:ext uri="{FF2B5EF4-FFF2-40B4-BE49-F238E27FC236}">
              <a16:creationId xmlns:a16="http://schemas.microsoft.com/office/drawing/2014/main" id="{23A4D82E-5983-2E58-82BF-9B76B4DE49F2}"/>
            </a:ext>
          </a:extLst>
        </xdr:cNvPr>
        <xdr:cNvGrpSpPr/>
      </xdr:nvGrpSpPr>
      <xdr:grpSpPr>
        <a:xfrm>
          <a:off x="1291166" y="1380066"/>
          <a:ext cx="1828800" cy="4013201"/>
          <a:chOff x="1291166" y="1380066"/>
          <a:chExt cx="1828800" cy="4013201"/>
        </a:xfrm>
      </xdr:grpSpPr>
      <mc:AlternateContent xmlns:mc="http://schemas.openxmlformats.org/markup-compatibility/2006" xmlns:a14="http://schemas.microsoft.com/office/drawing/2010/main">
        <mc:Choice Requires="a14">
          <xdr:graphicFrame macro="">
            <xdr:nvGraphicFramePr>
              <xdr:cNvPr id="30" name="Outlet Size 1">
                <a:extLst>
                  <a:ext uri="{FF2B5EF4-FFF2-40B4-BE49-F238E27FC236}">
                    <a16:creationId xmlns:a16="http://schemas.microsoft.com/office/drawing/2014/main" id="{5ED76391-95FA-48CB-8259-7EF112AA8526}"/>
                  </a:ext>
                </a:extLst>
              </xdr:cNvPr>
              <xdr:cNvGraphicFramePr/>
            </xdr:nvGraphicFramePr>
            <xdr:xfrm>
              <a:off x="1291166" y="1380066"/>
              <a:ext cx="1828800" cy="1249679"/>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291166" y="1380066"/>
                <a:ext cx="182880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2" name="Outlet Location Type 1">
                <a:extLst>
                  <a:ext uri="{FF2B5EF4-FFF2-40B4-BE49-F238E27FC236}">
                    <a16:creationId xmlns:a16="http://schemas.microsoft.com/office/drawing/2014/main" id="{BE62563B-3904-4CCE-BBFB-414FADFF8135}"/>
                  </a:ext>
                </a:extLst>
              </xdr:cNvPr>
              <xdr:cNvGraphicFramePr/>
            </xdr:nvGraphicFramePr>
            <xdr:xfrm>
              <a:off x="1318123" y="2616200"/>
              <a:ext cx="1774886" cy="1253068"/>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318123" y="2616200"/>
                <a:ext cx="1774886" cy="12530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4" name="Item Type 1">
                <a:extLst>
                  <a:ext uri="{FF2B5EF4-FFF2-40B4-BE49-F238E27FC236}">
                    <a16:creationId xmlns:a16="http://schemas.microsoft.com/office/drawing/2014/main" id="{CD5A4CCD-EE47-4D25-B768-FFC8DBAC66FF}"/>
                  </a:ext>
                </a:extLst>
              </xdr:cNvPr>
              <xdr:cNvGraphicFramePr/>
            </xdr:nvGraphicFramePr>
            <xdr:xfrm>
              <a:off x="1329266" y="3920067"/>
              <a:ext cx="1752600" cy="147320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329266" y="3920067"/>
                <a:ext cx="1752600" cy="147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2</xdr:col>
      <xdr:colOff>203200</xdr:colOff>
      <xdr:row>29</xdr:row>
      <xdr:rowOff>59266</xdr:rowOff>
    </xdr:from>
    <xdr:to>
      <xdr:col>2</xdr:col>
      <xdr:colOff>609600</xdr:colOff>
      <xdr:row>31</xdr:row>
      <xdr:rowOff>76200</xdr:rowOff>
    </xdr:to>
    <xdr:pic>
      <xdr:nvPicPr>
        <xdr:cNvPr id="64" name="Picture 63">
          <a:hlinkClick xmlns:r="http://schemas.openxmlformats.org/officeDocument/2006/relationships" r:id="rId14"/>
          <a:extLst>
            <a:ext uri="{FF2B5EF4-FFF2-40B4-BE49-F238E27FC236}">
              <a16:creationId xmlns:a16="http://schemas.microsoft.com/office/drawing/2014/main" id="{FEE7C3A2-9628-5C7F-92DB-33CE9BB338CF}"/>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540933" y="5706533"/>
          <a:ext cx="406400" cy="406400"/>
        </a:xfrm>
        <a:prstGeom prst="rect">
          <a:avLst/>
        </a:prstGeom>
      </xdr:spPr>
    </xdr:pic>
    <xdr:clientData/>
  </xdr:twoCellAnchor>
  <xdr:twoCellAnchor>
    <xdr:from>
      <xdr:col>2</xdr:col>
      <xdr:colOff>110066</xdr:colOff>
      <xdr:row>4</xdr:row>
      <xdr:rowOff>165095</xdr:rowOff>
    </xdr:from>
    <xdr:to>
      <xdr:col>4</xdr:col>
      <xdr:colOff>270934</xdr:colOff>
      <xdr:row>6</xdr:row>
      <xdr:rowOff>51481</xdr:rowOff>
    </xdr:to>
    <xdr:grpSp>
      <xdr:nvGrpSpPr>
        <xdr:cNvPr id="73" name="Group 72">
          <a:extLst>
            <a:ext uri="{FF2B5EF4-FFF2-40B4-BE49-F238E27FC236}">
              <a16:creationId xmlns:a16="http://schemas.microsoft.com/office/drawing/2014/main" id="{00C379C4-8DE3-2091-1C41-4B18AF5C7029}"/>
            </a:ext>
          </a:extLst>
        </xdr:cNvPr>
        <xdr:cNvGrpSpPr/>
      </xdr:nvGrpSpPr>
      <xdr:grpSpPr>
        <a:xfrm>
          <a:off x="1447799" y="944028"/>
          <a:ext cx="1498602" cy="275853"/>
          <a:chOff x="1532465" y="960961"/>
          <a:chExt cx="1498602" cy="275853"/>
        </a:xfrm>
      </xdr:grpSpPr>
      <xdr:sp macro="" textlink="">
        <xdr:nvSpPr>
          <xdr:cNvPr id="51" name="TextBox 50">
            <a:extLst>
              <a:ext uri="{FF2B5EF4-FFF2-40B4-BE49-F238E27FC236}">
                <a16:creationId xmlns:a16="http://schemas.microsoft.com/office/drawing/2014/main" id="{12B4B522-12D6-489B-B20A-422EE6DEB9C5}"/>
              </a:ext>
            </a:extLst>
          </xdr:cNvPr>
          <xdr:cNvSpPr txBox="1"/>
        </xdr:nvSpPr>
        <xdr:spPr>
          <a:xfrm>
            <a:off x="1701797" y="960961"/>
            <a:ext cx="1329270" cy="215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kern="1200">
                <a:solidFill>
                  <a:schemeClr val="accent6">
                    <a:lumMod val="50000"/>
                  </a:schemeClr>
                </a:solidFill>
                <a:latin typeface="Aptos Display" panose="020B0004020202020204" pitchFamily="34" charset="0"/>
                <a:cs typeface="Segoe UI Semibold" panose="020B0702040204020203" pitchFamily="34" charset="0"/>
              </a:rPr>
              <a:t>FILTER</a:t>
            </a:r>
            <a:r>
              <a:rPr lang="en-IN" sz="1200" b="1" kern="1200" baseline="0">
                <a:solidFill>
                  <a:schemeClr val="accent6">
                    <a:lumMod val="50000"/>
                  </a:schemeClr>
                </a:solidFill>
                <a:latin typeface="Aptos Display" panose="020B0004020202020204" pitchFamily="34" charset="0"/>
                <a:cs typeface="Segoe UI Semibold" panose="020B0702040204020203" pitchFamily="34" charset="0"/>
              </a:rPr>
              <a:t> PANEL</a:t>
            </a:r>
            <a:endParaRPr lang="en-IN" sz="1200" b="1" kern="1200">
              <a:solidFill>
                <a:schemeClr val="accent6">
                  <a:lumMod val="50000"/>
                </a:schemeClr>
              </a:solidFill>
              <a:latin typeface="Aptos Display" panose="020B0004020202020204" pitchFamily="34" charset="0"/>
              <a:cs typeface="Segoe UI Semibold" panose="020B0702040204020203" pitchFamily="34" charset="0"/>
            </a:endParaRPr>
          </a:p>
        </xdr:txBody>
      </xdr:sp>
      <xdr:pic>
        <xdr:nvPicPr>
          <xdr:cNvPr id="66" name="Picture 65">
            <a:extLst>
              <a:ext uri="{FF2B5EF4-FFF2-40B4-BE49-F238E27FC236}">
                <a16:creationId xmlns:a16="http://schemas.microsoft.com/office/drawing/2014/main" id="{54130CD9-BEC0-E896-1FB2-ED9D4E2B9B91}"/>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532465" y="982133"/>
            <a:ext cx="254681" cy="254681"/>
          </a:xfrm>
          <a:prstGeom prst="rect">
            <a:avLst/>
          </a:prstGeom>
        </xdr:spPr>
      </xdr:pic>
    </xdr:grpSp>
    <xdr:clientData/>
  </xdr:twoCellAnchor>
  <xdr:twoCellAnchor editAs="oneCell">
    <xdr:from>
      <xdr:col>3</xdr:col>
      <xdr:colOff>406401</xdr:colOff>
      <xdr:row>29</xdr:row>
      <xdr:rowOff>50802</xdr:rowOff>
    </xdr:from>
    <xdr:to>
      <xdr:col>4</xdr:col>
      <xdr:colOff>127000</xdr:colOff>
      <xdr:row>31</xdr:row>
      <xdr:rowOff>50802</xdr:rowOff>
    </xdr:to>
    <xdr:pic>
      <xdr:nvPicPr>
        <xdr:cNvPr id="72" name="Picture 71">
          <a:hlinkClick xmlns:r="http://schemas.openxmlformats.org/officeDocument/2006/relationships" r:id="rId17"/>
          <a:extLst>
            <a:ext uri="{FF2B5EF4-FFF2-40B4-BE49-F238E27FC236}">
              <a16:creationId xmlns:a16="http://schemas.microsoft.com/office/drawing/2014/main" id="{829E7991-E038-FECF-5F68-613AFEF64165}"/>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413001" y="5698069"/>
          <a:ext cx="389466" cy="3894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141766</xdr:colOff>
      <xdr:row>11</xdr:row>
      <xdr:rowOff>177209</xdr:rowOff>
    </xdr:from>
    <xdr:to>
      <xdr:col>4</xdr:col>
      <xdr:colOff>407580</xdr:colOff>
      <xdr:row>17</xdr:row>
      <xdr:rowOff>186070</xdr:rowOff>
    </xdr:to>
    <xdr:graphicFrame macro="">
      <xdr:nvGraphicFramePr>
        <xdr:cNvPr id="4" name="Chart 3">
          <a:extLst>
            <a:ext uri="{FF2B5EF4-FFF2-40B4-BE49-F238E27FC236}">
              <a16:creationId xmlns:a16="http://schemas.microsoft.com/office/drawing/2014/main" id="{C9931E2E-AF54-FE54-455F-898975E73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79743</xdr:colOff>
      <xdr:row>24</xdr:row>
      <xdr:rowOff>17722</xdr:rowOff>
    </xdr:from>
    <xdr:to>
      <xdr:col>6</xdr:col>
      <xdr:colOff>664535</xdr:colOff>
      <xdr:row>29</xdr:row>
      <xdr:rowOff>159489</xdr:rowOff>
    </xdr:to>
    <xdr:graphicFrame macro="">
      <xdr:nvGraphicFramePr>
        <xdr:cNvPr id="6" name="Chart 5">
          <a:extLst>
            <a:ext uri="{FF2B5EF4-FFF2-40B4-BE49-F238E27FC236}">
              <a16:creationId xmlns:a16="http://schemas.microsoft.com/office/drawing/2014/main" id="{AD0C7637-8EBD-7F67-351D-CFB80EEBE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97466</xdr:colOff>
      <xdr:row>33</xdr:row>
      <xdr:rowOff>201131</xdr:rowOff>
    </xdr:from>
    <xdr:to>
      <xdr:col>8</xdr:col>
      <xdr:colOff>168349</xdr:colOff>
      <xdr:row>49</xdr:row>
      <xdr:rowOff>88604</xdr:rowOff>
    </xdr:to>
    <xdr:graphicFrame macro="">
      <xdr:nvGraphicFramePr>
        <xdr:cNvPr id="7" name="Chart 6">
          <a:extLst>
            <a:ext uri="{FF2B5EF4-FFF2-40B4-BE49-F238E27FC236}">
              <a16:creationId xmlns:a16="http://schemas.microsoft.com/office/drawing/2014/main" id="{343B4263-B4CB-0D8B-B797-E5862D082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35443</xdr:colOff>
      <xdr:row>54</xdr:row>
      <xdr:rowOff>26580</xdr:rowOff>
    </xdr:from>
    <xdr:to>
      <xdr:col>7</xdr:col>
      <xdr:colOff>646815</xdr:colOff>
      <xdr:row>63</xdr:row>
      <xdr:rowOff>46960</xdr:rowOff>
    </xdr:to>
    <xdr:graphicFrame macro="">
      <xdr:nvGraphicFramePr>
        <xdr:cNvPr id="9" name="Chart 8">
          <a:extLst>
            <a:ext uri="{FF2B5EF4-FFF2-40B4-BE49-F238E27FC236}">
              <a16:creationId xmlns:a16="http://schemas.microsoft.com/office/drawing/2014/main" id="{0B65FF14-3E3A-28F0-9691-566FDAC85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159489</xdr:colOff>
      <xdr:row>67</xdr:row>
      <xdr:rowOff>8859</xdr:rowOff>
    </xdr:from>
    <xdr:to>
      <xdr:col>5</xdr:col>
      <xdr:colOff>372140</xdr:colOff>
      <xdr:row>73</xdr:row>
      <xdr:rowOff>108981</xdr:rowOff>
    </xdr:to>
    <xdr:graphicFrame macro="">
      <xdr:nvGraphicFramePr>
        <xdr:cNvPr id="10" name="Chart 9">
          <a:extLst>
            <a:ext uri="{FF2B5EF4-FFF2-40B4-BE49-F238E27FC236}">
              <a16:creationId xmlns:a16="http://schemas.microsoft.com/office/drawing/2014/main" id="{9A3D7061-B6C9-D526-C271-36D4561A5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318976</xdr:colOff>
      <xdr:row>76</xdr:row>
      <xdr:rowOff>203790</xdr:rowOff>
    </xdr:from>
    <xdr:to>
      <xdr:col>9</xdr:col>
      <xdr:colOff>70883</xdr:colOff>
      <xdr:row>82</xdr:row>
      <xdr:rowOff>188727</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F489ED36-E27D-A86D-3D8E-940D879451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616656" y="15489510"/>
              <a:ext cx="2434147" cy="119651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194930</xdr:colOff>
      <xdr:row>86</xdr:row>
      <xdr:rowOff>8861</xdr:rowOff>
    </xdr:from>
    <xdr:to>
      <xdr:col>5</xdr:col>
      <xdr:colOff>248093</xdr:colOff>
      <xdr:row>92</xdr:row>
      <xdr:rowOff>70883</xdr:rowOff>
    </xdr:to>
    <xdr:graphicFrame macro="">
      <xdr:nvGraphicFramePr>
        <xdr:cNvPr id="5" name="Chart 4">
          <a:extLst>
            <a:ext uri="{FF2B5EF4-FFF2-40B4-BE49-F238E27FC236}">
              <a16:creationId xmlns:a16="http://schemas.microsoft.com/office/drawing/2014/main" id="{00790C91-827A-2D97-26F7-944A82E1D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177208</xdr:colOff>
      <xdr:row>93</xdr:row>
      <xdr:rowOff>186069</xdr:rowOff>
    </xdr:from>
    <xdr:to>
      <xdr:col>5</xdr:col>
      <xdr:colOff>283534</xdr:colOff>
      <xdr:row>99</xdr:row>
      <xdr:rowOff>188727</xdr:rowOff>
    </xdr:to>
    <xdr:graphicFrame macro="">
      <xdr:nvGraphicFramePr>
        <xdr:cNvPr id="8" name="Chart 7">
          <a:extLst>
            <a:ext uri="{FF2B5EF4-FFF2-40B4-BE49-F238E27FC236}">
              <a16:creationId xmlns:a16="http://schemas.microsoft.com/office/drawing/2014/main" id="{C8C6B42D-B88E-8582-4B98-59A84620D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186070</xdr:colOff>
      <xdr:row>102</xdr:row>
      <xdr:rowOff>8860</xdr:rowOff>
    </xdr:from>
    <xdr:to>
      <xdr:col>5</xdr:col>
      <xdr:colOff>327837</xdr:colOff>
      <xdr:row>108</xdr:row>
      <xdr:rowOff>117843</xdr:rowOff>
    </xdr:to>
    <xdr:graphicFrame macro="">
      <xdr:nvGraphicFramePr>
        <xdr:cNvPr id="11" name="Chart 10">
          <a:extLst>
            <a:ext uri="{FF2B5EF4-FFF2-40B4-BE49-F238E27FC236}">
              <a16:creationId xmlns:a16="http://schemas.microsoft.com/office/drawing/2014/main" id="{4A344470-B79C-03D6-CD8C-E2FD2C380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620233</xdr:colOff>
      <xdr:row>2</xdr:row>
      <xdr:rowOff>8506</xdr:rowOff>
    </xdr:from>
    <xdr:to>
      <xdr:col>11</xdr:col>
      <xdr:colOff>328368</xdr:colOff>
      <xdr:row>8</xdr:row>
      <xdr:rowOff>26582</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0B04D378-C247-1753-21AC-FD47313BD98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937745" y="416087"/>
              <a:ext cx="1728321" cy="1214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45543</xdr:colOff>
      <xdr:row>2</xdr:row>
      <xdr:rowOff>8861</xdr:rowOff>
    </xdr:from>
    <xdr:to>
      <xdr:col>8</xdr:col>
      <xdr:colOff>527552</xdr:colOff>
      <xdr:row>8</xdr:row>
      <xdr:rowOff>8861</xdr:rowOff>
    </xdr:to>
    <mc:AlternateContent xmlns:mc="http://schemas.openxmlformats.org/markup-compatibility/2006" xmlns:a14="http://schemas.microsoft.com/office/drawing/2010/main">
      <mc:Choice Requires="a14">
        <xdr:graphicFrame macro="">
          <xdr:nvGraphicFramePr>
            <xdr:cNvPr id="13" name="Item Type">
              <a:extLst>
                <a:ext uri="{FF2B5EF4-FFF2-40B4-BE49-F238E27FC236}">
                  <a16:creationId xmlns:a16="http://schemas.microsoft.com/office/drawing/2014/main" id="{6B3904E5-37E9-2E9C-0491-8C1AA9DAE401}"/>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5016264" y="416442"/>
              <a:ext cx="1828800" cy="11961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389860</xdr:colOff>
      <xdr:row>2</xdr:row>
      <xdr:rowOff>14355</xdr:rowOff>
    </xdr:from>
    <xdr:to>
      <xdr:col>14</xdr:col>
      <xdr:colOff>201309</xdr:colOff>
      <xdr:row>8</xdr:row>
      <xdr:rowOff>17721</xdr:rowOff>
    </xdr:to>
    <mc:AlternateContent xmlns:mc="http://schemas.openxmlformats.org/markup-compatibility/2006" xmlns:a14="http://schemas.microsoft.com/office/drawing/2010/main">
      <mc:Choice Requires="a14">
        <xdr:graphicFrame macro="">
          <xdr:nvGraphicFramePr>
            <xdr:cNvPr id="14" name="Outlet Size">
              <a:extLst>
                <a:ext uri="{FF2B5EF4-FFF2-40B4-BE49-F238E27FC236}">
                  <a16:creationId xmlns:a16="http://schemas.microsoft.com/office/drawing/2014/main" id="{54439F70-D352-F669-8C9D-7230F76D5FDF}"/>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8727558" y="421936"/>
              <a:ext cx="1831635" cy="11995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KUMAR" refreshedDate="45618.400375347221" createdVersion="8" refreshedVersion="8" minRefreshableVersion="3" recordCount="8523" xr:uid="{8D556B8B-91B1-4B0E-BE66-AC6DEFFD83A0}">
  <cacheSource type="worksheet">
    <worksheetSource name="Blinkit_Table"/>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8535971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99903E-E9DB-4C63-9D3F-D0BBF89BA485}"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78:B8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7"/>
  </dataFields>
  <formats count="9">
    <format dxfId="8">
      <pivotArea type="all" dataOnly="0" outline="0" fieldPosition="0"/>
    </format>
    <format dxfId="7">
      <pivotArea outline="0" collapsedLevelsAreSubtotals="1" fieldPosition="0"/>
    </format>
    <format dxfId="6">
      <pivotArea dataOnly="0" labelOnly="1" grandRow="1" outline="0" fieldPosition="0"/>
    </format>
    <format dxfId="5">
      <pivotArea outline="0" collapsedLevelsAreSubtotals="1" fieldPosition="0"/>
    </format>
    <format dxfId="4">
      <pivotArea type="all" dataOnly="0" outline="0" fieldPosition="0"/>
    </format>
    <format dxfId="3">
      <pivotArea outline="0" collapsedLevelsAreSubtotals="1" fieldPosition="0"/>
    </format>
    <format dxfId="2">
      <pivotArea field="6" type="button" dataOnly="0" labelOnly="1" outline="0" axis="axisRow" fieldPosition="0"/>
    </format>
    <format dxfId="1">
      <pivotArea dataOnly="0" labelOnly="1" fieldPosition="0">
        <references count="1">
          <reference field="6" count="0"/>
        </references>
      </pivotArea>
    </format>
    <format dxfId="0">
      <pivotArea dataOnly="0" labelOnly="1" outline="0" axis="axisValues" fieldPosition="0"/>
    </format>
  </formats>
  <chartFormats count="8">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5DB0AEC-1FC5-40D8-A36A-C8B901AC7569}"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95:B99"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4"/>
  </dataFields>
  <formats count="13">
    <format dxfId="95">
      <pivotArea type="all" dataOnly="0" outline="0" fieldPosition="0"/>
    </format>
    <format dxfId="94">
      <pivotArea outline="0" collapsedLevelsAreSubtotals="1" fieldPosition="0"/>
    </format>
    <format dxfId="93">
      <pivotArea dataOnly="0" labelOnly="1" grandRow="1" outline="0" fieldPosition="0"/>
    </format>
    <format dxfId="92">
      <pivotArea outline="0" collapsedLevelsAreSubtotals="1" fieldPosition="0"/>
    </format>
    <format dxfId="91">
      <pivotArea type="all" dataOnly="0" outline="0" fieldPosition="0"/>
    </format>
    <format dxfId="90">
      <pivotArea outline="0" collapsedLevelsAreSubtotals="1" fieldPosition="0"/>
    </format>
    <format dxfId="89">
      <pivotArea field="6" type="button" dataOnly="0" labelOnly="1" outline="0"/>
    </format>
    <format dxfId="88">
      <pivotArea outline="0" collapsedLevelsAreSubtotals="1" fieldPosition="0"/>
    </format>
    <format dxfId="87">
      <pivotArea type="all" dataOnly="0" outline="0" fieldPosition="0"/>
    </format>
    <format dxfId="86">
      <pivotArea outline="0" collapsedLevelsAreSubtotals="1" fieldPosition="0"/>
    </format>
    <format dxfId="85">
      <pivotArea field="8" type="button" dataOnly="0" labelOnly="1" outline="0" axis="axisRow" fieldPosition="0"/>
    </format>
    <format dxfId="84">
      <pivotArea dataOnly="0" labelOnly="1" fieldPosition="0">
        <references count="1">
          <reference field="8" count="0"/>
        </references>
      </pivotArea>
    </format>
    <format dxfId="83">
      <pivotArea dataOnly="0" labelOnly="1" outline="0" axis="axisValues" fieldPosition="0"/>
    </format>
  </formats>
  <chartFormats count="12">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4757FF-F489-40A1-9074-0786854B7054}"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55:B64"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9">
    <format dxfId="17">
      <pivotArea type="all" dataOnly="0" outline="0" fieldPosition="0"/>
    </format>
    <format dxfId="16">
      <pivotArea outline="0" collapsedLevelsAreSubtotals="1" fieldPosition="0"/>
    </format>
    <format dxfId="15">
      <pivotArea dataOnly="0" labelOnly="1" grandRow="1" outline="0" fieldPosition="0"/>
    </format>
    <format dxfId="14">
      <pivotArea outline="0" collapsedLevelsAreSubtotals="1" fieldPosition="0"/>
    </format>
    <format dxfId="13">
      <pivotArea type="all" dataOnly="0" outline="0" fieldPosition="0"/>
    </format>
    <format dxfId="12">
      <pivotArea outline="0" collapsedLevelsAreSubtotals="1" fieldPosition="0"/>
    </format>
    <format dxfId="11">
      <pivotArea field="4" type="button" dataOnly="0" labelOnly="1" outline="0" axis="axisRow" fieldPosition="0"/>
    </format>
    <format dxfId="10">
      <pivotArea dataOnly="0" labelOnly="1" fieldPosition="0">
        <references count="1">
          <reference field="4" count="0"/>
        </references>
      </pivotArea>
    </format>
    <format dxfId="9">
      <pivotArea dataOnly="0" labelOnly="1" outline="0" axis="axisValues" fieldPosition="0"/>
    </format>
  </formats>
  <chartFormats count="15">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4" count="1" selected="0">
            <x v="0"/>
          </reference>
        </references>
      </pivotArea>
    </chartFormat>
    <chartFormat chart="17" format="4">
      <pivotArea type="data" outline="0" fieldPosition="0">
        <references count="2">
          <reference field="4294967294" count="1" selected="0">
            <x v="0"/>
          </reference>
          <reference field="4" count="1" selected="0">
            <x v="1"/>
          </reference>
        </references>
      </pivotArea>
    </chartFormat>
    <chartFormat chart="17" format="5">
      <pivotArea type="data" outline="0" fieldPosition="0">
        <references count="2">
          <reference field="4294967294" count="1" selected="0">
            <x v="0"/>
          </reference>
          <reference field="4" count="1" selected="0">
            <x v="2"/>
          </reference>
        </references>
      </pivotArea>
    </chartFormat>
    <chartFormat chart="17" format="6">
      <pivotArea type="data" outline="0" fieldPosition="0">
        <references count="2">
          <reference field="4294967294" count="1" selected="0">
            <x v="0"/>
          </reference>
          <reference field="4" count="1" selected="0">
            <x v="3"/>
          </reference>
        </references>
      </pivotArea>
    </chartFormat>
    <chartFormat chart="17" format="7">
      <pivotArea type="data" outline="0" fieldPosition="0">
        <references count="2">
          <reference field="4294967294" count="1" selected="0">
            <x v="0"/>
          </reference>
          <reference field="4" count="1" selected="0">
            <x v="4"/>
          </reference>
        </references>
      </pivotArea>
    </chartFormat>
    <chartFormat chart="17" format="8">
      <pivotArea type="data" outline="0" fieldPosition="0">
        <references count="2">
          <reference field="4294967294" count="1" selected="0">
            <x v="0"/>
          </reference>
          <reference field="4" count="1" selected="0">
            <x v="5"/>
          </reference>
        </references>
      </pivotArea>
    </chartFormat>
    <chartFormat chart="17" format="9">
      <pivotArea type="data" outline="0" fieldPosition="0">
        <references count="2">
          <reference field="4294967294" count="1" selected="0">
            <x v="0"/>
          </reference>
          <reference field="4" count="1" selected="0">
            <x v="6"/>
          </reference>
        </references>
      </pivotArea>
    </chartFormat>
    <chartFormat chart="17" format="10">
      <pivotArea type="data" outline="0" fieldPosition="0">
        <references count="2">
          <reference field="4294967294" count="1" selected="0">
            <x v="0"/>
          </reference>
          <reference field="4" count="1" selected="0">
            <x v="7"/>
          </reference>
        </references>
      </pivotArea>
    </chartFormat>
    <chartFormat chart="17"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DA5B24-C94D-40A0-A78A-F573E9896296}"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8">
  <location ref="A87:B9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9">
    <format dxfId="26">
      <pivotArea type="all" dataOnly="0" outline="0" fieldPosition="0"/>
    </format>
    <format dxfId="25">
      <pivotArea outline="0" collapsedLevelsAreSubtotals="1" fieldPosition="0"/>
    </format>
    <format dxfId="24">
      <pivotArea dataOnly="0" labelOnly="1" grandRow="1" outline="0" fieldPosition="0"/>
    </format>
    <format dxfId="23">
      <pivotArea outline="0" collapsedLevelsAreSubtotals="1" fieldPosition="0"/>
    </format>
    <format dxfId="22">
      <pivotArea type="all" dataOnly="0" outline="0" fieldPosition="0"/>
    </format>
    <format dxfId="21">
      <pivotArea outline="0" collapsedLevelsAreSubtotals="1" fieldPosition="0"/>
    </format>
    <format dxfId="20">
      <pivotArea field="8" type="button" dataOnly="0" labelOnly="1" outline="0" axis="axisRow" fieldPosition="0"/>
    </format>
    <format dxfId="19">
      <pivotArea dataOnly="0" labelOnly="1" fieldPosition="0">
        <references count="1">
          <reference field="8" count="0"/>
        </references>
      </pivotArea>
    </format>
    <format dxfId="18">
      <pivotArea dataOnly="0" labelOnly="1" outline="0" axis="axisValues" fieldPosition="0"/>
    </format>
  </formats>
  <chartFormats count="10">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4DFA32-377E-41A9-8886-424FFD631231}"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25:C29"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3">
    <format dxfId="39">
      <pivotArea type="all" dataOnly="0" outline="0" fieldPosition="0"/>
    </format>
    <format dxfId="38">
      <pivotArea outline="0" collapsedLevelsAreSubtotals="1" fieldPosition="0"/>
    </format>
    <format dxfId="37">
      <pivotArea dataOnly="0" labelOnly="1" grandRow="1" outline="0" fieldPosition="0"/>
    </format>
    <format dxfId="36">
      <pivotArea dataOnly="0" labelOnly="1" outline="0" axis="axisValues" fieldPosition="0"/>
    </format>
    <format dxfId="35">
      <pivotArea outline="0" collapsedLevelsAreSubtotals="1" fieldPosition="0"/>
    </format>
    <format dxfId="34">
      <pivotArea type="all" dataOnly="0" outline="0" fieldPosition="0"/>
    </format>
    <format dxfId="33">
      <pivotArea outline="0" collapsedLevelsAreSubtotals="1" fieldPosition="0"/>
    </format>
    <format dxfId="32">
      <pivotArea type="origin" dataOnly="0" labelOnly="1" outline="0" fieldPosition="0"/>
    </format>
    <format dxfId="31">
      <pivotArea field="0" type="button" dataOnly="0" labelOnly="1" outline="0" axis="axisCol" fieldPosition="0"/>
    </format>
    <format dxfId="30">
      <pivotArea type="topRight" dataOnly="0" labelOnly="1" outline="0" fieldPosition="0"/>
    </format>
    <format dxfId="29">
      <pivotArea field="6" type="button" dataOnly="0" labelOnly="1" outline="0" axis="axisRow" fieldPosition="0"/>
    </format>
    <format dxfId="28">
      <pivotArea dataOnly="0" labelOnly="1" fieldPosition="0">
        <references count="1">
          <reference field="6" count="0"/>
        </references>
      </pivotArea>
    </format>
    <format dxfId="27">
      <pivotArea dataOnly="0" labelOnly="1" fieldPosition="0">
        <references count="1">
          <reference field="0" count="0"/>
        </references>
      </pivotArea>
    </format>
  </formats>
  <chartFormats count="8">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2">
          <reference field="4294967294" count="1" selected="0">
            <x v="0"/>
          </reference>
          <reference field="0" count="1" selected="0">
            <x v="1"/>
          </reference>
        </references>
      </pivotArea>
    </chartFormat>
    <chartFormat chart="6" format="1" series="1">
      <pivotArea type="data" outline="0" fieldPosition="0">
        <references count="2">
          <reference field="4294967294" count="1" selected="0">
            <x v="0"/>
          </reference>
          <reference field="0" count="1" selected="0">
            <x v="0"/>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23FF54-DBF8-40B3-B34F-24EECD117E21}"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13:B15"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9">
    <format dxfId="48">
      <pivotArea type="all" dataOnly="0" outline="0" fieldPosition="0"/>
    </format>
    <format dxfId="47">
      <pivotArea outline="0" collapsedLevelsAreSubtotals="1" fieldPosition="0"/>
    </format>
    <format dxfId="46">
      <pivotArea dataOnly="0" labelOnly="1" grandRow="1" outline="0" fieldPosition="0"/>
    </format>
    <format dxfId="45">
      <pivotArea outline="0" collapsedLevelsAreSubtotals="1" fieldPosition="0"/>
    </format>
    <format dxfId="44">
      <pivotArea type="all" dataOnly="0" outline="0" fieldPosition="0"/>
    </format>
    <format dxfId="43">
      <pivotArea outline="0" collapsedLevelsAreSubtotals="1" fieldPosition="0"/>
    </format>
    <format dxfId="42">
      <pivotArea field="0" type="button" dataOnly="0" labelOnly="1" outline="0" axis="axisRow" fieldPosition="0"/>
    </format>
    <format dxfId="41">
      <pivotArea dataOnly="0" labelOnly="1" fieldPosition="0">
        <references count="1">
          <reference field="0" count="0"/>
        </references>
      </pivotArea>
    </format>
    <format dxfId="40">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1A224F-D7E3-4701-9A0A-1CDEC9B2091C}"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68:B71"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9">
    <format dxfId="57">
      <pivotArea type="all" dataOnly="0" outline="0" fieldPosition="0"/>
    </format>
    <format dxfId="56">
      <pivotArea outline="0" collapsedLevelsAreSubtotals="1" fieldPosition="0"/>
    </format>
    <format dxfId="55">
      <pivotArea dataOnly="0" labelOnly="1" grandRow="1" outline="0" fieldPosition="0"/>
    </format>
    <format dxfId="54">
      <pivotArea outline="0" collapsedLevelsAreSubtotals="1" fieldPosition="0"/>
    </format>
    <format dxfId="53">
      <pivotArea type="all" dataOnly="0" outline="0" fieldPosition="0"/>
    </format>
    <format dxfId="52">
      <pivotArea outline="0" collapsedLevelsAreSubtotals="1" fieldPosition="0"/>
    </format>
    <format dxfId="51">
      <pivotArea field="7" type="button" dataOnly="0" labelOnly="1" outline="0" axis="axisRow" fieldPosition="0"/>
    </format>
    <format dxfId="50">
      <pivotArea dataOnly="0" labelOnly="1" fieldPosition="0">
        <references count="1">
          <reference field="7" count="0"/>
        </references>
      </pivotArea>
    </format>
    <format dxfId="49">
      <pivotArea dataOnly="0" labelOnly="1" outline="0" axis="axisValues" fieldPosition="0"/>
    </format>
  </formats>
  <chartFormats count="1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7" count="1" selected="0">
            <x v="0"/>
          </reference>
        </references>
      </pivotArea>
    </chartFormat>
    <chartFormat chart="22" format="7">
      <pivotArea type="data" outline="0" fieldPosition="0">
        <references count="2">
          <reference field="4294967294" count="1" selected="0">
            <x v="0"/>
          </reference>
          <reference field="7" count="1" selected="0">
            <x v="1"/>
          </reference>
        </references>
      </pivotArea>
    </chartFormat>
    <chartFormat chart="22" format="8">
      <pivotArea type="data" outline="0" fieldPosition="0">
        <references count="2">
          <reference field="4294967294" count="1" selected="0">
            <x v="0"/>
          </reference>
          <reference field="7" count="1" selected="0">
            <x v="2"/>
          </reference>
        </references>
      </pivotArea>
    </chartFormat>
    <chartFormat chart="20" format="1">
      <pivotArea type="data" outline="0" fieldPosition="0">
        <references count="2">
          <reference field="4294967294" count="1" selected="0">
            <x v="0"/>
          </reference>
          <reference field="7" count="1" selected="0">
            <x v="0"/>
          </reference>
        </references>
      </pivotArea>
    </chartFormat>
    <chartFormat chart="20" format="2">
      <pivotArea type="data" outline="0" fieldPosition="0">
        <references count="2">
          <reference field="4294967294" count="1" selected="0">
            <x v="0"/>
          </reference>
          <reference field="7" count="1" selected="0">
            <x v="1"/>
          </reference>
        </references>
      </pivotArea>
    </chartFormat>
    <chartFormat chart="20"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1D9779-7B3B-48E8-B0AB-7F2442198AFE}"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location ref="A103:B107"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numFmtId="1"/>
  </dataFields>
  <formats count="13">
    <format dxfId="70">
      <pivotArea type="all" dataOnly="0" outline="0" fieldPosition="0"/>
    </format>
    <format dxfId="69">
      <pivotArea outline="0" collapsedLevelsAreSubtotals="1" fieldPosition="0"/>
    </format>
    <format dxfId="68">
      <pivotArea dataOnly="0" labelOnly="1" grandRow="1" outline="0" fieldPosition="0"/>
    </format>
    <format dxfId="67">
      <pivotArea outline="0" collapsedLevelsAreSubtotals="1" fieldPosition="0"/>
    </format>
    <format dxfId="66">
      <pivotArea type="all" dataOnly="0" outline="0" fieldPosition="0"/>
    </format>
    <format dxfId="65">
      <pivotArea outline="0" collapsedLevelsAreSubtotals="1" fieldPosition="0"/>
    </format>
    <format dxfId="64">
      <pivotArea field="6" type="button" dataOnly="0" labelOnly="1" outline="0"/>
    </format>
    <format dxfId="63">
      <pivotArea outline="0" collapsedLevelsAreSubtotals="1" fieldPosition="0"/>
    </format>
    <format dxfId="62">
      <pivotArea type="all" dataOnly="0" outline="0" fieldPosition="0"/>
    </format>
    <format dxfId="61">
      <pivotArea outline="0" collapsedLevelsAreSubtotals="1" fieldPosition="0"/>
    </format>
    <format dxfId="60">
      <pivotArea field="8" type="button" dataOnly="0" labelOnly="1" outline="0" axis="axisRow" fieldPosition="0"/>
    </format>
    <format dxfId="59">
      <pivotArea dataOnly="0" labelOnly="1" fieldPosition="0">
        <references count="1">
          <reference field="8" count="0"/>
        </references>
      </pivotArea>
    </format>
    <format dxfId="58">
      <pivotArea dataOnly="0" labelOnly="1" outline="0" axis="axisValues" fieldPosition="0"/>
    </format>
  </formats>
  <chartFormats count="2">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3CB6D4E-F87A-4E69-88BC-291B1F0EAE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umber of Items" fld="1" subtotal="count" baseField="0" baseItem="1"/>
    <dataField name="Average of Rating" fld="12" subtotal="average" baseField="0" baseItem="1"/>
  </dataFields>
  <formats count="3">
    <format dxfId="73">
      <pivotArea type="all" dataOnly="0" outline="0" fieldPosition="0"/>
    </format>
    <format dxfId="72">
      <pivotArea outline="0" collapsedLevelsAreSubtotals="1" fieldPosition="0"/>
    </format>
    <format dxfId="7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2B0A2A-0915-4A78-A377-17DE6D5E291C}"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35:B51"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9">
    <format dxfId="82">
      <pivotArea type="all" dataOnly="0" outline="0" fieldPosition="0"/>
    </format>
    <format dxfId="81">
      <pivotArea outline="0" collapsedLevelsAreSubtotals="1" fieldPosition="0"/>
    </format>
    <format dxfId="80">
      <pivotArea dataOnly="0" labelOnly="1" grandRow="1" outline="0" fieldPosition="0"/>
    </format>
    <format dxfId="79">
      <pivotArea outline="0" collapsedLevelsAreSubtotals="1" fieldPosition="0"/>
    </format>
    <format dxfId="78">
      <pivotArea type="all" dataOnly="0" outline="0" fieldPosition="0"/>
    </format>
    <format dxfId="77">
      <pivotArea outline="0" collapsedLevelsAreSubtotals="1" fieldPosition="0"/>
    </format>
    <format dxfId="76">
      <pivotArea field="3" type="button" dataOnly="0" labelOnly="1" outline="0" axis="axisRow" fieldPosition="0"/>
    </format>
    <format dxfId="75">
      <pivotArea dataOnly="0" labelOnly="1" fieldPosition="0">
        <references count="1">
          <reference field="3" count="0"/>
        </references>
      </pivotArea>
    </format>
    <format dxfId="74">
      <pivotArea dataOnly="0" labelOnly="1" outline="0" axis="axisValues" fieldPosition="0"/>
    </format>
  </formats>
  <chartFormats count="4">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980C762B-E58B-4902-81DD-C8477953EA35}" sourceName="Outlet Size">
  <pivotTables>
    <pivotTable tabId="2" name="PivotTable1"/>
    <pivotTable tabId="2" name="PivotTable10"/>
    <pivotTable tabId="2" name="PivotTable2"/>
    <pivotTable tabId="2" name="PivotTable4"/>
    <pivotTable tabId="2" name="PivotTable5"/>
    <pivotTable tabId="2" name="PivotTable6"/>
    <pivotTable tabId="2" name="PivotTable7"/>
    <pivotTable tabId="2" name="PivotTable8"/>
    <pivotTable tabId="2" name="PivotTable9"/>
    <pivotTable tabId="2" name="PivotTable3"/>
  </pivotTables>
  <data>
    <tabular pivotCacheId="85359717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C815ACD8-3880-4AA9-B2EF-59A0AA5B899F}" sourceName="Outlet Location Type">
  <pivotTables>
    <pivotTable tabId="2" name="PivotTable3"/>
    <pivotTable tabId="2" name="PivotTable1"/>
    <pivotTable tabId="2" name="PivotTable10"/>
    <pivotTable tabId="2" name="PivotTable2"/>
    <pivotTable tabId="2" name="PivotTable4"/>
    <pivotTable tabId="2" name="PivotTable5"/>
    <pivotTable tabId="2" name="PivotTable6"/>
    <pivotTable tabId="2" name="PivotTable7"/>
    <pivotTable tabId="2" name="PivotTable8"/>
    <pivotTable tabId="2" name="PivotTable9"/>
  </pivotTables>
  <data>
    <tabular pivotCacheId="85359717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706FD23-4466-49C8-929A-F9E4862A8F9D}" sourceName="Item Type">
  <pivotTables>
    <pivotTable tabId="2" name="PivotTable3"/>
    <pivotTable tabId="2" name="PivotTable1"/>
    <pivotTable tabId="2" name="PivotTable10"/>
    <pivotTable tabId="2" name="PivotTable2"/>
    <pivotTable tabId="2" name="PivotTable4"/>
    <pivotTable tabId="2" name="PivotTable5"/>
    <pivotTable tabId="2" name="PivotTable6"/>
    <pivotTable tabId="2" name="PivotTable7"/>
    <pivotTable tabId="2" name="PivotTable8"/>
    <pivotTable tabId="2" name="PivotTable9"/>
  </pivotTables>
  <data>
    <tabular pivotCacheId="853597172">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5A387D86-B9BA-417F-8180-6F468282EC6D}" cache="Slicer_Outlet_Size" caption="Outlet Size" style="Blinkit Analysis" rowHeight="260350"/>
  <slicer name="Outlet Location Type 1" xr10:uid="{7852ED8F-B9DF-4FE2-B452-66784DA6731A}" cache="Slicer_Outlet_Location_Type" caption="Outlet Location" style="Blinkit Analysis" rowHeight="260350"/>
  <slicer name="Item Type 1" xr10:uid="{655D7895-C076-4214-97D3-CB3BA9037C3A}" cache="Slicer_Item_Type" caption="Item Type" style="Blinkit Analysis"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40631437-DBF9-432C-9DAF-B0B1087DD745}" cache="Slicer_Outlet_Size" caption="Outlet Size" rowHeight="260350"/>
  <slicer name="Outlet Location Type" xr10:uid="{71A8E365-A71A-4C6B-8B33-2091E8E0EDE2}" cache="Slicer_Outlet_Location_Type" caption="Outlet Location Type" rowHeight="260350"/>
  <slicer name="Item Type" xr10:uid="{623B9386-F61F-4523-BC1A-25F9C8613B11}" cache="Slicer_Item_Type" caption="Item Typ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Blinkit_Table" displayName="Blinkit_Table" ref="A1:M8524" totalsRowShown="0">
  <autoFilter ref="A1:M8524" xr:uid="{52550E18-70A7-4097-88D2-EE317005B8D9}"/>
  <tableColumns count="13">
    <tableColumn id="1" xr3:uid="{22B530B0-CC0D-4E41-BE96-25D3885D6250}" name="Item Fat Content"/>
    <tableColumn id="14" xr3:uid="{005D6B79-E932-40D1-8A0D-616C9B52F260}" name="Sr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D38E3-6262-4F53-B901-07A5D0B7B78D}">
  <dimension ref="A1"/>
  <sheetViews>
    <sheetView showGridLines="0" tabSelected="1" zoomScale="90" zoomScaleNormal="90" workbookViewId="0">
      <selection activeCell="W26" sqref="W26"/>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D080-4CD0-4970-83AB-EDFF005FF4AC}">
  <dimension ref="A1:J110"/>
  <sheetViews>
    <sheetView zoomScale="86" workbookViewId="0"/>
  </sheetViews>
  <sheetFormatPr defaultRowHeight="15.6" x14ac:dyDescent="0.3"/>
  <cols>
    <col min="1" max="1" width="12.69921875" bestFit="1" customWidth="1"/>
    <col min="2" max="2" width="11.3984375" bestFit="1" customWidth="1"/>
    <col min="3" max="3" width="7.796875" bestFit="1" customWidth="1"/>
    <col min="4" max="4" width="15.69921875" bestFit="1" customWidth="1"/>
  </cols>
  <sheetData>
    <row r="1" spans="1:5" ht="16.2" thickBot="1" x14ac:dyDescent="0.35"/>
    <row r="2" spans="1:5" ht="16.2" thickBot="1" x14ac:dyDescent="0.35">
      <c r="A2" s="33" t="s">
        <v>1619</v>
      </c>
      <c r="B2" s="34"/>
      <c r="C2" s="34"/>
      <c r="D2" s="34"/>
      <c r="E2" s="35"/>
    </row>
    <row r="3" spans="1:5" ht="16.2" thickBot="1" x14ac:dyDescent="0.35">
      <c r="A3" s="26" t="s">
        <v>1610</v>
      </c>
      <c r="B3" s="27" t="s">
        <v>1611</v>
      </c>
      <c r="C3" s="27" t="s">
        <v>1613</v>
      </c>
      <c r="D3" s="28" t="s">
        <v>1614</v>
      </c>
      <c r="E3" s="2"/>
    </row>
    <row r="4" spans="1:5" ht="16.2" thickBot="1" x14ac:dyDescent="0.35">
      <c r="A4" s="26">
        <v>1201681.4928000034</v>
      </c>
      <c r="B4" s="27">
        <v>140.99278338613203</v>
      </c>
      <c r="C4" s="27">
        <v>8523</v>
      </c>
      <c r="D4" s="28">
        <v>3.9658570925731196</v>
      </c>
      <c r="E4" s="2"/>
    </row>
    <row r="5" spans="1:5" x14ac:dyDescent="0.3">
      <c r="A5" s="1"/>
      <c r="E5" s="2"/>
    </row>
    <row r="6" spans="1:5" x14ac:dyDescent="0.3">
      <c r="A6" s="1"/>
      <c r="E6" s="2"/>
    </row>
    <row r="7" spans="1:5" x14ac:dyDescent="0.3">
      <c r="A7" s="1" t="s">
        <v>1615</v>
      </c>
      <c r="B7" t="s">
        <v>1616</v>
      </c>
      <c r="C7" t="s">
        <v>1617</v>
      </c>
      <c r="D7" t="s">
        <v>1618</v>
      </c>
      <c r="E7" s="2"/>
    </row>
    <row r="8" spans="1:5" ht="16.2" thickBot="1" x14ac:dyDescent="0.35">
      <c r="A8" s="5">
        <f>GETPIVOTDATA("Sum of Sales",$A$3)</f>
        <v>1201681.4928000034</v>
      </c>
      <c r="B8" s="3">
        <f>GETPIVOTDATA("Average Sales",$A$3)</f>
        <v>140.99278338613203</v>
      </c>
      <c r="C8" s="4">
        <f>GETPIVOTDATA("Number of Items",$A$3)</f>
        <v>8523</v>
      </c>
      <c r="D8" s="12">
        <f>GETPIVOTDATA("Average of Rating",$A$3)</f>
        <v>3.9658570925731196</v>
      </c>
      <c r="E8" s="7"/>
    </row>
    <row r="11" spans="1:5" ht="16.2" thickBot="1" x14ac:dyDescent="0.35"/>
    <row r="12" spans="1:5" ht="16.2" thickBot="1" x14ac:dyDescent="0.35">
      <c r="A12" s="33" t="s">
        <v>1621</v>
      </c>
      <c r="B12" s="34"/>
      <c r="C12" s="34"/>
      <c r="D12" s="34"/>
      <c r="E12" s="35"/>
    </row>
    <row r="13" spans="1:5" ht="16.2" thickBot="1" x14ac:dyDescent="0.35">
      <c r="A13" s="15" t="s">
        <v>1620</v>
      </c>
      <c r="B13" s="13" t="s">
        <v>1610</v>
      </c>
      <c r="E13" s="2"/>
    </row>
    <row r="14" spans="1:5" x14ac:dyDescent="0.3">
      <c r="A14" s="16" t="s">
        <v>17</v>
      </c>
      <c r="B14" s="14">
        <v>776319.68840000057</v>
      </c>
      <c r="E14" s="2"/>
    </row>
    <row r="15" spans="1:5" ht="16.2" thickBot="1" x14ac:dyDescent="0.35">
      <c r="A15" s="9" t="s">
        <v>10</v>
      </c>
      <c r="B15" s="11">
        <v>425361.8043999995</v>
      </c>
      <c r="E15" s="2"/>
    </row>
    <row r="16" spans="1:5" x14ac:dyDescent="0.3">
      <c r="A16" s="1"/>
      <c r="E16" s="2"/>
    </row>
    <row r="17" spans="1:7" x14ac:dyDescent="0.3">
      <c r="A17" s="1"/>
      <c r="E17" s="2"/>
    </row>
    <row r="18" spans="1:7" ht="16.2" thickBot="1" x14ac:dyDescent="0.35">
      <c r="A18" s="6"/>
      <c r="B18" s="4"/>
      <c r="C18" s="4"/>
      <c r="D18" s="4"/>
      <c r="E18" s="7"/>
    </row>
    <row r="23" spans="1:7" ht="16.2" thickBot="1" x14ac:dyDescent="0.35"/>
    <row r="24" spans="1:7" ht="16.2" thickBot="1" x14ac:dyDescent="0.35">
      <c r="A24" s="33" t="s">
        <v>1624</v>
      </c>
      <c r="B24" s="34"/>
      <c r="C24" s="34"/>
      <c r="D24" s="34"/>
      <c r="E24" s="34"/>
      <c r="F24" s="34"/>
      <c r="G24" s="35"/>
    </row>
    <row r="25" spans="1:7" ht="16.2" thickBot="1" x14ac:dyDescent="0.35">
      <c r="A25" s="15" t="s">
        <v>1610</v>
      </c>
      <c r="B25" s="15" t="s">
        <v>1622</v>
      </c>
      <c r="C25" s="13"/>
      <c r="G25" s="2"/>
    </row>
    <row r="26" spans="1:7" ht="16.2" thickBot="1" x14ac:dyDescent="0.35">
      <c r="A26" s="15" t="s">
        <v>1620</v>
      </c>
      <c r="B26" s="26" t="s">
        <v>10</v>
      </c>
      <c r="C26" s="28" t="s">
        <v>17</v>
      </c>
      <c r="G26" s="2"/>
    </row>
    <row r="27" spans="1:7" x14ac:dyDescent="0.3">
      <c r="A27" s="16" t="s">
        <v>14</v>
      </c>
      <c r="B27" s="31">
        <v>121349.89940000001</v>
      </c>
      <c r="C27" s="32">
        <v>215047.9126000001</v>
      </c>
      <c r="G27" s="2"/>
    </row>
    <row r="28" spans="1:7" x14ac:dyDescent="0.3">
      <c r="A28" s="8" t="s">
        <v>34</v>
      </c>
      <c r="B28" s="29">
        <v>138685.86819999994</v>
      </c>
      <c r="C28" s="17">
        <v>254464.77940000014</v>
      </c>
      <c r="G28" s="2"/>
    </row>
    <row r="29" spans="1:7" ht="16.2" thickBot="1" x14ac:dyDescent="0.35">
      <c r="A29" s="9" t="s">
        <v>21</v>
      </c>
      <c r="B29" s="30">
        <v>165326.0368</v>
      </c>
      <c r="C29" s="18">
        <v>306806.99640000012</v>
      </c>
      <c r="G29" s="2"/>
    </row>
    <row r="30" spans="1:7" ht="16.2" thickBot="1" x14ac:dyDescent="0.35">
      <c r="A30" s="6"/>
      <c r="B30" s="4"/>
      <c r="C30" s="4"/>
      <c r="D30" s="4"/>
      <c r="E30" s="4"/>
      <c r="F30" s="4"/>
      <c r="G30" s="7"/>
    </row>
    <row r="33" spans="1:9" ht="16.2" thickBot="1" x14ac:dyDescent="0.35"/>
    <row r="34" spans="1:9" ht="16.2" thickBot="1" x14ac:dyDescent="0.35">
      <c r="A34" s="33" t="s">
        <v>1623</v>
      </c>
      <c r="B34" s="34"/>
      <c r="C34" s="34"/>
      <c r="D34" s="34"/>
      <c r="E34" s="34"/>
      <c r="F34" s="34"/>
      <c r="G34" s="34"/>
      <c r="H34" s="34"/>
      <c r="I34" s="35"/>
    </row>
    <row r="35" spans="1:9" ht="16.2" thickBot="1" x14ac:dyDescent="0.35">
      <c r="A35" s="15" t="s">
        <v>1620</v>
      </c>
      <c r="B35" s="13" t="s">
        <v>1610</v>
      </c>
      <c r="I35" s="2"/>
    </row>
    <row r="36" spans="1:9" x14ac:dyDescent="0.3">
      <c r="A36" s="16" t="s">
        <v>153</v>
      </c>
      <c r="B36" s="14">
        <v>9077.869999999999</v>
      </c>
      <c r="I36" s="2"/>
    </row>
    <row r="37" spans="1:9" x14ac:dyDescent="0.3">
      <c r="A37" s="8" t="s">
        <v>74</v>
      </c>
      <c r="B37" s="10">
        <v>15596.696600000001</v>
      </c>
      <c r="I37" s="2"/>
    </row>
    <row r="38" spans="1:9" x14ac:dyDescent="0.3">
      <c r="A38" s="8" t="s">
        <v>159</v>
      </c>
      <c r="B38" s="10">
        <v>21880.027399999992</v>
      </c>
      <c r="I38" s="2"/>
    </row>
    <row r="39" spans="1:9" x14ac:dyDescent="0.3">
      <c r="A39" s="8" t="s">
        <v>64</v>
      </c>
      <c r="B39" s="10">
        <v>22451.891599999999</v>
      </c>
      <c r="I39" s="2"/>
    </row>
    <row r="40" spans="1:9" x14ac:dyDescent="0.3">
      <c r="A40" s="8" t="s">
        <v>61</v>
      </c>
      <c r="B40" s="10">
        <v>29334.680599999996</v>
      </c>
      <c r="I40" s="2"/>
    </row>
    <row r="41" spans="1:9" x14ac:dyDescent="0.3">
      <c r="A41" s="8" t="s">
        <v>57</v>
      </c>
      <c r="B41" s="10">
        <v>35379.119800000015</v>
      </c>
      <c r="I41" s="2"/>
    </row>
    <row r="42" spans="1:9" x14ac:dyDescent="0.3">
      <c r="A42" s="8" t="s">
        <v>32</v>
      </c>
      <c r="B42" s="10">
        <v>58514.166999999987</v>
      </c>
      <c r="I42" s="2"/>
    </row>
    <row r="43" spans="1:9" x14ac:dyDescent="0.3">
      <c r="A43" s="8" t="s">
        <v>54</v>
      </c>
      <c r="B43" s="10">
        <v>59449.863799999992</v>
      </c>
      <c r="I43" s="2"/>
    </row>
    <row r="44" spans="1:9" x14ac:dyDescent="0.3">
      <c r="A44" s="8" t="s">
        <v>19</v>
      </c>
      <c r="B44" s="10">
        <v>68025.838800000012</v>
      </c>
      <c r="I44" s="2"/>
    </row>
    <row r="45" spans="1:9" x14ac:dyDescent="0.3">
      <c r="A45" s="8" t="s">
        <v>95</v>
      </c>
      <c r="B45" s="10">
        <v>81894.736400000009</v>
      </c>
      <c r="I45" s="2"/>
    </row>
    <row r="46" spans="1:9" x14ac:dyDescent="0.3">
      <c r="A46" s="8" t="s">
        <v>28</v>
      </c>
      <c r="B46" s="10">
        <v>90706.728999999992</v>
      </c>
      <c r="I46" s="2"/>
    </row>
    <row r="47" spans="1:9" x14ac:dyDescent="0.3">
      <c r="A47" s="8" t="s">
        <v>67</v>
      </c>
      <c r="B47" s="10">
        <v>101276.46159999995</v>
      </c>
      <c r="I47" s="2"/>
    </row>
    <row r="48" spans="1:9" x14ac:dyDescent="0.3">
      <c r="A48" s="8" t="s">
        <v>24</v>
      </c>
      <c r="B48" s="10">
        <v>118558.88140000009</v>
      </c>
      <c r="I48" s="2"/>
    </row>
    <row r="49" spans="1:9" x14ac:dyDescent="0.3">
      <c r="A49" s="8" t="s">
        <v>42</v>
      </c>
      <c r="B49" s="10">
        <v>135976.52539999998</v>
      </c>
      <c r="I49" s="2"/>
    </row>
    <row r="50" spans="1:9" x14ac:dyDescent="0.3">
      <c r="A50" s="8" t="s">
        <v>48</v>
      </c>
      <c r="B50" s="10">
        <v>175433.92240000021</v>
      </c>
      <c r="I50" s="2"/>
    </row>
    <row r="51" spans="1:9" ht="16.2" thickBot="1" x14ac:dyDescent="0.35">
      <c r="A51" s="9" t="s">
        <v>12</v>
      </c>
      <c r="B51" s="11">
        <v>178124.08099999995</v>
      </c>
      <c r="C51" s="4"/>
      <c r="D51" s="4"/>
      <c r="E51" s="4"/>
      <c r="F51" s="4"/>
      <c r="G51" s="4"/>
      <c r="H51" s="4"/>
      <c r="I51" s="7"/>
    </row>
    <row r="53" spans="1:9" ht="16.2" thickBot="1" x14ac:dyDescent="0.35"/>
    <row r="54" spans="1:9" ht="16.2" thickBot="1" x14ac:dyDescent="0.35">
      <c r="A54" s="33" t="s">
        <v>1625</v>
      </c>
      <c r="B54" s="34"/>
      <c r="C54" s="34"/>
      <c r="D54" s="34"/>
      <c r="E54" s="34"/>
      <c r="F54" s="34"/>
      <c r="G54" s="34"/>
      <c r="H54" s="35"/>
    </row>
    <row r="55" spans="1:9" ht="16.2" thickBot="1" x14ac:dyDescent="0.35">
      <c r="A55" s="15" t="s">
        <v>1620</v>
      </c>
      <c r="B55" s="13" t="s">
        <v>1610</v>
      </c>
      <c r="H55" s="2"/>
    </row>
    <row r="56" spans="1:9" x14ac:dyDescent="0.3">
      <c r="A56" s="16">
        <v>2011</v>
      </c>
      <c r="B56" s="14">
        <v>78131.566599999976</v>
      </c>
      <c r="H56" s="2"/>
    </row>
    <row r="57" spans="1:9" x14ac:dyDescent="0.3">
      <c r="A57" s="8">
        <v>2012</v>
      </c>
      <c r="B57" s="10">
        <v>130476.85979999998</v>
      </c>
      <c r="H57" s="2"/>
    </row>
    <row r="58" spans="1:9" x14ac:dyDescent="0.3">
      <c r="A58" s="8">
        <v>2014</v>
      </c>
      <c r="B58" s="10">
        <v>131809.01560000007</v>
      </c>
      <c r="H58" s="2"/>
    </row>
    <row r="59" spans="1:9" x14ac:dyDescent="0.3">
      <c r="A59" s="8">
        <v>2015</v>
      </c>
      <c r="B59" s="10">
        <v>130942.78019999999</v>
      </c>
      <c r="H59" s="2"/>
    </row>
    <row r="60" spans="1:9" x14ac:dyDescent="0.3">
      <c r="A60" s="8">
        <v>2016</v>
      </c>
      <c r="B60" s="10">
        <v>132113.36980000007</v>
      </c>
      <c r="H60" s="2"/>
    </row>
    <row r="61" spans="1:9" x14ac:dyDescent="0.3">
      <c r="A61" s="8">
        <v>2017</v>
      </c>
      <c r="B61" s="10">
        <v>133103.90699999989</v>
      </c>
      <c r="H61" s="2"/>
    </row>
    <row r="62" spans="1:9" x14ac:dyDescent="0.3">
      <c r="A62" s="8">
        <v>2018</v>
      </c>
      <c r="B62" s="10">
        <v>204522.25700000025</v>
      </c>
      <c r="H62" s="2"/>
    </row>
    <row r="63" spans="1:9" x14ac:dyDescent="0.3">
      <c r="A63" s="8">
        <v>2020</v>
      </c>
      <c r="B63" s="10">
        <v>129103.96039999987</v>
      </c>
      <c r="H63" s="2"/>
    </row>
    <row r="64" spans="1:9" ht="16.2" thickBot="1" x14ac:dyDescent="0.35">
      <c r="A64" s="9">
        <v>2022</v>
      </c>
      <c r="B64" s="11">
        <v>131477.77639999994</v>
      </c>
      <c r="C64" s="4"/>
      <c r="D64" s="4"/>
      <c r="E64" s="4"/>
      <c r="F64" s="4"/>
      <c r="G64" s="4"/>
      <c r="H64" s="7"/>
    </row>
    <row r="66" spans="1:10" ht="16.2" thickBot="1" x14ac:dyDescent="0.35"/>
    <row r="67" spans="1:10" ht="16.2" thickBot="1" x14ac:dyDescent="0.35">
      <c r="A67" s="33" t="s">
        <v>1626</v>
      </c>
      <c r="B67" s="34"/>
      <c r="C67" s="34"/>
      <c r="D67" s="34"/>
      <c r="E67" s="34"/>
      <c r="F67" s="35"/>
    </row>
    <row r="68" spans="1:10" ht="16.2" thickBot="1" x14ac:dyDescent="0.35">
      <c r="A68" s="15" t="s">
        <v>1620</v>
      </c>
      <c r="B68" s="13" t="s">
        <v>1610</v>
      </c>
      <c r="F68" s="2"/>
    </row>
    <row r="69" spans="1:10" x14ac:dyDescent="0.3">
      <c r="A69" s="16" t="s">
        <v>30</v>
      </c>
      <c r="B69" s="14">
        <v>248991.58600000024</v>
      </c>
      <c r="F69" s="2"/>
    </row>
    <row r="70" spans="1:10" x14ac:dyDescent="0.3">
      <c r="A70" s="8" t="s">
        <v>15</v>
      </c>
      <c r="B70" s="10">
        <v>507895.7363999993</v>
      </c>
      <c r="F70" s="2"/>
    </row>
    <row r="71" spans="1:10" ht="16.2" thickBot="1" x14ac:dyDescent="0.35">
      <c r="A71" s="9" t="s">
        <v>26</v>
      </c>
      <c r="B71" s="11">
        <v>444794.17039999936</v>
      </c>
      <c r="F71" s="2"/>
    </row>
    <row r="72" spans="1:10" x14ac:dyDescent="0.3">
      <c r="A72" s="1"/>
      <c r="F72" s="2"/>
    </row>
    <row r="73" spans="1:10" x14ac:dyDescent="0.3">
      <c r="A73" s="1"/>
      <c r="F73" s="2"/>
    </row>
    <row r="74" spans="1:10" ht="16.2" thickBot="1" x14ac:dyDescent="0.35">
      <c r="A74" s="6"/>
      <c r="B74" s="4"/>
      <c r="C74" s="4"/>
      <c r="D74" s="4"/>
      <c r="E74" s="4"/>
      <c r="F74" s="7"/>
    </row>
    <row r="76" spans="1:10" ht="16.2" thickBot="1" x14ac:dyDescent="0.35"/>
    <row r="77" spans="1:10" ht="16.2" thickBot="1" x14ac:dyDescent="0.35">
      <c r="A77" s="33" t="s">
        <v>1628</v>
      </c>
      <c r="B77" s="34"/>
      <c r="C77" s="34"/>
      <c r="D77" s="34"/>
      <c r="E77" s="34"/>
      <c r="F77" s="34"/>
      <c r="G77" s="34"/>
      <c r="H77" s="34"/>
      <c r="I77" s="34"/>
      <c r="J77" s="35"/>
    </row>
    <row r="78" spans="1:10" ht="16.2" thickBot="1" x14ac:dyDescent="0.35">
      <c r="A78" s="15" t="s">
        <v>1620</v>
      </c>
      <c r="B78" s="13" t="s">
        <v>1610</v>
      </c>
      <c r="D78" t="s">
        <v>1627</v>
      </c>
      <c r="E78" t="s">
        <v>1608</v>
      </c>
      <c r="J78" s="2"/>
    </row>
    <row r="79" spans="1:10" x14ac:dyDescent="0.3">
      <c r="A79" s="16" t="s">
        <v>21</v>
      </c>
      <c r="B79" s="14">
        <v>472133.03319999954</v>
      </c>
      <c r="D79" t="str">
        <f>A79</f>
        <v>Tier 3</v>
      </c>
      <c r="E79" s="19">
        <f>GETPIVOTDATA("Sales",$A$78,"Outlet Location Type",A79)</f>
        <v>472133.03319999954</v>
      </c>
      <c r="J79" s="2"/>
    </row>
    <row r="80" spans="1:10" x14ac:dyDescent="0.3">
      <c r="A80" s="8" t="s">
        <v>34</v>
      </c>
      <c r="B80" s="10">
        <v>393150.64759999956</v>
      </c>
      <c r="D80" t="str">
        <f>A80</f>
        <v>Tier 2</v>
      </c>
      <c r="E80" s="19">
        <f>GETPIVOTDATA("Sales",$A$78,"Outlet Location Type",A80)</f>
        <v>393150.64759999956</v>
      </c>
      <c r="J80" s="2"/>
    </row>
    <row r="81" spans="1:10" ht="16.2" thickBot="1" x14ac:dyDescent="0.35">
      <c r="A81" s="9" t="s">
        <v>14</v>
      </c>
      <c r="B81" s="11">
        <v>336397.81199999945</v>
      </c>
      <c r="D81" t="str">
        <f>A81</f>
        <v>Tier 1</v>
      </c>
      <c r="E81" s="19">
        <f>GETPIVOTDATA("Sales",$A$78,"Outlet Location Type",A81)</f>
        <v>336397.81199999945</v>
      </c>
      <c r="J81" s="2"/>
    </row>
    <row r="82" spans="1:10" x14ac:dyDescent="0.3">
      <c r="A82" s="1"/>
      <c r="J82" s="2"/>
    </row>
    <row r="83" spans="1:10" ht="16.2" thickBot="1" x14ac:dyDescent="0.35">
      <c r="A83" s="6"/>
      <c r="B83" s="4"/>
      <c r="C83" s="4"/>
      <c r="D83" s="4"/>
      <c r="E83" s="4"/>
      <c r="F83" s="4"/>
      <c r="G83" s="4"/>
      <c r="H83" s="4"/>
      <c r="I83" s="4"/>
      <c r="J83" s="7"/>
    </row>
    <row r="85" spans="1:10" ht="16.2" thickBot="1" x14ac:dyDescent="0.35"/>
    <row r="86" spans="1:10" ht="16.2" thickBot="1" x14ac:dyDescent="0.35">
      <c r="A86" s="33" t="s">
        <v>1631</v>
      </c>
      <c r="B86" s="34"/>
      <c r="C86" s="34"/>
      <c r="D86" s="34"/>
      <c r="E86" s="34"/>
      <c r="F86" s="34"/>
      <c r="G86" s="34"/>
      <c r="H86" s="34"/>
      <c r="I86" s="35"/>
    </row>
    <row r="87" spans="1:10" ht="16.2" thickBot="1" x14ac:dyDescent="0.35">
      <c r="A87" s="15" t="s">
        <v>1620</v>
      </c>
      <c r="B87" s="13" t="s">
        <v>1610</v>
      </c>
      <c r="I87" s="2"/>
    </row>
    <row r="88" spans="1:10" x14ac:dyDescent="0.3">
      <c r="A88" s="16" t="s">
        <v>40</v>
      </c>
      <c r="B88" s="14">
        <v>151939.149</v>
      </c>
      <c r="I88" s="2"/>
    </row>
    <row r="89" spans="1:10" x14ac:dyDescent="0.3">
      <c r="A89" s="8" t="s">
        <v>46</v>
      </c>
      <c r="B89" s="10">
        <v>130714.67460000006</v>
      </c>
      <c r="I89" s="2"/>
    </row>
    <row r="90" spans="1:10" x14ac:dyDescent="0.3">
      <c r="A90" s="8" t="s">
        <v>22</v>
      </c>
      <c r="B90" s="10">
        <v>131477.77639999994</v>
      </c>
      <c r="I90" s="2"/>
    </row>
    <row r="91" spans="1:10" ht="16.2" thickBot="1" x14ac:dyDescent="0.35">
      <c r="A91" s="9" t="s">
        <v>16</v>
      </c>
      <c r="B91" s="11">
        <v>787549.89280000131</v>
      </c>
      <c r="I91" s="2"/>
    </row>
    <row r="92" spans="1:10" x14ac:dyDescent="0.3">
      <c r="A92" s="1"/>
      <c r="I92" s="2"/>
    </row>
    <row r="93" spans="1:10" x14ac:dyDescent="0.3">
      <c r="A93" s="1"/>
      <c r="I93" s="2"/>
    </row>
    <row r="94" spans="1:10" ht="16.2" thickBot="1" x14ac:dyDescent="0.35">
      <c r="A94" s="1"/>
      <c r="I94" s="2"/>
    </row>
    <row r="95" spans="1:10" ht="16.2" thickBot="1" x14ac:dyDescent="0.35">
      <c r="A95" s="15" t="s">
        <v>1620</v>
      </c>
      <c r="B95" s="13" t="s">
        <v>1629</v>
      </c>
      <c r="I95" s="2"/>
    </row>
    <row r="96" spans="1:10" x14ac:dyDescent="0.3">
      <c r="A96" s="16" t="s">
        <v>40</v>
      </c>
      <c r="B96" s="20">
        <v>140.29468975069253</v>
      </c>
      <c r="I96" s="2"/>
    </row>
    <row r="97" spans="1:9" x14ac:dyDescent="0.3">
      <c r="A97" s="8" t="s">
        <v>46</v>
      </c>
      <c r="B97" s="21">
        <v>139.80179101604284</v>
      </c>
      <c r="I97" s="2"/>
    </row>
    <row r="98" spans="1:9" x14ac:dyDescent="0.3">
      <c r="A98" s="8" t="s">
        <v>22</v>
      </c>
      <c r="B98" s="21">
        <v>141.67863836206891</v>
      </c>
      <c r="I98" s="2"/>
    </row>
    <row r="99" spans="1:9" ht="16.2" thickBot="1" x14ac:dyDescent="0.35">
      <c r="A99" s="9" t="s">
        <v>16</v>
      </c>
      <c r="B99" s="22">
        <v>141.21389506903375</v>
      </c>
      <c r="I99" s="2"/>
    </row>
    <row r="100" spans="1:9" x14ac:dyDescent="0.3">
      <c r="A100" s="1"/>
      <c r="I100" s="2"/>
    </row>
    <row r="101" spans="1:9" x14ac:dyDescent="0.3">
      <c r="A101" s="1"/>
      <c r="I101" s="2"/>
    </row>
    <row r="102" spans="1:9" ht="16.2" thickBot="1" x14ac:dyDescent="0.35">
      <c r="A102" s="1"/>
      <c r="I102" s="2"/>
    </row>
    <row r="103" spans="1:9" ht="16.2" thickBot="1" x14ac:dyDescent="0.35">
      <c r="A103" s="15" t="s">
        <v>1620</v>
      </c>
      <c r="B103" s="13" t="s">
        <v>1630</v>
      </c>
      <c r="I103" s="2"/>
    </row>
    <row r="104" spans="1:9" x14ac:dyDescent="0.3">
      <c r="A104" s="16" t="s">
        <v>40</v>
      </c>
      <c r="B104" s="23">
        <v>1083</v>
      </c>
      <c r="I104" s="2"/>
    </row>
    <row r="105" spans="1:9" x14ac:dyDescent="0.3">
      <c r="A105" s="8" t="s">
        <v>46</v>
      </c>
      <c r="B105" s="24">
        <v>935</v>
      </c>
      <c r="I105" s="2"/>
    </row>
    <row r="106" spans="1:9" x14ac:dyDescent="0.3">
      <c r="A106" s="8" t="s">
        <v>22</v>
      </c>
      <c r="B106" s="24">
        <v>928</v>
      </c>
      <c r="I106" s="2"/>
    </row>
    <row r="107" spans="1:9" ht="16.2" thickBot="1" x14ac:dyDescent="0.35">
      <c r="A107" s="9" t="s">
        <v>16</v>
      </c>
      <c r="B107" s="25">
        <v>5577</v>
      </c>
      <c r="I107" s="2"/>
    </row>
    <row r="108" spans="1:9" x14ac:dyDescent="0.3">
      <c r="A108" s="1"/>
      <c r="I108" s="2"/>
    </row>
    <row r="109" spans="1:9" x14ac:dyDescent="0.3">
      <c r="A109" s="1"/>
      <c r="I109" s="2"/>
    </row>
    <row r="110" spans="1:9" ht="16.2" thickBot="1" x14ac:dyDescent="0.35">
      <c r="A110" s="6"/>
      <c r="B110" s="4"/>
      <c r="C110" s="4"/>
      <c r="D110" s="4"/>
      <c r="E110" s="4"/>
      <c r="F110" s="4"/>
      <c r="G110" s="4"/>
      <c r="H110" s="4"/>
      <c r="I110" s="7"/>
    </row>
  </sheetData>
  <mergeCells count="8">
    <mergeCell ref="A2:E2"/>
    <mergeCell ref="A77:J77"/>
    <mergeCell ref="A86:I86"/>
    <mergeCell ref="A34:I34"/>
    <mergeCell ref="A54:H54"/>
    <mergeCell ref="A67:F67"/>
    <mergeCell ref="A12:E12"/>
    <mergeCell ref="A24:G24"/>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1612</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Sheets Design</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VISHAL KUMAR</cp:lastModifiedBy>
  <cp:lastPrinted>2024-12-09T06:40:35Z</cp:lastPrinted>
  <dcterms:created xsi:type="dcterms:W3CDTF">2024-06-23T13:11:17Z</dcterms:created>
  <dcterms:modified xsi:type="dcterms:W3CDTF">2024-12-09T07:05:29Z</dcterms:modified>
</cp:coreProperties>
</file>