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Player_List" sheetId="2" r:id="rId5"/>
    <sheet state="visible" name="Results_List" sheetId="3" r:id="rId6"/>
    <sheet state="visible" name="Ratings" sheetId="4" r:id="rId7"/>
  </sheets>
  <definedNames/>
  <calcPr/>
</workbook>
</file>

<file path=xl/sharedStrings.xml><?xml version="1.0" encoding="utf-8"?>
<sst xmlns="http://schemas.openxmlformats.org/spreadsheetml/2006/main" count="636" uniqueCount="181">
  <si>
    <t>Event Code</t>
  </si>
  <si>
    <t>LN00003877</t>
  </si>
  <si>
    <t>Submission Number</t>
  </si>
  <si>
    <t>Event Name</t>
  </si>
  <si>
    <t>Bury Area Chess League Ribbands Rapidplay</t>
  </si>
  <si>
    <t>Event Date</t>
  </si>
  <si>
    <t>09/05/2023</t>
  </si>
  <si>
    <t>Final Results Date</t>
  </si>
  <si>
    <t>22/08/2023</t>
  </si>
  <si>
    <t>Grader Name</t>
  </si>
  <si>
    <t>James Briginshaw</t>
  </si>
  <si>
    <t>Grader Address</t>
  </si>
  <si>
    <t>jamesbriginshaw@proton.me</t>
  </si>
  <si>
    <t>Treasurer Name</t>
  </si>
  <si>
    <t>Paul Kemp</t>
  </si>
  <si>
    <t>Treasurer Address</t>
  </si>
  <si>
    <t>paulkemp64@gmail.com</t>
  </si>
  <si>
    <t>Moves in first session</t>
  </si>
  <si>
    <t>Minutes for first session</t>
  </si>
  <si>
    <t>Moves in second session</t>
  </si>
  <si>
    <t>Minutes in second session</t>
  </si>
  <si>
    <t>Minutes in final session</t>
  </si>
  <si>
    <t>Minutes for game</t>
  </si>
  <si>
    <t>Seconds added per move</t>
  </si>
  <si>
    <t>Grand Prix</t>
  </si>
  <si>
    <t>N</t>
  </si>
  <si>
    <t>PIN</t>
  </si>
  <si>
    <t>BCFCode</t>
  </si>
  <si>
    <t>TournamentRating</t>
  </si>
  <si>
    <t>NAME</t>
  </si>
  <si>
    <t>Gender</t>
  </si>
  <si>
    <t>DOB</t>
  </si>
  <si>
    <t>Club Code</t>
  </si>
  <si>
    <t>FIDECode</t>
  </si>
  <si>
    <t>280943G</t>
  </si>
  <si>
    <t>Briginshaw, James A</t>
  </si>
  <si>
    <t>M</t>
  </si>
  <si>
    <t>9CAF</t>
  </si>
  <si>
    <t xml:space="preserve"> </t>
  </si>
  <si>
    <t>173087D</t>
  </si>
  <si>
    <t>Davies, Rob</t>
  </si>
  <si>
    <t>126231C</t>
  </si>
  <si>
    <t>Osborn, Michael MJ</t>
  </si>
  <si>
    <t>350119L</t>
  </si>
  <si>
    <t>Marsden, Simon</t>
  </si>
  <si>
    <t>260370G</t>
  </si>
  <si>
    <t>Davison, Chris</t>
  </si>
  <si>
    <t>9SLR</t>
  </si>
  <si>
    <t>127446G</t>
  </si>
  <si>
    <t>Kemp, Paul R</t>
  </si>
  <si>
    <t>272816D</t>
  </si>
  <si>
    <t>Wadsworth, Alan</t>
  </si>
  <si>
    <t>140663C</t>
  </si>
  <si>
    <t>McMahon, Paul</t>
  </si>
  <si>
    <t>117887J</t>
  </si>
  <si>
    <t>Richardson, Alan</t>
  </si>
  <si>
    <t>201228F</t>
  </si>
  <si>
    <t>Scheffler, Konrad</t>
  </si>
  <si>
    <t>307347G</t>
  </si>
  <si>
    <t>Varea, Benjamin</t>
  </si>
  <si>
    <t>350275C</t>
  </si>
  <si>
    <t>Thompson, Greg</t>
  </si>
  <si>
    <t>317600K</t>
  </si>
  <si>
    <t>Varea, Gabriel</t>
  </si>
  <si>
    <t>280985A</t>
  </si>
  <si>
    <t>Cole, James</t>
  </si>
  <si>
    <t>295643D</t>
  </si>
  <si>
    <t>Jackson, Simon C</t>
  </si>
  <si>
    <t>309748B</t>
  </si>
  <si>
    <t>Jackson, Joel</t>
  </si>
  <si>
    <t>349973L</t>
  </si>
  <si>
    <t>Rodzik, Marcin</t>
  </si>
  <si>
    <t>9CAQ</t>
  </si>
  <si>
    <t>358525G</t>
  </si>
  <si>
    <t>Lee, Ray</t>
  </si>
  <si>
    <t>302840K</t>
  </si>
  <si>
    <t>Banerjee, Vikram K</t>
  </si>
  <si>
    <t>346937C</t>
  </si>
  <si>
    <t>Turvey, Adam</t>
  </si>
  <si>
    <t>310371H</t>
  </si>
  <si>
    <t>Evans, Ruben</t>
  </si>
  <si>
    <t>154753H</t>
  </si>
  <si>
    <t>Chan, Anthony</t>
  </si>
  <si>
    <t>359738G</t>
  </si>
  <si>
    <t>Nevin, John</t>
  </si>
  <si>
    <t>PIN1</t>
  </si>
  <si>
    <t>PIN2</t>
  </si>
  <si>
    <t>Result</t>
  </si>
  <si>
    <t>Colour1</t>
  </si>
  <si>
    <t>Date</t>
  </si>
  <si>
    <t>Board</t>
  </si>
  <si>
    <t>Round</t>
  </si>
  <si>
    <t>Comment</t>
  </si>
  <si>
    <t>10</t>
  </si>
  <si>
    <t>W</t>
  </si>
  <si>
    <t>Ribbands Rapidplay</t>
  </si>
  <si>
    <t>55</t>
  </si>
  <si>
    <t>01</t>
  </si>
  <si>
    <t>16/05/2023</t>
  </si>
  <si>
    <t>23/05/2023</t>
  </si>
  <si>
    <t>30/05/2023</t>
  </si>
  <si>
    <t>13/06/2023</t>
  </si>
  <si>
    <t>20/06/2023</t>
  </si>
  <si>
    <t>27/06/2023</t>
  </si>
  <si>
    <t>04/07/2023</t>
  </si>
  <si>
    <t>15/08/2023</t>
  </si>
  <si>
    <t>Name</t>
  </si>
  <si>
    <t>Grade Code</t>
  </si>
  <si>
    <t>RapidMay</t>
  </si>
  <si>
    <t>StandardMay</t>
  </si>
  <si>
    <t>RapidAug</t>
  </si>
  <si>
    <t>StandardAug</t>
  </si>
  <si>
    <t>rankScore</t>
  </si>
  <si>
    <t>1800P</t>
  </si>
  <si>
    <t>1768K</t>
  </si>
  <si>
    <t>1754P</t>
  </si>
  <si>
    <t>1376K</t>
  </si>
  <si>
    <t>1467K</t>
  </si>
  <si>
    <t>1423A</t>
  </si>
  <si>
    <t>1477K</t>
  </si>
  <si>
    <t>1553K</t>
  </si>
  <si>
    <t>1498K</t>
  </si>
  <si>
    <t>2027K</t>
  </si>
  <si>
    <t>2153K</t>
  </si>
  <si>
    <t>2034K</t>
  </si>
  <si>
    <t>2100K</t>
  </si>
  <si>
    <t>1929K</t>
  </si>
  <si>
    <t>1956A</t>
  </si>
  <si>
    <t>1919K</t>
  </si>
  <si>
    <t>1918A</t>
  </si>
  <si>
    <t>1736K</t>
  </si>
  <si>
    <t>1653K</t>
  </si>
  <si>
    <t>1720K</t>
  </si>
  <si>
    <t>1719P</t>
  </si>
  <si>
    <t>1684A</t>
  </si>
  <si>
    <t>1605K</t>
  </si>
  <si>
    <t>1698K</t>
  </si>
  <si>
    <t>1442K</t>
  </si>
  <si>
    <t>1363K</t>
  </si>
  <si>
    <t>1404K</t>
  </si>
  <si>
    <t>1330K</t>
  </si>
  <si>
    <t>2031K</t>
  </si>
  <si>
    <t>2014A</t>
  </si>
  <si>
    <t>2000K</t>
  </si>
  <si>
    <t>2021A</t>
  </si>
  <si>
    <t>1602K</t>
  </si>
  <si>
    <t>1447P</t>
  </si>
  <si>
    <t>2026P</t>
  </si>
  <si>
    <t>2075K</t>
  </si>
  <si>
    <t>2059P</t>
  </si>
  <si>
    <t>2092K</t>
  </si>
  <si>
    <t>1934K</t>
  </si>
  <si>
    <t>1995P</t>
  </si>
  <si>
    <t>1987P</t>
  </si>
  <si>
    <t>1903A</t>
  </si>
  <si>
    <t>1854P</t>
  </si>
  <si>
    <t>1922A</t>
  </si>
  <si>
    <t>958K</t>
  </si>
  <si>
    <t>988P</t>
  </si>
  <si>
    <t>1082K</t>
  </si>
  <si>
    <t>1610K</t>
  </si>
  <si>
    <t>1791P</t>
  </si>
  <si>
    <t>1119P</t>
  </si>
  <si>
    <t>1861K</t>
  </si>
  <si>
    <t>1966K</t>
  </si>
  <si>
    <t>1853K</t>
  </si>
  <si>
    <t>1994K</t>
  </si>
  <si>
    <t>1656K</t>
  </si>
  <si>
    <t>1453P</t>
  </si>
  <si>
    <t>831K</t>
  </si>
  <si>
    <t>823K</t>
  </si>
  <si>
    <t>1300K</t>
  </si>
  <si>
    <t>1470K</t>
  </si>
  <si>
    <t>1195A</t>
  </si>
  <si>
    <t>1450K</t>
  </si>
  <si>
    <t>1678P</t>
  </si>
  <si>
    <t>1760A</t>
  </si>
  <si>
    <t>1757P</t>
  </si>
  <si>
    <t>1479K</t>
  </si>
  <si>
    <t>1568K</t>
  </si>
  <si>
    <t>1488K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</si>
</sst>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49.43"/>
  </cols>
  <sheetData>
    <row r="1">
      <c r="A1" s="1" t="s">
        <v>0</v>
      </c>
      <c r="B1" s="1" t="s">
        <v>1</v>
      </c>
    </row>
    <row r="2">
      <c r="A2" s="1" t="s">
        <v>2</v>
      </c>
      <c r="B2" s="1">
        <v>50.0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</row>
    <row r="11">
      <c r="A11" s="1" t="s">
        <v>18</v>
      </c>
    </row>
    <row r="12">
      <c r="A12" s="1" t="s">
        <v>19</v>
      </c>
    </row>
    <row r="13">
      <c r="A13" s="1" t="s">
        <v>20</v>
      </c>
    </row>
    <row r="14">
      <c r="A14" s="1" t="s">
        <v>21</v>
      </c>
    </row>
    <row r="15">
      <c r="A15" s="1" t="s">
        <v>22</v>
      </c>
      <c r="B15" s="1">
        <v>30.0</v>
      </c>
    </row>
    <row r="16">
      <c r="A16" s="1" t="s">
        <v>23</v>
      </c>
    </row>
    <row r="17">
      <c r="A17" s="1" t="s">
        <v>24</v>
      </c>
      <c r="B17" s="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9.29"/>
    <col customWidth="1" min="3" max="4" width="23.43"/>
    <col customWidth="1" min="5" max="5" width="8.14"/>
    <col customWidth="1" min="6" max="6" width="4.57"/>
    <col customWidth="1" min="7" max="7" width="11.71"/>
    <col customWidth="1" min="8" max="8" width="9.14"/>
  </cols>
  <sheetData>
    <row r="1">
      <c r="A1" s="1" t="s">
        <v>26</v>
      </c>
      <c r="B1" s="1" t="s">
        <v>27</v>
      </c>
      <c r="C1" s="2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>
        <v>5250.0</v>
      </c>
      <c r="B2" s="1" t="s">
        <v>34</v>
      </c>
      <c r="C2" s="1">
        <f>VLOOKUP($B2,Ratings!$B:$C,2,0)</f>
        <v>1762</v>
      </c>
      <c r="D2" s="1" t="s">
        <v>35</v>
      </c>
      <c r="E2" s="1" t="s">
        <v>36</v>
      </c>
      <c r="G2" s="1" t="s">
        <v>37</v>
      </c>
      <c r="H2" s="1" t="s">
        <v>38</v>
      </c>
    </row>
    <row r="3">
      <c r="A3" s="1">
        <v>19102.0</v>
      </c>
      <c r="B3" s="1" t="s">
        <v>39</v>
      </c>
      <c r="C3" s="1">
        <f>VLOOKUP($B3,Ratings!$B:$C,2,0)</f>
        <v>1442</v>
      </c>
      <c r="D3" s="1" t="s">
        <v>40</v>
      </c>
      <c r="E3" s="1" t="s">
        <v>36</v>
      </c>
      <c r="G3" s="1" t="s">
        <v>37</v>
      </c>
      <c r="H3" s="1" t="s">
        <v>38</v>
      </c>
    </row>
    <row r="4">
      <c r="A4" s="1">
        <v>15277.0</v>
      </c>
      <c r="B4" s="1" t="s">
        <v>41</v>
      </c>
      <c r="C4" s="1">
        <f>VLOOKUP($B4,Ratings!$B:$C,2,0)</f>
        <v>1477</v>
      </c>
      <c r="D4" s="1" t="s">
        <v>42</v>
      </c>
      <c r="E4" s="1" t="s">
        <v>36</v>
      </c>
      <c r="G4" s="1" t="s">
        <v>37</v>
      </c>
      <c r="H4" s="1" t="s">
        <v>38</v>
      </c>
    </row>
    <row r="5">
      <c r="A5" s="1">
        <v>65919.0</v>
      </c>
      <c r="B5" s="1" t="s">
        <v>43</v>
      </c>
      <c r="C5" s="1">
        <f>VLOOKUP($B5,Ratings!$B:$C,2,0)</f>
        <v>1602</v>
      </c>
      <c r="D5" s="1" t="s">
        <v>44</v>
      </c>
      <c r="E5" s="1" t="s">
        <v>36</v>
      </c>
      <c r="G5" s="1" t="s">
        <v>37</v>
      </c>
      <c r="H5" s="1" t="s">
        <v>38</v>
      </c>
    </row>
    <row r="6">
      <c r="A6" s="1">
        <v>5140.0</v>
      </c>
      <c r="B6" s="1" t="s">
        <v>45</v>
      </c>
      <c r="C6" s="1">
        <f>VLOOKUP($B6,Ratings!$B:$C,2,0)</f>
        <v>2027</v>
      </c>
      <c r="D6" s="1" t="s">
        <v>46</v>
      </c>
      <c r="E6" s="1" t="s">
        <v>36</v>
      </c>
      <c r="G6" s="1" t="s">
        <v>47</v>
      </c>
      <c r="H6" s="1">
        <v>407801.0</v>
      </c>
    </row>
    <row r="7">
      <c r="A7" s="1">
        <v>5236.0</v>
      </c>
      <c r="B7" s="1" t="s">
        <v>48</v>
      </c>
      <c r="C7" s="1">
        <f>VLOOKUP($B7,Ratings!$B:$C,2,0)</f>
        <v>2031</v>
      </c>
      <c r="D7" s="1" t="s">
        <v>49</v>
      </c>
      <c r="E7" s="1" t="s">
        <v>36</v>
      </c>
      <c r="G7" s="1" t="s">
        <v>37</v>
      </c>
      <c r="H7" s="1">
        <v>415251.0</v>
      </c>
    </row>
    <row r="8">
      <c r="A8" s="1">
        <v>5249.0</v>
      </c>
      <c r="B8" s="1" t="s">
        <v>50</v>
      </c>
      <c r="C8" s="1">
        <f>VLOOKUP($B8,Ratings!$B:$C,2,0)</f>
        <v>1736</v>
      </c>
      <c r="D8" s="1" t="s">
        <v>51</v>
      </c>
      <c r="G8" s="1" t="s">
        <v>37</v>
      </c>
      <c r="H8" s="1" t="s">
        <v>38</v>
      </c>
    </row>
    <row r="9">
      <c r="A9" s="1">
        <v>5237.0</v>
      </c>
      <c r="B9" s="1" t="s">
        <v>52</v>
      </c>
      <c r="C9" s="1">
        <f>VLOOKUP($B9,Ratings!$B:$C,2,0)</f>
        <v>1929</v>
      </c>
      <c r="D9" s="1" t="s">
        <v>53</v>
      </c>
      <c r="E9" s="1" t="s">
        <v>36</v>
      </c>
      <c r="G9" s="1" t="s">
        <v>37</v>
      </c>
      <c r="H9" s="1">
        <v>408212.0</v>
      </c>
    </row>
    <row r="10">
      <c r="A10" s="1">
        <v>15276.0</v>
      </c>
      <c r="B10" s="1" t="s">
        <v>54</v>
      </c>
      <c r="C10" s="1">
        <f>VLOOKUP($B10,Ratings!$B:$C,2,0)</f>
        <v>1934</v>
      </c>
      <c r="D10" s="1" t="s">
        <v>55</v>
      </c>
      <c r="E10" s="1" t="s">
        <v>36</v>
      </c>
      <c r="G10" s="1" t="s">
        <v>37</v>
      </c>
      <c r="H10" s="1" t="s">
        <v>38</v>
      </c>
    </row>
    <row r="11">
      <c r="A11" s="1">
        <v>64619.0</v>
      </c>
      <c r="B11" s="1" t="s">
        <v>56</v>
      </c>
      <c r="C11" s="1">
        <f>VLOOKUP($B11,Ratings!$B:$C,2,0)</f>
        <v>1903</v>
      </c>
      <c r="D11" s="1" t="s">
        <v>57</v>
      </c>
      <c r="E11" s="1" t="s">
        <v>36</v>
      </c>
      <c r="G11" s="1" t="s">
        <v>37</v>
      </c>
      <c r="H11" s="1" t="s">
        <v>38</v>
      </c>
    </row>
    <row r="12">
      <c r="A12" s="1">
        <v>19108.0</v>
      </c>
      <c r="B12" s="1" t="s">
        <v>58</v>
      </c>
      <c r="C12" s="1">
        <f>VLOOKUP($B12,Ratings!$B:$C,2,0)</f>
        <v>1376</v>
      </c>
      <c r="D12" s="1" t="s">
        <v>59</v>
      </c>
      <c r="E12" s="1" t="s">
        <v>36</v>
      </c>
      <c r="G12" s="1" t="s">
        <v>37</v>
      </c>
      <c r="H12" s="1" t="s">
        <v>38</v>
      </c>
    </row>
    <row r="13">
      <c r="A13" s="1">
        <v>65918.0</v>
      </c>
      <c r="B13" s="1" t="s">
        <v>60</v>
      </c>
      <c r="C13" s="1">
        <f>VLOOKUP($B13,Ratings!$B:$C,2,0)</f>
        <v>1610</v>
      </c>
      <c r="D13" s="1" t="s">
        <v>61</v>
      </c>
      <c r="E13" s="1" t="s">
        <v>36</v>
      </c>
      <c r="G13" s="1" t="s">
        <v>37</v>
      </c>
      <c r="H13" s="1" t="s">
        <v>38</v>
      </c>
    </row>
    <row r="14">
      <c r="A14" s="1">
        <v>19109.0</v>
      </c>
      <c r="B14" s="1" t="s">
        <v>62</v>
      </c>
      <c r="C14" s="1">
        <f>VLOOKUP($B14,Ratings!$B:$C,2,0)</f>
        <v>958</v>
      </c>
      <c r="D14" s="1" t="s">
        <v>63</v>
      </c>
      <c r="E14" s="1" t="s">
        <v>36</v>
      </c>
      <c r="G14" s="1" t="s">
        <v>37</v>
      </c>
      <c r="H14" s="1" t="s">
        <v>38</v>
      </c>
    </row>
    <row r="15">
      <c r="A15" s="1">
        <v>73936.0</v>
      </c>
      <c r="B15" s="1" t="s">
        <v>64</v>
      </c>
      <c r="C15" s="1">
        <f>VLOOKUP($B15,Ratings!$B:$C,2,0)</f>
        <v>2075</v>
      </c>
      <c r="D15" s="1" t="s">
        <v>65</v>
      </c>
      <c r="E15" s="1" t="s">
        <v>36</v>
      </c>
      <c r="G15" s="1" t="s">
        <v>37</v>
      </c>
      <c r="H15" s="1">
        <v>431818.0</v>
      </c>
    </row>
    <row r="16">
      <c r="A16" s="1">
        <v>5257.0</v>
      </c>
      <c r="B16" s="1" t="s">
        <v>66</v>
      </c>
      <c r="C16" s="1">
        <f>VLOOKUP($B16,Ratings!$B:$C,2,0)</f>
        <v>1684</v>
      </c>
      <c r="D16" s="1" t="s">
        <v>67</v>
      </c>
      <c r="E16" s="1" t="s">
        <v>36</v>
      </c>
      <c r="G16" s="1" t="s">
        <v>37</v>
      </c>
      <c r="H16" s="1" t="s">
        <v>38</v>
      </c>
    </row>
    <row r="17">
      <c r="A17" s="1">
        <v>78373.0</v>
      </c>
      <c r="B17" s="1" t="s">
        <v>68</v>
      </c>
      <c r="C17" s="1">
        <f>VLOOKUP($B17,Ratings!$B:$C,2,0)</f>
        <v>831</v>
      </c>
      <c r="D17" s="1" t="s">
        <v>69</v>
      </c>
      <c r="E17" s="1" t="s">
        <v>36</v>
      </c>
      <c r="G17" s="1" t="s">
        <v>37</v>
      </c>
      <c r="H17" s="1" t="s">
        <v>38</v>
      </c>
    </row>
    <row r="18">
      <c r="A18" s="1">
        <v>64221.0</v>
      </c>
      <c r="B18" s="1" t="s">
        <v>70</v>
      </c>
      <c r="C18" s="1">
        <f>VLOOKUP($B18,Ratings!$B:$C,2,0)</f>
        <v>1300</v>
      </c>
      <c r="D18" s="1" t="s">
        <v>71</v>
      </c>
      <c r="E18" s="1" t="s">
        <v>36</v>
      </c>
      <c r="G18" s="1" t="s">
        <v>72</v>
      </c>
      <c r="H18" s="1" t="s">
        <v>38</v>
      </c>
    </row>
    <row r="19">
      <c r="A19" s="1">
        <v>79123.0</v>
      </c>
      <c r="B19" s="1" t="s">
        <v>73</v>
      </c>
      <c r="C19" s="1">
        <f>VLOOKUP($B19,Ratings!$B:$C,2,0)</f>
        <v>1119</v>
      </c>
      <c r="D19" s="1" t="s">
        <v>74</v>
      </c>
      <c r="E19" s="1" t="s">
        <v>36</v>
      </c>
      <c r="G19" s="1" t="s">
        <v>37</v>
      </c>
      <c r="H19" s="1" t="s">
        <v>38</v>
      </c>
    </row>
    <row r="20">
      <c r="A20" s="1">
        <v>19100.0</v>
      </c>
      <c r="B20" s="1" t="s">
        <v>75</v>
      </c>
      <c r="C20" s="1">
        <f>VLOOKUP($B20,Ratings!$B:$C,2,0)</f>
        <v>1479</v>
      </c>
      <c r="D20" s="1" t="s">
        <v>76</v>
      </c>
      <c r="E20" s="1" t="s">
        <v>36</v>
      </c>
      <c r="G20" s="1" t="s">
        <v>37</v>
      </c>
      <c r="H20" s="1">
        <v>473847.0</v>
      </c>
    </row>
    <row r="21" ht="15.75" customHeight="1">
      <c r="A21" s="1">
        <v>79421.0</v>
      </c>
      <c r="B21" s="1" t="s">
        <v>77</v>
      </c>
      <c r="C21" s="1">
        <f>VLOOKUP($B21,Ratings!$B:$C,2,0)</f>
        <v>1656</v>
      </c>
      <c r="D21" s="1" t="s">
        <v>78</v>
      </c>
      <c r="E21" s="1" t="s">
        <v>36</v>
      </c>
      <c r="G21" s="1" t="s">
        <v>37</v>
      </c>
      <c r="H21" s="1" t="s">
        <v>38</v>
      </c>
    </row>
    <row r="22" ht="15.75" customHeight="1">
      <c r="A22" s="1">
        <v>19103.0</v>
      </c>
      <c r="B22" s="1" t="s">
        <v>79</v>
      </c>
      <c r="C22" s="1">
        <f>VLOOKUP($B22,Ratings!$B:$C,2,0)</f>
        <v>1861</v>
      </c>
      <c r="D22" s="1" t="s">
        <v>80</v>
      </c>
      <c r="E22" s="1" t="s">
        <v>36</v>
      </c>
      <c r="G22" s="1" t="s">
        <v>37</v>
      </c>
      <c r="H22" s="1">
        <v>472018.0</v>
      </c>
    </row>
    <row r="23" ht="15.75" customHeight="1">
      <c r="A23" s="1">
        <v>41600.0</v>
      </c>
      <c r="B23" s="1" t="s">
        <v>81</v>
      </c>
      <c r="C23" s="1">
        <f>VLOOKUP($B23,Ratings!$B:$C,2,0)</f>
        <v>1760</v>
      </c>
      <c r="D23" s="1" t="s">
        <v>82</v>
      </c>
      <c r="E23" s="1" t="s">
        <v>36</v>
      </c>
      <c r="G23" s="1" t="s">
        <v>37</v>
      </c>
      <c r="H23" s="1" t="s">
        <v>38</v>
      </c>
    </row>
    <row r="24" ht="15.75" customHeight="1">
      <c r="A24" s="1">
        <v>80228.0</v>
      </c>
      <c r="B24" s="1" t="s">
        <v>83</v>
      </c>
      <c r="C24" s="1">
        <f>VLOOKUP($B24,Ratings!$B:$C,2,0)</f>
        <v>1000</v>
      </c>
      <c r="D24" s="1" t="s">
        <v>84</v>
      </c>
      <c r="E24" s="1" t="s">
        <v>36</v>
      </c>
      <c r="G24" s="1" t="s">
        <v>37</v>
      </c>
      <c r="H24" s="1" t="s">
        <v>38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7.0"/>
    <col customWidth="1" min="3" max="3" width="8.14"/>
    <col customWidth="1" min="4" max="4" width="9.29"/>
    <col customWidth="1" min="5" max="5" width="12.86"/>
    <col customWidth="1" min="6" max="7" width="7.0"/>
    <col customWidth="1" min="8" max="8" width="22.29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</row>
    <row r="2">
      <c r="A2" s="1">
        <v>5250.0</v>
      </c>
      <c r="B2" s="1">
        <v>19102.0</v>
      </c>
      <c r="C2" s="1" t="s">
        <v>93</v>
      </c>
      <c r="D2" s="1" t="s">
        <v>94</v>
      </c>
      <c r="E2" s="1" t="s">
        <v>6</v>
      </c>
      <c r="F2" s="1" t="s">
        <v>38</v>
      </c>
      <c r="G2" s="1">
        <v>1.0</v>
      </c>
      <c r="H2" s="1" t="s">
        <v>95</v>
      </c>
    </row>
    <row r="3">
      <c r="A3" s="1">
        <v>15277.0</v>
      </c>
      <c r="B3" s="1">
        <v>65919.0</v>
      </c>
      <c r="C3" s="1" t="s">
        <v>93</v>
      </c>
      <c r="D3" s="1" t="s">
        <v>94</v>
      </c>
      <c r="E3" s="1" t="s">
        <v>6</v>
      </c>
      <c r="F3" s="1" t="s">
        <v>38</v>
      </c>
      <c r="G3" s="1">
        <v>1.0</v>
      </c>
      <c r="H3" s="1" t="s">
        <v>95</v>
      </c>
    </row>
    <row r="4">
      <c r="A4" s="1">
        <v>5250.0</v>
      </c>
      <c r="B4" s="1">
        <v>15277.0</v>
      </c>
      <c r="C4" s="1" t="s">
        <v>93</v>
      </c>
      <c r="D4" s="1" t="s">
        <v>94</v>
      </c>
      <c r="E4" s="1" t="s">
        <v>6</v>
      </c>
      <c r="F4" s="1" t="s">
        <v>38</v>
      </c>
      <c r="G4" s="1">
        <v>2.0</v>
      </c>
      <c r="H4" s="1" t="s">
        <v>95</v>
      </c>
    </row>
    <row r="5">
      <c r="A5" s="1">
        <v>19102.0</v>
      </c>
      <c r="B5" s="1">
        <v>65919.0</v>
      </c>
      <c r="C5" s="1" t="s">
        <v>96</v>
      </c>
      <c r="D5" s="1" t="s">
        <v>94</v>
      </c>
      <c r="E5" s="1" t="s">
        <v>6</v>
      </c>
      <c r="F5" s="1" t="s">
        <v>38</v>
      </c>
      <c r="G5" s="1">
        <v>2.0</v>
      </c>
      <c r="H5" s="1" t="s">
        <v>95</v>
      </c>
    </row>
    <row r="6">
      <c r="A6" s="1">
        <v>65919.0</v>
      </c>
      <c r="B6" s="1">
        <v>5250.0</v>
      </c>
      <c r="C6" s="1" t="s">
        <v>97</v>
      </c>
      <c r="D6" s="1" t="s">
        <v>94</v>
      </c>
      <c r="E6" s="1" t="s">
        <v>6</v>
      </c>
      <c r="F6" s="1" t="s">
        <v>38</v>
      </c>
      <c r="G6" s="1">
        <v>3.0</v>
      </c>
      <c r="H6" s="1" t="s">
        <v>95</v>
      </c>
    </row>
    <row r="7">
      <c r="A7" s="1">
        <v>5140.0</v>
      </c>
      <c r="B7" s="1">
        <v>5236.0</v>
      </c>
      <c r="C7" s="1" t="s">
        <v>93</v>
      </c>
      <c r="D7" s="1" t="s">
        <v>94</v>
      </c>
      <c r="E7" s="1" t="s">
        <v>98</v>
      </c>
      <c r="F7" s="1" t="s">
        <v>38</v>
      </c>
      <c r="G7" s="1">
        <v>4.0</v>
      </c>
      <c r="H7" s="1" t="s">
        <v>95</v>
      </c>
    </row>
    <row r="8">
      <c r="A8" s="1">
        <v>5249.0</v>
      </c>
      <c r="B8" s="1">
        <v>5250.0</v>
      </c>
      <c r="C8" s="1" t="s">
        <v>97</v>
      </c>
      <c r="D8" s="1" t="s">
        <v>94</v>
      </c>
      <c r="E8" s="1" t="s">
        <v>98</v>
      </c>
      <c r="F8" s="1" t="s">
        <v>38</v>
      </c>
      <c r="G8" s="1">
        <v>4.0</v>
      </c>
      <c r="H8" s="1" t="s">
        <v>95</v>
      </c>
    </row>
    <row r="9">
      <c r="A9" s="1">
        <v>15277.0</v>
      </c>
      <c r="B9" s="1">
        <v>5237.0</v>
      </c>
      <c r="C9" s="1" t="s">
        <v>97</v>
      </c>
      <c r="D9" s="1" t="s">
        <v>94</v>
      </c>
      <c r="E9" s="1" t="s">
        <v>98</v>
      </c>
      <c r="F9" s="1" t="s">
        <v>38</v>
      </c>
      <c r="G9" s="1">
        <v>4.0</v>
      </c>
      <c r="H9" s="1" t="s">
        <v>95</v>
      </c>
    </row>
    <row r="10">
      <c r="A10" s="1">
        <v>15276.0</v>
      </c>
      <c r="B10" s="1">
        <v>64619.0</v>
      </c>
      <c r="C10" s="1" t="s">
        <v>93</v>
      </c>
      <c r="D10" s="1" t="s">
        <v>94</v>
      </c>
      <c r="E10" s="1" t="s">
        <v>98</v>
      </c>
      <c r="F10" s="1" t="s">
        <v>38</v>
      </c>
      <c r="G10" s="1">
        <v>4.0</v>
      </c>
      <c r="H10" s="1" t="s">
        <v>95</v>
      </c>
    </row>
    <row r="11">
      <c r="A11" s="1">
        <v>19108.0</v>
      </c>
      <c r="B11" s="1">
        <v>65918.0</v>
      </c>
      <c r="C11" s="1" t="s">
        <v>97</v>
      </c>
      <c r="D11" s="1" t="s">
        <v>94</v>
      </c>
      <c r="E11" s="1" t="s">
        <v>98</v>
      </c>
      <c r="F11" s="1" t="s">
        <v>38</v>
      </c>
      <c r="G11" s="1">
        <v>4.0</v>
      </c>
      <c r="H11" s="1" t="s">
        <v>95</v>
      </c>
    </row>
    <row r="12">
      <c r="A12" s="1">
        <v>5250.0</v>
      </c>
      <c r="B12" s="1">
        <v>5140.0</v>
      </c>
      <c r="C12" s="1" t="s">
        <v>93</v>
      </c>
      <c r="D12" s="1" t="s">
        <v>94</v>
      </c>
      <c r="E12" s="1" t="s">
        <v>98</v>
      </c>
      <c r="F12" s="1" t="s">
        <v>38</v>
      </c>
      <c r="G12" s="1">
        <v>5.0</v>
      </c>
      <c r="H12" s="1" t="s">
        <v>95</v>
      </c>
    </row>
    <row r="13">
      <c r="A13" s="1">
        <v>65918.0</v>
      </c>
      <c r="B13" s="1">
        <v>15277.0</v>
      </c>
      <c r="C13" s="1" t="s">
        <v>93</v>
      </c>
      <c r="D13" s="1" t="s">
        <v>94</v>
      </c>
      <c r="E13" s="1" t="s">
        <v>98</v>
      </c>
      <c r="F13" s="1" t="s">
        <v>38</v>
      </c>
      <c r="G13" s="1">
        <v>5.0</v>
      </c>
      <c r="H13" s="1" t="s">
        <v>95</v>
      </c>
    </row>
    <row r="14">
      <c r="A14" s="1">
        <v>5236.0</v>
      </c>
      <c r="B14" s="1">
        <v>64619.0</v>
      </c>
      <c r="C14" s="1" t="s">
        <v>93</v>
      </c>
      <c r="D14" s="1" t="s">
        <v>94</v>
      </c>
      <c r="E14" s="1" t="s">
        <v>98</v>
      </c>
      <c r="F14" s="1" t="s">
        <v>38</v>
      </c>
      <c r="G14" s="1">
        <v>5.0</v>
      </c>
      <c r="H14" s="1" t="s">
        <v>95</v>
      </c>
    </row>
    <row r="15">
      <c r="A15" s="1">
        <v>15276.0</v>
      </c>
      <c r="B15" s="1">
        <v>5237.0</v>
      </c>
      <c r="C15" s="1" t="s">
        <v>93</v>
      </c>
      <c r="D15" s="1" t="s">
        <v>94</v>
      </c>
      <c r="E15" s="1" t="s">
        <v>98</v>
      </c>
      <c r="F15" s="1" t="s">
        <v>38</v>
      </c>
      <c r="G15" s="1">
        <v>5.0</v>
      </c>
      <c r="H15" s="1" t="s">
        <v>95</v>
      </c>
    </row>
    <row r="16">
      <c r="A16" s="1">
        <v>5249.0</v>
      </c>
      <c r="B16" s="1">
        <v>19108.0</v>
      </c>
      <c r="C16" s="1" t="s">
        <v>93</v>
      </c>
      <c r="D16" s="1" t="s">
        <v>94</v>
      </c>
      <c r="E16" s="1" t="s">
        <v>98</v>
      </c>
      <c r="F16" s="1" t="s">
        <v>38</v>
      </c>
      <c r="G16" s="1">
        <v>5.0</v>
      </c>
      <c r="H16" s="1" t="s">
        <v>95</v>
      </c>
    </row>
    <row r="17">
      <c r="A17" s="1">
        <v>19102.0</v>
      </c>
      <c r="B17" s="1">
        <v>19109.0</v>
      </c>
      <c r="C17" s="1" t="s">
        <v>93</v>
      </c>
      <c r="D17" s="1" t="s">
        <v>94</v>
      </c>
      <c r="E17" s="1" t="s">
        <v>99</v>
      </c>
      <c r="F17" s="1" t="s">
        <v>38</v>
      </c>
      <c r="G17" s="1">
        <v>6.0</v>
      </c>
      <c r="H17" s="1" t="s">
        <v>95</v>
      </c>
    </row>
    <row r="18">
      <c r="A18" s="1">
        <v>5250.0</v>
      </c>
      <c r="B18" s="1">
        <v>73936.0</v>
      </c>
      <c r="C18" s="1" t="s">
        <v>97</v>
      </c>
      <c r="D18" s="1" t="s">
        <v>94</v>
      </c>
      <c r="E18" s="1" t="s">
        <v>99</v>
      </c>
      <c r="F18" s="1" t="s">
        <v>38</v>
      </c>
      <c r="G18" s="1">
        <v>6.0</v>
      </c>
      <c r="H18" s="1" t="s">
        <v>95</v>
      </c>
    </row>
    <row r="19">
      <c r="A19" s="1">
        <v>65919.0</v>
      </c>
      <c r="B19" s="1">
        <v>5249.0</v>
      </c>
      <c r="C19" s="1" t="s">
        <v>93</v>
      </c>
      <c r="D19" s="1" t="s">
        <v>94</v>
      </c>
      <c r="E19" s="1" t="s">
        <v>99</v>
      </c>
      <c r="F19" s="1" t="s">
        <v>38</v>
      </c>
      <c r="G19" s="1">
        <v>6.0</v>
      </c>
      <c r="H19" s="1" t="s">
        <v>95</v>
      </c>
    </row>
    <row r="20">
      <c r="A20" s="1">
        <v>5257.0</v>
      </c>
      <c r="B20" s="1">
        <v>19108.0</v>
      </c>
      <c r="C20" s="1" t="s">
        <v>97</v>
      </c>
      <c r="D20" s="1" t="s">
        <v>94</v>
      </c>
      <c r="E20" s="1" t="s">
        <v>99</v>
      </c>
      <c r="F20" s="1" t="s">
        <v>38</v>
      </c>
      <c r="G20" s="1">
        <v>6.0</v>
      </c>
      <c r="H20" s="1" t="s">
        <v>95</v>
      </c>
    </row>
    <row r="21" ht="15.75" customHeight="1">
      <c r="A21" s="1">
        <v>5236.0</v>
      </c>
      <c r="B21" s="1">
        <v>5250.0</v>
      </c>
      <c r="C21" s="1" t="s">
        <v>93</v>
      </c>
      <c r="D21" s="1" t="s">
        <v>94</v>
      </c>
      <c r="E21" s="1" t="s">
        <v>99</v>
      </c>
      <c r="F21" s="1" t="s">
        <v>38</v>
      </c>
      <c r="G21" s="1">
        <v>7.0</v>
      </c>
      <c r="H21" s="1" t="s">
        <v>95</v>
      </c>
    </row>
    <row r="22" ht="15.75" customHeight="1">
      <c r="A22" s="1">
        <v>19108.0</v>
      </c>
      <c r="B22" s="1">
        <v>19102.0</v>
      </c>
      <c r="C22" s="1" t="s">
        <v>93</v>
      </c>
      <c r="D22" s="1" t="s">
        <v>94</v>
      </c>
      <c r="E22" s="1" t="s">
        <v>99</v>
      </c>
      <c r="F22" s="1" t="s">
        <v>38</v>
      </c>
      <c r="G22" s="1">
        <v>7.0</v>
      </c>
      <c r="H22" s="1" t="s">
        <v>95</v>
      </c>
    </row>
    <row r="23" ht="15.75" customHeight="1">
      <c r="A23" s="1">
        <v>5257.0</v>
      </c>
      <c r="B23" s="1">
        <v>65919.0</v>
      </c>
      <c r="C23" s="1" t="s">
        <v>93</v>
      </c>
      <c r="D23" s="1" t="s">
        <v>94</v>
      </c>
      <c r="E23" s="1" t="s">
        <v>99</v>
      </c>
      <c r="F23" s="1" t="s">
        <v>38</v>
      </c>
      <c r="G23" s="1">
        <v>7.0</v>
      </c>
      <c r="H23" s="1" t="s">
        <v>95</v>
      </c>
    </row>
    <row r="24" ht="15.75" customHeight="1">
      <c r="A24" s="1">
        <v>73936.0</v>
      </c>
      <c r="B24" s="1">
        <v>5249.0</v>
      </c>
      <c r="C24" s="1" t="s">
        <v>93</v>
      </c>
      <c r="D24" s="1" t="s">
        <v>94</v>
      </c>
      <c r="E24" s="1" t="s">
        <v>99</v>
      </c>
      <c r="F24" s="1" t="s">
        <v>38</v>
      </c>
      <c r="G24" s="1">
        <v>7.0</v>
      </c>
      <c r="H24" s="1" t="s">
        <v>95</v>
      </c>
    </row>
    <row r="25" ht="15.75" customHeight="1">
      <c r="A25" s="1">
        <v>5140.0</v>
      </c>
      <c r="B25" s="1">
        <v>73936.0</v>
      </c>
      <c r="C25" s="1" t="s">
        <v>97</v>
      </c>
      <c r="D25" s="1" t="s">
        <v>94</v>
      </c>
      <c r="E25" s="1" t="s">
        <v>100</v>
      </c>
      <c r="F25" s="1" t="s">
        <v>38</v>
      </c>
      <c r="G25" s="1">
        <v>8.0</v>
      </c>
      <c r="H25" s="1" t="s">
        <v>95</v>
      </c>
    </row>
    <row r="26" ht="15.75" customHeight="1">
      <c r="A26" s="1">
        <v>15276.0</v>
      </c>
      <c r="B26" s="1">
        <v>5236.0</v>
      </c>
      <c r="C26" s="1" t="s">
        <v>96</v>
      </c>
      <c r="D26" s="1" t="s">
        <v>94</v>
      </c>
      <c r="E26" s="1" t="s">
        <v>100</v>
      </c>
      <c r="F26" s="1" t="s">
        <v>38</v>
      </c>
      <c r="G26" s="1">
        <v>8.0</v>
      </c>
      <c r="H26" s="1" t="s">
        <v>95</v>
      </c>
    </row>
    <row r="27" ht="15.75" customHeight="1">
      <c r="A27" s="1">
        <v>19109.0</v>
      </c>
      <c r="B27" s="1">
        <v>78373.0</v>
      </c>
      <c r="C27" s="1" t="s">
        <v>93</v>
      </c>
      <c r="D27" s="1" t="s">
        <v>94</v>
      </c>
      <c r="E27" s="1" t="s">
        <v>100</v>
      </c>
      <c r="F27" s="1" t="s">
        <v>38</v>
      </c>
      <c r="G27" s="1">
        <v>8.0</v>
      </c>
      <c r="H27" s="1" t="s">
        <v>95</v>
      </c>
    </row>
    <row r="28" ht="15.75" customHeight="1">
      <c r="A28" s="1">
        <v>64221.0</v>
      </c>
      <c r="B28" s="1">
        <v>19108.0</v>
      </c>
      <c r="C28" s="1" t="s">
        <v>97</v>
      </c>
      <c r="D28" s="1" t="s">
        <v>94</v>
      </c>
      <c r="E28" s="1" t="s">
        <v>100</v>
      </c>
      <c r="F28" s="1" t="s">
        <v>38</v>
      </c>
      <c r="G28" s="1">
        <v>8.0</v>
      </c>
      <c r="H28" s="1" t="s">
        <v>95</v>
      </c>
    </row>
    <row r="29" ht="15.75" customHeight="1">
      <c r="A29" s="1">
        <v>5250.0</v>
      </c>
      <c r="B29" s="1">
        <v>5237.0</v>
      </c>
      <c r="C29" s="1" t="s">
        <v>93</v>
      </c>
      <c r="D29" s="1" t="s">
        <v>94</v>
      </c>
      <c r="E29" s="1" t="s">
        <v>100</v>
      </c>
      <c r="F29" s="1" t="s">
        <v>38</v>
      </c>
      <c r="G29" s="1">
        <v>8.0</v>
      </c>
      <c r="H29" s="1" t="s">
        <v>95</v>
      </c>
    </row>
    <row r="30" ht="15.75" customHeight="1">
      <c r="A30" s="1">
        <v>64221.0</v>
      </c>
      <c r="B30" s="1">
        <v>73936.0</v>
      </c>
      <c r="C30" s="1" t="s">
        <v>97</v>
      </c>
      <c r="D30" s="1" t="s">
        <v>94</v>
      </c>
      <c r="E30" s="1" t="s">
        <v>100</v>
      </c>
      <c r="F30" s="1" t="s">
        <v>38</v>
      </c>
      <c r="G30" s="1">
        <v>9.0</v>
      </c>
      <c r="H30" s="1" t="s">
        <v>95</v>
      </c>
    </row>
    <row r="31" ht="15.75" customHeight="1">
      <c r="A31" s="1">
        <v>5237.0</v>
      </c>
      <c r="B31" s="1">
        <v>5236.0</v>
      </c>
      <c r="C31" s="1" t="s">
        <v>93</v>
      </c>
      <c r="D31" s="1" t="s">
        <v>94</v>
      </c>
      <c r="E31" s="1" t="s">
        <v>100</v>
      </c>
      <c r="F31" s="1" t="s">
        <v>38</v>
      </c>
      <c r="G31" s="1">
        <v>9.0</v>
      </c>
      <c r="H31" s="1" t="s">
        <v>95</v>
      </c>
    </row>
    <row r="32" ht="15.75" customHeight="1">
      <c r="A32" s="1">
        <v>5250.0</v>
      </c>
      <c r="B32" s="1">
        <v>5257.0</v>
      </c>
      <c r="C32" s="1" t="s">
        <v>93</v>
      </c>
      <c r="D32" s="1" t="s">
        <v>94</v>
      </c>
      <c r="E32" s="1" t="s">
        <v>100</v>
      </c>
      <c r="F32" s="1" t="s">
        <v>38</v>
      </c>
      <c r="G32" s="1">
        <v>9.0</v>
      </c>
      <c r="H32" s="1" t="s">
        <v>95</v>
      </c>
    </row>
    <row r="33" ht="15.75" customHeight="1">
      <c r="A33" s="1">
        <v>5140.0</v>
      </c>
      <c r="B33" s="1">
        <v>15276.0</v>
      </c>
      <c r="C33" s="1" t="s">
        <v>93</v>
      </c>
      <c r="D33" s="1" t="s">
        <v>94</v>
      </c>
      <c r="E33" s="1" t="s">
        <v>100</v>
      </c>
      <c r="F33" s="1" t="s">
        <v>38</v>
      </c>
      <c r="G33" s="1">
        <v>9.0</v>
      </c>
      <c r="H33" s="1" t="s">
        <v>95</v>
      </c>
    </row>
    <row r="34" ht="15.75" customHeight="1">
      <c r="A34" s="1">
        <v>19108.0</v>
      </c>
      <c r="B34" s="1">
        <v>78373.0</v>
      </c>
      <c r="C34" s="1" t="s">
        <v>93</v>
      </c>
      <c r="D34" s="1" t="s">
        <v>94</v>
      </c>
      <c r="E34" s="1" t="s">
        <v>100</v>
      </c>
      <c r="F34" s="1" t="s">
        <v>38</v>
      </c>
      <c r="G34" s="1">
        <v>9.0</v>
      </c>
      <c r="H34" s="1" t="s">
        <v>95</v>
      </c>
    </row>
    <row r="35" ht="15.75" customHeight="1">
      <c r="A35" s="1">
        <v>5250.0</v>
      </c>
      <c r="B35" s="1">
        <v>19109.0</v>
      </c>
      <c r="C35" s="1" t="s">
        <v>93</v>
      </c>
      <c r="D35" s="1" t="s">
        <v>94</v>
      </c>
      <c r="E35" s="1" t="s">
        <v>101</v>
      </c>
      <c r="F35" s="1" t="s">
        <v>38</v>
      </c>
      <c r="G35" s="1">
        <v>10.0</v>
      </c>
      <c r="H35" s="1" t="s">
        <v>95</v>
      </c>
    </row>
    <row r="36" ht="15.75" customHeight="1">
      <c r="A36" s="1">
        <v>19102.0</v>
      </c>
      <c r="B36" s="1">
        <v>5249.0</v>
      </c>
      <c r="C36" s="1" t="s">
        <v>97</v>
      </c>
      <c r="D36" s="1" t="s">
        <v>94</v>
      </c>
      <c r="E36" s="1" t="s">
        <v>101</v>
      </c>
      <c r="F36" s="1" t="s">
        <v>38</v>
      </c>
      <c r="G36" s="1">
        <v>10.0</v>
      </c>
      <c r="H36" s="1" t="s">
        <v>95</v>
      </c>
    </row>
    <row r="37" ht="15.75" customHeight="1">
      <c r="A37" s="1">
        <v>19108.0</v>
      </c>
      <c r="B37" s="1">
        <v>64619.0</v>
      </c>
      <c r="C37" s="1" t="s">
        <v>97</v>
      </c>
      <c r="D37" s="1" t="s">
        <v>94</v>
      </c>
      <c r="E37" s="1" t="s">
        <v>101</v>
      </c>
      <c r="F37" s="1" t="s">
        <v>38</v>
      </c>
      <c r="G37" s="1">
        <v>10.0</v>
      </c>
      <c r="H37" s="1" t="s">
        <v>95</v>
      </c>
    </row>
    <row r="38" ht="15.75" customHeight="1">
      <c r="A38" s="1">
        <v>5140.0</v>
      </c>
      <c r="B38" s="1">
        <v>5237.0</v>
      </c>
      <c r="C38" s="1" t="s">
        <v>93</v>
      </c>
      <c r="D38" s="1" t="s">
        <v>94</v>
      </c>
      <c r="E38" s="1" t="s">
        <v>101</v>
      </c>
      <c r="F38" s="1" t="s">
        <v>38</v>
      </c>
      <c r="G38" s="1">
        <v>10.0</v>
      </c>
      <c r="H38" s="1" t="s">
        <v>95</v>
      </c>
    </row>
    <row r="39" ht="15.75" customHeight="1">
      <c r="A39" s="1">
        <v>15277.0</v>
      </c>
      <c r="B39" s="1">
        <v>5236.0</v>
      </c>
      <c r="C39" s="1" t="s">
        <v>96</v>
      </c>
      <c r="D39" s="1" t="s">
        <v>94</v>
      </c>
      <c r="E39" s="1" t="s">
        <v>101</v>
      </c>
      <c r="F39" s="1" t="s">
        <v>38</v>
      </c>
      <c r="G39" s="1">
        <v>10.0</v>
      </c>
      <c r="H39" s="1" t="s">
        <v>95</v>
      </c>
    </row>
    <row r="40" ht="15.75" customHeight="1">
      <c r="A40" s="1">
        <v>5249.0</v>
      </c>
      <c r="B40" s="1">
        <v>5236.0</v>
      </c>
      <c r="C40" s="1" t="s">
        <v>96</v>
      </c>
      <c r="D40" s="1" t="s">
        <v>94</v>
      </c>
      <c r="E40" s="1" t="s">
        <v>101</v>
      </c>
      <c r="F40" s="1" t="s">
        <v>38</v>
      </c>
      <c r="G40" s="1">
        <v>11.0</v>
      </c>
      <c r="H40" s="1" t="s">
        <v>95</v>
      </c>
    </row>
    <row r="41" ht="15.75" customHeight="1">
      <c r="A41" s="1">
        <v>19102.0</v>
      </c>
      <c r="B41" s="1">
        <v>5237.0</v>
      </c>
      <c r="C41" s="1" t="s">
        <v>97</v>
      </c>
      <c r="D41" s="1" t="s">
        <v>94</v>
      </c>
      <c r="E41" s="1" t="s">
        <v>101</v>
      </c>
      <c r="F41" s="1" t="s">
        <v>38</v>
      </c>
      <c r="G41" s="1">
        <v>11.0</v>
      </c>
      <c r="H41" s="1" t="s">
        <v>95</v>
      </c>
    </row>
    <row r="42" ht="15.75" customHeight="1">
      <c r="A42" s="1">
        <v>19108.0</v>
      </c>
      <c r="B42" s="1">
        <v>5250.0</v>
      </c>
      <c r="C42" s="1" t="s">
        <v>97</v>
      </c>
      <c r="D42" s="1" t="s">
        <v>94</v>
      </c>
      <c r="E42" s="1" t="s">
        <v>101</v>
      </c>
      <c r="F42" s="1" t="s">
        <v>38</v>
      </c>
      <c r="G42" s="1">
        <v>11.0</v>
      </c>
      <c r="H42" s="1" t="s">
        <v>95</v>
      </c>
    </row>
    <row r="43" ht="15.75" customHeight="1">
      <c r="A43" s="1">
        <v>64619.0</v>
      </c>
      <c r="B43" s="1">
        <v>5140.0</v>
      </c>
      <c r="C43" s="1" t="s">
        <v>97</v>
      </c>
      <c r="D43" s="1" t="s">
        <v>94</v>
      </c>
      <c r="E43" s="1" t="s">
        <v>101</v>
      </c>
      <c r="F43" s="1" t="s">
        <v>38</v>
      </c>
      <c r="G43" s="1">
        <v>11.0</v>
      </c>
      <c r="H43" s="1" t="s">
        <v>95</v>
      </c>
    </row>
    <row r="44" ht="15.75" customHeight="1">
      <c r="A44" s="1">
        <v>19109.0</v>
      </c>
      <c r="B44" s="1">
        <v>15277.0</v>
      </c>
      <c r="C44" s="1" t="s">
        <v>97</v>
      </c>
      <c r="D44" s="1" t="s">
        <v>94</v>
      </c>
      <c r="E44" s="1" t="s">
        <v>101</v>
      </c>
      <c r="F44" s="1" t="s">
        <v>38</v>
      </c>
      <c r="G44" s="1">
        <v>11.0</v>
      </c>
      <c r="H44" s="1" t="s">
        <v>95</v>
      </c>
    </row>
    <row r="45" ht="15.75" customHeight="1">
      <c r="A45" s="1">
        <v>5249.0</v>
      </c>
      <c r="B45" s="1">
        <v>5257.0</v>
      </c>
      <c r="C45" s="1" t="s">
        <v>93</v>
      </c>
      <c r="D45" s="1" t="s">
        <v>94</v>
      </c>
      <c r="E45" s="1" t="s">
        <v>102</v>
      </c>
      <c r="F45" s="1" t="s">
        <v>38</v>
      </c>
      <c r="G45" s="1">
        <v>12.0</v>
      </c>
      <c r="H45" s="1" t="s">
        <v>95</v>
      </c>
    </row>
    <row r="46" ht="15.75" customHeight="1">
      <c r="A46" s="1">
        <v>5237.0</v>
      </c>
      <c r="B46" s="1">
        <v>5249.0</v>
      </c>
      <c r="C46" s="1" t="s">
        <v>93</v>
      </c>
      <c r="D46" s="1" t="s">
        <v>94</v>
      </c>
      <c r="E46" s="1" t="s">
        <v>102</v>
      </c>
      <c r="F46" s="1" t="s">
        <v>38</v>
      </c>
      <c r="G46" s="1">
        <v>13.0</v>
      </c>
      <c r="H46" s="1" t="s">
        <v>95</v>
      </c>
    </row>
    <row r="47" ht="15.75" customHeight="1">
      <c r="A47" s="1">
        <v>15277.0</v>
      </c>
      <c r="B47" s="1">
        <v>5257.0</v>
      </c>
      <c r="C47" s="1" t="s">
        <v>97</v>
      </c>
      <c r="D47" s="1" t="s">
        <v>94</v>
      </c>
      <c r="E47" s="1" t="s">
        <v>102</v>
      </c>
      <c r="F47" s="1" t="s">
        <v>38</v>
      </c>
      <c r="G47" s="1">
        <v>13.0</v>
      </c>
      <c r="H47" s="1" t="s">
        <v>95</v>
      </c>
    </row>
    <row r="48" ht="15.75" customHeight="1">
      <c r="A48" s="1">
        <v>19102.0</v>
      </c>
      <c r="B48" s="1">
        <v>79123.0</v>
      </c>
      <c r="C48" s="1" t="s">
        <v>97</v>
      </c>
      <c r="D48" s="1" t="s">
        <v>94</v>
      </c>
      <c r="E48" s="1" t="s">
        <v>102</v>
      </c>
      <c r="F48" s="1" t="s">
        <v>38</v>
      </c>
      <c r="G48" s="1">
        <v>13.0</v>
      </c>
      <c r="H48" s="1" t="s">
        <v>95</v>
      </c>
    </row>
    <row r="49" ht="15.75" customHeight="1">
      <c r="A49" s="1">
        <v>19100.0</v>
      </c>
      <c r="B49" s="1">
        <v>65919.0</v>
      </c>
      <c r="C49" s="1" t="s">
        <v>93</v>
      </c>
      <c r="D49" s="1" t="s">
        <v>94</v>
      </c>
      <c r="E49" s="1" t="s">
        <v>102</v>
      </c>
      <c r="F49" s="1" t="s">
        <v>38</v>
      </c>
      <c r="G49" s="1">
        <v>13.0</v>
      </c>
      <c r="H49" s="1" t="s">
        <v>95</v>
      </c>
    </row>
    <row r="50" ht="15.75" customHeight="1">
      <c r="A50" s="1">
        <v>5249.0</v>
      </c>
      <c r="B50" s="1">
        <v>79421.0</v>
      </c>
      <c r="C50" s="1" t="s">
        <v>93</v>
      </c>
      <c r="D50" s="1" t="s">
        <v>94</v>
      </c>
      <c r="E50" s="1" t="s">
        <v>103</v>
      </c>
      <c r="F50" s="1" t="s">
        <v>38</v>
      </c>
      <c r="G50" s="1">
        <v>14.0</v>
      </c>
      <c r="H50" s="1" t="s">
        <v>95</v>
      </c>
    </row>
    <row r="51" ht="15.75" customHeight="1">
      <c r="A51" s="1">
        <v>19103.0</v>
      </c>
      <c r="B51" s="1">
        <v>5250.0</v>
      </c>
      <c r="C51" s="1" t="s">
        <v>97</v>
      </c>
      <c r="D51" s="1" t="s">
        <v>94</v>
      </c>
      <c r="E51" s="1" t="s">
        <v>103</v>
      </c>
      <c r="F51" s="1" t="s">
        <v>38</v>
      </c>
      <c r="G51" s="1">
        <v>14.0</v>
      </c>
      <c r="H51" s="1" t="s">
        <v>95</v>
      </c>
    </row>
    <row r="52" ht="15.75" customHeight="1">
      <c r="A52" s="1">
        <v>19103.0</v>
      </c>
      <c r="B52" s="1">
        <v>5249.0</v>
      </c>
      <c r="C52" s="1" t="s">
        <v>93</v>
      </c>
      <c r="D52" s="1" t="s">
        <v>94</v>
      </c>
      <c r="E52" s="1" t="s">
        <v>103</v>
      </c>
      <c r="F52" s="1" t="s">
        <v>38</v>
      </c>
      <c r="G52" s="1">
        <v>15.0</v>
      </c>
      <c r="H52" s="1" t="s">
        <v>95</v>
      </c>
    </row>
    <row r="53" ht="15.75" customHeight="1">
      <c r="A53" s="1">
        <v>19102.0</v>
      </c>
      <c r="B53" s="1">
        <v>79421.0</v>
      </c>
      <c r="C53" s="1" t="s">
        <v>96</v>
      </c>
      <c r="D53" s="1" t="s">
        <v>94</v>
      </c>
      <c r="E53" s="1" t="s">
        <v>103</v>
      </c>
      <c r="F53" s="1" t="s">
        <v>38</v>
      </c>
      <c r="G53" s="1">
        <v>15.0</v>
      </c>
      <c r="H53" s="1" t="s">
        <v>95</v>
      </c>
    </row>
    <row r="54" ht="15.75" customHeight="1">
      <c r="A54" s="1">
        <v>19102.0</v>
      </c>
      <c r="B54" s="1">
        <v>5257.0</v>
      </c>
      <c r="C54" s="1" t="s">
        <v>97</v>
      </c>
      <c r="D54" s="1" t="s">
        <v>94</v>
      </c>
      <c r="E54" s="1" t="s">
        <v>104</v>
      </c>
      <c r="F54" s="1" t="s">
        <v>38</v>
      </c>
      <c r="G54" s="1">
        <v>16.0</v>
      </c>
      <c r="H54" s="1" t="s">
        <v>95</v>
      </c>
    </row>
    <row r="55" ht="15.75" customHeight="1">
      <c r="A55" s="1">
        <v>5250.0</v>
      </c>
      <c r="B55" s="1">
        <v>41600.0</v>
      </c>
      <c r="C55" s="1" t="s">
        <v>97</v>
      </c>
      <c r="D55" s="1" t="s">
        <v>94</v>
      </c>
      <c r="E55" s="1" t="s">
        <v>104</v>
      </c>
      <c r="F55" s="1" t="s">
        <v>38</v>
      </c>
      <c r="G55" s="1">
        <v>16.0</v>
      </c>
      <c r="H55" s="1" t="s">
        <v>95</v>
      </c>
    </row>
    <row r="56" ht="15.75" customHeight="1">
      <c r="A56" s="1">
        <v>15277.0</v>
      </c>
      <c r="B56" s="1">
        <v>5249.0</v>
      </c>
      <c r="C56" s="1" t="s">
        <v>93</v>
      </c>
      <c r="D56" s="1" t="s">
        <v>94</v>
      </c>
      <c r="E56" s="1" t="s">
        <v>104</v>
      </c>
      <c r="F56" s="1" t="s">
        <v>38</v>
      </c>
      <c r="G56" s="1">
        <v>16.0</v>
      </c>
      <c r="H56" s="1" t="s">
        <v>95</v>
      </c>
    </row>
    <row r="57" ht="15.75" customHeight="1">
      <c r="A57" s="1">
        <v>79123.0</v>
      </c>
      <c r="B57" s="1">
        <v>19108.0</v>
      </c>
      <c r="C57" s="1" t="s">
        <v>97</v>
      </c>
      <c r="D57" s="1" t="s">
        <v>94</v>
      </c>
      <c r="E57" s="1" t="s">
        <v>104</v>
      </c>
      <c r="F57" s="1" t="s">
        <v>38</v>
      </c>
      <c r="G57" s="1">
        <v>16.0</v>
      </c>
      <c r="H57" s="1" t="s">
        <v>95</v>
      </c>
    </row>
    <row r="58" ht="15.75" customHeight="1">
      <c r="A58" s="1">
        <v>15276.0</v>
      </c>
      <c r="B58" s="1">
        <v>5250.0</v>
      </c>
      <c r="C58" s="1" t="s">
        <v>93</v>
      </c>
      <c r="D58" s="1" t="s">
        <v>94</v>
      </c>
      <c r="E58" s="1" t="s">
        <v>105</v>
      </c>
      <c r="F58" s="1" t="s">
        <v>38</v>
      </c>
      <c r="G58" s="1">
        <v>17.0</v>
      </c>
      <c r="H58" s="1" t="s">
        <v>95</v>
      </c>
    </row>
    <row r="59" ht="15.75" customHeight="1">
      <c r="A59" s="1">
        <v>5236.0</v>
      </c>
      <c r="B59" s="1">
        <v>5237.0</v>
      </c>
      <c r="C59" s="1" t="s">
        <v>93</v>
      </c>
      <c r="D59" s="1" t="s">
        <v>94</v>
      </c>
      <c r="E59" s="1" t="s">
        <v>105</v>
      </c>
      <c r="F59" s="1" t="s">
        <v>38</v>
      </c>
      <c r="G59" s="1">
        <v>17.0</v>
      </c>
      <c r="H59" s="1" t="s">
        <v>95</v>
      </c>
    </row>
    <row r="60" ht="15.75" customHeight="1">
      <c r="A60" s="1">
        <v>19108.0</v>
      </c>
      <c r="B60" s="1">
        <v>19100.0</v>
      </c>
      <c r="C60" s="1" t="s">
        <v>96</v>
      </c>
      <c r="D60" s="1" t="s">
        <v>94</v>
      </c>
      <c r="E60" s="1" t="s">
        <v>105</v>
      </c>
      <c r="F60" s="1" t="s">
        <v>38</v>
      </c>
      <c r="G60" s="1">
        <v>17.0</v>
      </c>
      <c r="H60" s="1" t="s">
        <v>95</v>
      </c>
    </row>
    <row r="61" ht="15.75" customHeight="1">
      <c r="A61" s="1">
        <v>80228.0</v>
      </c>
      <c r="B61" s="1">
        <v>19109.0</v>
      </c>
      <c r="C61" s="1" t="s">
        <v>97</v>
      </c>
      <c r="D61" s="1" t="s">
        <v>94</v>
      </c>
      <c r="E61" s="1" t="s">
        <v>105</v>
      </c>
      <c r="F61" s="1" t="s">
        <v>38</v>
      </c>
      <c r="G61" s="1">
        <v>17.0</v>
      </c>
      <c r="H61" s="1" t="s">
        <v>95</v>
      </c>
    </row>
    <row r="62" ht="15.75" customHeight="1">
      <c r="A62" s="1">
        <v>64221.0</v>
      </c>
      <c r="B62" s="1">
        <v>65919.0</v>
      </c>
      <c r="C62" s="1" t="s">
        <v>97</v>
      </c>
      <c r="D62" s="1" t="s">
        <v>94</v>
      </c>
      <c r="E62" s="1" t="s">
        <v>105</v>
      </c>
      <c r="F62" s="1" t="s">
        <v>38</v>
      </c>
      <c r="G62" s="1">
        <v>17.0</v>
      </c>
      <c r="H62" s="1" t="s">
        <v>95</v>
      </c>
    </row>
    <row r="63" ht="15.75" customHeight="1">
      <c r="A63" s="1">
        <v>5250.0</v>
      </c>
      <c r="B63" s="1">
        <v>64619.0</v>
      </c>
      <c r="C63" s="1" t="s">
        <v>93</v>
      </c>
      <c r="D63" s="1" t="s">
        <v>94</v>
      </c>
      <c r="E63" s="1" t="s">
        <v>105</v>
      </c>
      <c r="F63" s="1" t="s">
        <v>38</v>
      </c>
      <c r="G63" s="1">
        <v>18.0</v>
      </c>
      <c r="H63" s="1" t="s">
        <v>95</v>
      </c>
    </row>
    <row r="64" ht="15.75" customHeight="1">
      <c r="A64" s="1">
        <v>5237.0</v>
      </c>
      <c r="B64" s="1">
        <v>65919.0</v>
      </c>
      <c r="C64" s="1" t="s">
        <v>93</v>
      </c>
      <c r="D64" s="1" t="s">
        <v>94</v>
      </c>
      <c r="E64" s="1" t="s">
        <v>105</v>
      </c>
      <c r="F64" s="1" t="s">
        <v>38</v>
      </c>
      <c r="G64" s="1">
        <v>18.0</v>
      </c>
      <c r="H64" s="1" t="s">
        <v>95</v>
      </c>
    </row>
    <row r="65" ht="15.75" customHeight="1">
      <c r="A65" s="1">
        <v>64221.0</v>
      </c>
      <c r="B65" s="1">
        <v>80228.0</v>
      </c>
      <c r="C65" s="1" t="s">
        <v>93</v>
      </c>
      <c r="D65" s="1" t="s">
        <v>94</v>
      </c>
      <c r="E65" s="1" t="s">
        <v>105</v>
      </c>
      <c r="F65" s="1" t="s">
        <v>38</v>
      </c>
      <c r="G65" s="1">
        <v>18.0</v>
      </c>
      <c r="H65" s="1" t="s">
        <v>95</v>
      </c>
    </row>
    <row r="66" ht="15.75" customHeight="1">
      <c r="A66" s="1">
        <v>19108.0</v>
      </c>
      <c r="B66" s="1">
        <v>5236.0</v>
      </c>
      <c r="C66" s="1" t="s">
        <v>97</v>
      </c>
      <c r="D66" s="1" t="s">
        <v>94</v>
      </c>
      <c r="E66" s="1" t="s">
        <v>105</v>
      </c>
      <c r="F66" s="1" t="s">
        <v>38</v>
      </c>
      <c r="G66" s="1">
        <v>18.0</v>
      </c>
      <c r="H66" s="1" t="s">
        <v>95</v>
      </c>
    </row>
    <row r="67" ht="15.75" customHeight="1">
      <c r="A67" s="1">
        <v>19109.0</v>
      </c>
      <c r="B67" s="1">
        <v>19100.0</v>
      </c>
      <c r="C67" s="1" t="s">
        <v>96</v>
      </c>
      <c r="D67" s="1" t="s">
        <v>94</v>
      </c>
      <c r="E67" s="1" t="s">
        <v>105</v>
      </c>
      <c r="F67" s="1" t="s">
        <v>38</v>
      </c>
      <c r="G67" s="1">
        <v>18.0</v>
      </c>
      <c r="H67" s="1" t="s">
        <v>95</v>
      </c>
    </row>
    <row r="68" ht="15.75" customHeight="1">
      <c r="A68" s="1">
        <v>41600.0</v>
      </c>
      <c r="B68" s="1">
        <v>5140.0</v>
      </c>
      <c r="C68" s="1" t="s">
        <v>97</v>
      </c>
      <c r="D68" s="1" t="s">
        <v>94</v>
      </c>
      <c r="E68" s="1" t="s">
        <v>8</v>
      </c>
      <c r="F68" s="1" t="s">
        <v>38</v>
      </c>
      <c r="G68" s="1">
        <v>19.0</v>
      </c>
      <c r="H68" s="1" t="s">
        <v>95</v>
      </c>
    </row>
    <row r="69" ht="15.75" customHeight="1">
      <c r="A69" s="1">
        <v>5237.0</v>
      </c>
      <c r="B69" s="1">
        <v>64619.0</v>
      </c>
      <c r="C69" s="1" t="s">
        <v>93</v>
      </c>
      <c r="D69" s="1" t="s">
        <v>94</v>
      </c>
      <c r="E69" s="1" t="s">
        <v>8</v>
      </c>
      <c r="F69" s="1" t="s">
        <v>38</v>
      </c>
      <c r="G69" s="1">
        <v>19.0</v>
      </c>
      <c r="H69" s="1" t="s">
        <v>95</v>
      </c>
    </row>
    <row r="70" ht="15.75" customHeight="1">
      <c r="A70" s="1">
        <v>5249.0</v>
      </c>
      <c r="B70" s="1">
        <v>65919.0</v>
      </c>
      <c r="C70" s="1" t="s">
        <v>97</v>
      </c>
      <c r="D70" s="1" t="s">
        <v>94</v>
      </c>
      <c r="E70" s="1" t="s">
        <v>8</v>
      </c>
      <c r="F70" s="1" t="s">
        <v>38</v>
      </c>
      <c r="G70" s="1">
        <v>19.0</v>
      </c>
      <c r="H70" s="1" t="s">
        <v>95</v>
      </c>
    </row>
    <row r="71" ht="15.75" customHeight="1">
      <c r="A71" s="1">
        <v>19102.0</v>
      </c>
      <c r="B71" s="1">
        <v>80228.0</v>
      </c>
      <c r="C71" s="1" t="s">
        <v>93</v>
      </c>
      <c r="D71" s="1" t="s">
        <v>94</v>
      </c>
      <c r="E71" s="1" t="s">
        <v>8</v>
      </c>
      <c r="F71" s="1" t="s">
        <v>38</v>
      </c>
      <c r="G71" s="1">
        <v>19.0</v>
      </c>
      <c r="H71" s="1" t="s">
        <v>95</v>
      </c>
    </row>
    <row r="72" ht="15.75" customHeight="1">
      <c r="A72" s="1">
        <v>19100.0</v>
      </c>
      <c r="B72" s="1">
        <v>5236.0</v>
      </c>
      <c r="C72" s="1" t="s">
        <v>97</v>
      </c>
      <c r="D72" s="1" t="s">
        <v>94</v>
      </c>
      <c r="E72" s="1" t="s">
        <v>8</v>
      </c>
      <c r="F72" s="1" t="s">
        <v>38</v>
      </c>
      <c r="G72" s="1">
        <v>19.0</v>
      </c>
      <c r="H72" s="1" t="s">
        <v>95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3" max="3" width="17.86"/>
    <col customWidth="1" min="8" max="8" width="10.43"/>
  </cols>
  <sheetData>
    <row r="1">
      <c r="A1" s="3" t="s">
        <v>106</v>
      </c>
      <c r="B1" s="3" t="s">
        <v>107</v>
      </c>
      <c r="C1" s="3" t="s">
        <v>28</v>
      </c>
      <c r="D1" s="3" t="s">
        <v>108</v>
      </c>
      <c r="E1" s="3" t="s">
        <v>109</v>
      </c>
      <c r="F1" s="3" t="s">
        <v>110</v>
      </c>
      <c r="G1" s="3" t="s">
        <v>111</v>
      </c>
      <c r="H1" s="3" t="s">
        <v>112</v>
      </c>
    </row>
    <row r="2">
      <c r="A2" s="4" t="s">
        <v>35</v>
      </c>
      <c r="B2" s="4" t="s">
        <v>34</v>
      </c>
      <c r="C2" s="4">
        <v>1762.0</v>
      </c>
      <c r="D2" s="5"/>
      <c r="E2" s="4" t="s">
        <v>113</v>
      </c>
      <c r="F2" s="4" t="s">
        <v>114</v>
      </c>
      <c r="G2" s="4" t="s">
        <v>115</v>
      </c>
      <c r="H2" s="5" t="str">
        <f t="shared" ref="H2:H23" si="1">if(#REF!&lt;5,-1000,#REF!)</f>
        <v>#REF!</v>
      </c>
    </row>
    <row r="3">
      <c r="A3" s="4" t="s">
        <v>59</v>
      </c>
      <c r="B3" s="4" t="s">
        <v>58</v>
      </c>
      <c r="C3" s="4">
        <v>1376.0</v>
      </c>
      <c r="D3" s="4" t="s">
        <v>116</v>
      </c>
      <c r="E3" s="4" t="s">
        <v>117</v>
      </c>
      <c r="F3" s="4" t="s">
        <v>118</v>
      </c>
      <c r="G3" s="4" t="s">
        <v>117</v>
      </c>
      <c r="H3" s="5" t="str">
        <f t="shared" si="1"/>
        <v>#REF!</v>
      </c>
    </row>
    <row r="4">
      <c r="A4" s="4" t="s">
        <v>42</v>
      </c>
      <c r="B4" s="4" t="s">
        <v>41</v>
      </c>
      <c r="C4" s="4">
        <v>1477.0</v>
      </c>
      <c r="D4" s="4" t="s">
        <v>119</v>
      </c>
      <c r="E4" s="4" t="s">
        <v>120</v>
      </c>
      <c r="F4" s="4" t="s">
        <v>121</v>
      </c>
      <c r="G4" s="4" t="s">
        <v>120</v>
      </c>
      <c r="H4" s="5" t="str">
        <f t="shared" si="1"/>
        <v>#REF!</v>
      </c>
    </row>
    <row r="5">
      <c r="A5" s="2" t="s">
        <v>46</v>
      </c>
      <c r="B5" s="2" t="s">
        <v>45</v>
      </c>
      <c r="C5" s="2">
        <v>2027.0</v>
      </c>
      <c r="D5" s="2" t="s">
        <v>122</v>
      </c>
      <c r="E5" s="2" t="s">
        <v>123</v>
      </c>
      <c r="F5" s="2" t="s">
        <v>124</v>
      </c>
      <c r="G5" s="2" t="s">
        <v>125</v>
      </c>
      <c r="H5" s="1" t="str">
        <f t="shared" si="1"/>
        <v>#REF!</v>
      </c>
    </row>
    <row r="6">
      <c r="A6" s="2" t="s">
        <v>53</v>
      </c>
      <c r="B6" s="2" t="s">
        <v>52</v>
      </c>
      <c r="C6" s="2">
        <v>1929.0</v>
      </c>
      <c r="D6" s="2" t="s">
        <v>126</v>
      </c>
      <c r="E6" s="2" t="s">
        <v>127</v>
      </c>
      <c r="F6" s="2" t="s">
        <v>128</v>
      </c>
      <c r="G6" s="2" t="s">
        <v>129</v>
      </c>
      <c r="H6" s="1" t="str">
        <f t="shared" si="1"/>
        <v>#REF!</v>
      </c>
    </row>
    <row r="7">
      <c r="A7" s="2" t="s">
        <v>51</v>
      </c>
      <c r="B7" s="2" t="s">
        <v>50</v>
      </c>
      <c r="C7" s="2">
        <v>1736.0</v>
      </c>
      <c r="E7" s="2" t="s">
        <v>130</v>
      </c>
      <c r="F7" s="2" t="s">
        <v>131</v>
      </c>
      <c r="G7" s="2" t="s">
        <v>132</v>
      </c>
      <c r="H7" s="1" t="str">
        <f t="shared" si="1"/>
        <v>#REF!</v>
      </c>
    </row>
    <row r="8">
      <c r="A8" s="2" t="s">
        <v>67</v>
      </c>
      <c r="B8" s="2" t="s">
        <v>66</v>
      </c>
      <c r="C8" s="2">
        <v>1684.0</v>
      </c>
      <c r="D8" s="2" t="s">
        <v>133</v>
      </c>
      <c r="E8" s="2" t="s">
        <v>134</v>
      </c>
      <c r="F8" s="2" t="s">
        <v>135</v>
      </c>
      <c r="G8" s="2" t="s">
        <v>136</v>
      </c>
      <c r="H8" s="1" t="str">
        <f t="shared" si="1"/>
        <v>#REF!</v>
      </c>
    </row>
    <row r="9">
      <c r="A9" s="2" t="s">
        <v>40</v>
      </c>
      <c r="B9" s="2" t="s">
        <v>39</v>
      </c>
      <c r="C9" s="2">
        <v>1442.0</v>
      </c>
      <c r="D9" s="2" t="s">
        <v>137</v>
      </c>
      <c r="E9" s="2" t="s">
        <v>138</v>
      </c>
      <c r="F9" s="2" t="s">
        <v>139</v>
      </c>
      <c r="G9" s="2" t="s">
        <v>140</v>
      </c>
      <c r="H9" s="1" t="str">
        <f t="shared" si="1"/>
        <v>#REF!</v>
      </c>
    </row>
    <row r="10">
      <c r="A10" s="2" t="s">
        <v>49</v>
      </c>
      <c r="B10" s="2" t="s">
        <v>48</v>
      </c>
      <c r="C10" s="2">
        <v>2031.0</v>
      </c>
      <c r="D10" s="2" t="s">
        <v>141</v>
      </c>
      <c r="E10" s="2" t="s">
        <v>142</v>
      </c>
      <c r="F10" s="2" t="s">
        <v>143</v>
      </c>
      <c r="G10" s="2" t="s">
        <v>144</v>
      </c>
      <c r="H10" s="1" t="str">
        <f t="shared" si="1"/>
        <v>#REF!</v>
      </c>
    </row>
    <row r="11">
      <c r="A11" s="2" t="s">
        <v>44</v>
      </c>
      <c r="B11" s="2" t="s">
        <v>43</v>
      </c>
      <c r="C11" s="2">
        <v>1602.0</v>
      </c>
      <c r="E11" s="2" t="s">
        <v>145</v>
      </c>
      <c r="F11" s="2" t="s">
        <v>146</v>
      </c>
      <c r="G11" s="2" t="s">
        <v>145</v>
      </c>
      <c r="H11" s="1" t="str">
        <f t="shared" si="1"/>
        <v>#REF!</v>
      </c>
    </row>
    <row r="12">
      <c r="A12" s="6" t="s">
        <v>65</v>
      </c>
      <c r="B12" s="6" t="s">
        <v>64</v>
      </c>
      <c r="C12" s="6">
        <v>2075.0</v>
      </c>
      <c r="D12" s="6" t="s">
        <v>147</v>
      </c>
      <c r="E12" s="6" t="s">
        <v>148</v>
      </c>
      <c r="F12" s="6" t="s">
        <v>149</v>
      </c>
      <c r="G12" s="6" t="s">
        <v>150</v>
      </c>
      <c r="H12" s="7" t="str">
        <f t="shared" si="1"/>
        <v>#REF!</v>
      </c>
    </row>
    <row r="13">
      <c r="A13" s="6" t="s">
        <v>55</v>
      </c>
      <c r="B13" s="6" t="s">
        <v>54</v>
      </c>
      <c r="C13" s="6">
        <v>1934.0</v>
      </c>
      <c r="D13" s="7"/>
      <c r="E13" s="6" t="s">
        <v>151</v>
      </c>
      <c r="F13" s="6" t="s">
        <v>152</v>
      </c>
      <c r="G13" s="6" t="s">
        <v>151</v>
      </c>
      <c r="H13" s="7" t="str">
        <f t="shared" si="1"/>
        <v>#REF!</v>
      </c>
    </row>
    <row r="14">
      <c r="A14" s="6" t="s">
        <v>57</v>
      </c>
      <c r="B14" s="6" t="s">
        <v>56</v>
      </c>
      <c r="C14" s="6">
        <v>1903.0</v>
      </c>
      <c r="D14" s="6" t="s">
        <v>153</v>
      </c>
      <c r="E14" s="6" t="s">
        <v>154</v>
      </c>
      <c r="F14" s="6" t="s">
        <v>155</v>
      </c>
      <c r="G14" s="6" t="s">
        <v>156</v>
      </c>
      <c r="H14" s="7" t="str">
        <f t="shared" si="1"/>
        <v>#REF!</v>
      </c>
    </row>
    <row r="15">
      <c r="A15" s="6" t="s">
        <v>63</v>
      </c>
      <c r="B15" s="6" t="s">
        <v>62</v>
      </c>
      <c r="C15" s="6">
        <v>958.0</v>
      </c>
      <c r="D15" s="6" t="s">
        <v>157</v>
      </c>
      <c r="E15" s="6" t="s">
        <v>158</v>
      </c>
      <c r="F15" s="6" t="s">
        <v>159</v>
      </c>
      <c r="G15" s="6" t="s">
        <v>158</v>
      </c>
      <c r="H15" s="7" t="str">
        <f t="shared" si="1"/>
        <v>#REF!</v>
      </c>
    </row>
    <row r="16">
      <c r="A16" s="6" t="s">
        <v>61</v>
      </c>
      <c r="B16" s="6" t="s">
        <v>60</v>
      </c>
      <c r="C16" s="6">
        <v>1610.0</v>
      </c>
      <c r="D16" s="7"/>
      <c r="E16" s="6" t="s">
        <v>160</v>
      </c>
      <c r="F16" s="6" t="s">
        <v>161</v>
      </c>
      <c r="G16" s="6" t="s">
        <v>160</v>
      </c>
      <c r="H16" s="7" t="str">
        <f t="shared" si="1"/>
        <v>#REF!</v>
      </c>
    </row>
    <row r="17">
      <c r="A17" s="6" t="s">
        <v>74</v>
      </c>
      <c r="B17" s="6" t="s">
        <v>73</v>
      </c>
      <c r="C17" s="6">
        <v>1119.0</v>
      </c>
      <c r="D17" s="7"/>
      <c r="E17" s="7"/>
      <c r="F17" s="6" t="s">
        <v>162</v>
      </c>
      <c r="G17" s="7"/>
      <c r="H17" s="7" t="str">
        <f t="shared" si="1"/>
        <v>#REF!</v>
      </c>
    </row>
    <row r="18">
      <c r="A18" s="6" t="s">
        <v>80</v>
      </c>
      <c r="B18" s="6" t="s">
        <v>79</v>
      </c>
      <c r="C18" s="6">
        <v>1861.0</v>
      </c>
      <c r="D18" s="6" t="s">
        <v>163</v>
      </c>
      <c r="E18" s="6" t="s">
        <v>164</v>
      </c>
      <c r="F18" s="6" t="s">
        <v>165</v>
      </c>
      <c r="G18" s="6" t="s">
        <v>166</v>
      </c>
      <c r="H18" s="7" t="str">
        <f t="shared" si="1"/>
        <v>#REF!</v>
      </c>
    </row>
    <row r="19">
      <c r="A19" s="6" t="s">
        <v>78</v>
      </c>
      <c r="B19" s="6" t="s">
        <v>77</v>
      </c>
      <c r="C19" s="6">
        <v>1656.0</v>
      </c>
      <c r="D19" s="7"/>
      <c r="E19" s="6" t="s">
        <v>167</v>
      </c>
      <c r="F19" s="6" t="s">
        <v>168</v>
      </c>
      <c r="G19" s="6" t="s">
        <v>167</v>
      </c>
      <c r="H19" s="7" t="str">
        <f t="shared" si="1"/>
        <v>#REF!</v>
      </c>
    </row>
    <row r="20">
      <c r="A20" s="6" t="s">
        <v>69</v>
      </c>
      <c r="B20" s="6" t="s">
        <v>68</v>
      </c>
      <c r="C20" s="6">
        <v>831.0</v>
      </c>
      <c r="D20" s="6" t="s">
        <v>169</v>
      </c>
      <c r="E20" s="7"/>
      <c r="F20" s="6" t="s">
        <v>170</v>
      </c>
      <c r="G20" s="7"/>
      <c r="H20" s="7" t="str">
        <f t="shared" si="1"/>
        <v>#REF!</v>
      </c>
    </row>
    <row r="21">
      <c r="A21" s="6" t="s">
        <v>71</v>
      </c>
      <c r="B21" s="6" t="s">
        <v>70</v>
      </c>
      <c r="C21" s="6">
        <v>1300.0</v>
      </c>
      <c r="D21" s="6" t="s">
        <v>171</v>
      </c>
      <c r="E21" s="6" t="s">
        <v>172</v>
      </c>
      <c r="F21" s="6" t="s">
        <v>173</v>
      </c>
      <c r="G21" s="6" t="s">
        <v>174</v>
      </c>
      <c r="H21" s="7" t="str">
        <f t="shared" si="1"/>
        <v>#REF!</v>
      </c>
    </row>
    <row r="22">
      <c r="A22" s="6" t="s">
        <v>82</v>
      </c>
      <c r="B22" s="6" t="s">
        <v>81</v>
      </c>
      <c r="C22" s="6">
        <v>1760.0</v>
      </c>
      <c r="D22" s="6" t="s">
        <v>175</v>
      </c>
      <c r="E22" s="6" t="s">
        <v>176</v>
      </c>
      <c r="F22" s="6" t="s">
        <v>177</v>
      </c>
      <c r="G22" s="6" t="s">
        <v>176</v>
      </c>
      <c r="H22" s="7" t="str">
        <f t="shared" si="1"/>
        <v>#REF!</v>
      </c>
    </row>
    <row r="23">
      <c r="A23" s="6" t="s">
        <v>76</v>
      </c>
      <c r="B23" s="6" t="s">
        <v>75</v>
      </c>
      <c r="C23" s="6">
        <v>1479.0</v>
      </c>
      <c r="D23" s="6" t="s">
        <v>178</v>
      </c>
      <c r="E23" s="6" t="s">
        <v>179</v>
      </c>
      <c r="F23" s="6" t="s">
        <v>180</v>
      </c>
      <c r="G23" s="6" t="s">
        <v>179</v>
      </c>
      <c r="H23" s="7" t="str">
        <f t="shared" si="1"/>
        <v>#REF!</v>
      </c>
    </row>
    <row r="24">
      <c r="A24" s="2" t="s">
        <v>84</v>
      </c>
      <c r="B24" s="1" t="s">
        <v>83</v>
      </c>
      <c r="C24" s="2">
        <v>1000.0</v>
      </c>
    </row>
  </sheetData>
  <drawing r:id="rId1"/>
</worksheet>
</file>