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P\Desktop\"/>
    </mc:Choice>
  </mc:AlternateContent>
  <xr:revisionPtr revIDLastSave="0" documentId="13_ncr:1_{124709FB-42AF-4082-AB0C-BE00BBEC9A79}" xr6:coauthVersionLast="36" xr6:coauthVersionMax="47" xr10:uidLastSave="{00000000-0000-0000-0000-000000000000}"/>
  <bookViews>
    <workbookView xWindow="0" yWindow="0" windowWidth="28800" windowHeight="12225" activeTab="2" xr2:uid="{00000000-000D-0000-FFFF-FFFF00000000}"/>
  </bookViews>
  <sheets>
    <sheet name="menu" sheetId="5" r:id="rId1"/>
    <sheet name="ordenesDeCompra" sheetId="1" r:id="rId2"/>
    <sheet name="cuadroDeMando" sheetId="3" r:id="rId3"/>
  </sheets>
  <definedNames>
    <definedName name="SegmentaciónDeDatos_Categoría">#N/A</definedName>
    <definedName name="SegmentaciónDeDatos_Categoría1">#N/A</definedName>
    <definedName name="SegmentaciónDeDatos_Ciudad">#N/A</definedName>
    <definedName name="SegmentaciónDeDatos_Forma_de_pago">#N/A</definedName>
    <definedName name="SegmentaciónDeDatos_Ingresos">#N/A</definedName>
    <definedName name="SegmentaciónDeDatos_Ingresos1">#N/A</definedName>
    <definedName name="SegmentaciónDeDatos_Meses">#N/A</definedName>
    <definedName name="Tabla">Tabla1[#All]</definedName>
  </definedNames>
  <calcPr calcId="191029"/>
  <pivotCaches>
    <pivotCache cacheId="2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70" i="1" l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<sst xmlns="http://schemas.openxmlformats.org/spreadsheetml/2006/main" count="2907" uniqueCount="121">
  <si>
    <t>Chocolate</t>
  </si>
  <si>
    <t>Ravioli</t>
  </si>
  <si>
    <t>Pasta</t>
  </si>
  <si>
    <t>Mozzarella</t>
  </si>
  <si>
    <t>Nombre cliente</t>
  </si>
  <si>
    <t>Empresa AA</t>
  </si>
  <si>
    <t>Empresa D</t>
  </si>
  <si>
    <t>Empresa L</t>
  </si>
  <si>
    <t>Empresa H</t>
  </si>
  <si>
    <t>Empresa CC</t>
  </si>
  <si>
    <t>Empresa C</t>
  </si>
  <si>
    <t>Empresa F</t>
  </si>
  <si>
    <t>Empresa BB</t>
  </si>
  <si>
    <t>Empresa J</t>
  </si>
  <si>
    <t>Empresa G</t>
  </si>
  <si>
    <t>Empresa K</t>
  </si>
  <si>
    <t>Empresa A</t>
  </si>
  <si>
    <t>Empresa I</t>
  </si>
  <si>
    <t>Empresa Y</t>
  </si>
  <si>
    <t>Empresa Z</t>
  </si>
  <si>
    <t>Ciudad</t>
  </si>
  <si>
    <t>Fecha de embarque</t>
  </si>
  <si>
    <t>Empresa de embarque B</t>
  </si>
  <si>
    <t>Empresa de embarque A</t>
  </si>
  <si>
    <t>Empresa de embarque C</t>
  </si>
  <si>
    <t>Forma de pago</t>
  </si>
  <si>
    <t>Cheque</t>
  </si>
  <si>
    <t>Tarjeta de crédito</t>
  </si>
  <si>
    <t>Efectivo</t>
  </si>
  <si>
    <t>Cerveza</t>
  </si>
  <si>
    <t>Ciruelas secas</t>
  </si>
  <si>
    <t>Peras secas</t>
  </si>
  <si>
    <t>Manzanas secas</t>
  </si>
  <si>
    <t>Café</t>
  </si>
  <si>
    <t>Almejas</t>
  </si>
  <si>
    <t>Condimento cajún</t>
  </si>
  <si>
    <t>Carne de cangrejo</t>
  </si>
  <si>
    <t>Jarabe</t>
  </si>
  <si>
    <t>Almendras</t>
  </si>
  <si>
    <t>Cóctel de frutas</t>
  </si>
  <si>
    <t>Mermelada de zarzamora</t>
  </si>
  <si>
    <t>Bolillos</t>
  </si>
  <si>
    <t>Salsa curry</t>
  </si>
  <si>
    <t>Té chai</t>
  </si>
  <si>
    <t>Galletas de chocolate</t>
  </si>
  <si>
    <t>Té verde</t>
  </si>
  <si>
    <t>Jalea de fresa</t>
  </si>
  <si>
    <t>Pasta penne</t>
  </si>
  <si>
    <t>Aceite de oliva</t>
  </si>
  <si>
    <t>Arroz de grano largo</t>
  </si>
  <si>
    <t>Bebidas</t>
  </si>
  <si>
    <t>Sopas</t>
  </si>
  <si>
    <t>Salsas</t>
  </si>
  <si>
    <t>Condimentos</t>
  </si>
  <si>
    <t>Carne enlatada</t>
  </si>
  <si>
    <t>Productos lácteos</t>
  </si>
  <si>
    <t>Tarifa de envío</t>
  </si>
  <si>
    <t>Aceite</t>
  </si>
  <si>
    <t>Granos</t>
  </si>
  <si>
    <t>Frutas secas</t>
  </si>
  <si>
    <t>Productos horneados</t>
  </si>
  <si>
    <t>Dulces</t>
  </si>
  <si>
    <t>Mermeladas y jaleas</t>
  </si>
  <si>
    <t>Frutas y vegetales</t>
  </si>
  <si>
    <t>Categoría</t>
  </si>
  <si>
    <t>Nombre del producto</t>
  </si>
  <si>
    <t>Precio unitario</t>
  </si>
  <si>
    <t>Cantidad</t>
  </si>
  <si>
    <t>Ingresos</t>
  </si>
  <si>
    <t>Fecha de orden</t>
  </si>
  <si>
    <t>Vendedor</t>
  </si>
  <si>
    <t>Empresa fletera</t>
  </si>
  <si>
    <t>Folio</t>
  </si>
  <si>
    <t>Num. cliente</t>
  </si>
  <si>
    <t>Madrid</t>
  </si>
  <si>
    <t>Barcelona</t>
  </si>
  <si>
    <t>Valencia</t>
  </si>
  <si>
    <t>Sevilla</t>
  </si>
  <si>
    <t>Zaragoza</t>
  </si>
  <si>
    <t>Málaga</t>
  </si>
  <si>
    <t>Murcia</t>
  </si>
  <si>
    <t>Palma de Mallorca</t>
  </si>
  <si>
    <t>Las Palmas de Gran Canaria</t>
  </si>
  <si>
    <t> Andalucía</t>
  </si>
  <si>
    <t> Canarias</t>
  </si>
  <si>
    <t> Región de Murcia</t>
  </si>
  <si>
    <t> Islas Baleares</t>
  </si>
  <si>
    <t> Comunidad de Madrid</t>
  </si>
  <si>
    <t> Cataluña</t>
  </si>
  <si>
    <t> Aragón</t>
  </si>
  <si>
    <t> Comunidad Valenciana</t>
  </si>
  <si>
    <t>Comunidad Autonoma</t>
  </si>
  <si>
    <t>Raúl R</t>
  </si>
  <si>
    <t>Estrella S</t>
  </si>
  <si>
    <t>Sergio P</t>
  </si>
  <si>
    <t>Damian S</t>
  </si>
  <si>
    <t>Antonio M</t>
  </si>
  <si>
    <t>Etiquetas de fila</t>
  </si>
  <si>
    <t>Total general</t>
  </si>
  <si>
    <t>Suma de Ingresos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</si>
  <si>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</si>
  <si>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</si>
  <si>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</si>
  <si>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</si>
  <si>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</si>
  <si>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</si>
  <si>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</si>
  <si>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</si>
  <si>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</si>
  <si>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</si>
  <si>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</si>
  <si>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</si>
  <si>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HUGO GÓMEZ JIMÉNEZ</t>
  </si>
  <si>
    <t>2 DAM</t>
  </si>
  <si>
    <t>(en blanco)</t>
  </si>
  <si>
    <t>Etiquetas de columna</t>
  </si>
  <si>
    <t>COMENTARIOS:</t>
  </si>
  <si>
    <t>La zona que más ingresos genera es Valencia con 1.2 millones de euros</t>
  </si>
  <si>
    <t>El producto que más genera son las bebidas con 1.5 millones de euros</t>
  </si>
  <si>
    <t>La persona que más genera es Raul, seguido de Sergio</t>
  </si>
  <si>
    <t>El mes donde más se ha vendido con diferencia es 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</si>
</sst>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&quot;$&quot;* #,##0.00_);_(&quot;$&quot;* \(#,##0.00\);_(&quot;$&quot;* &quot;-&quot;??_);_(@_)"/>
    <numFmt numFmtId="165" formatCode="dd\/mm\/yy"/>
    <numFmt numFmtId="166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/>
    <xf numFmtId="165" fontId="0" fillId="0" borderId="0" xfId="0" applyNumberFormat="1"/>
    <xf numFmtId="165" fontId="2" fillId="2" borderId="0" xfId="0" applyNumberFormat="1" applyFont="1" applyFill="1"/>
    <xf numFmtId="165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6" fontId="0" fillId="0" borderId="0" xfId="2" applyNumberFormat="1" applyFont="1"/>
    <xf numFmtId="166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0" borderId="1" xfId="0" applyBorder="1"/>
    <xf numFmtId="166" fontId="0" fillId="0" borderId="0" xfId="0" applyNumberFormat="1" applyFont="1"/>
    <xf numFmtId="0" fontId="2" fillId="0" borderId="2" xfId="0" applyFont="1" applyBorder="1"/>
    <xf numFmtId="0" fontId="2" fillId="0" borderId="3" xfId="0" applyFont="1" applyBorder="1"/>
    <xf numFmtId="14" fontId="2" fillId="0" borderId="4" xfId="0" applyNumberFormat="1" applyFont="1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5" xfId="0" applyFont="1" applyBorder="1"/>
  </cellXfs>
  <cellStyles count="3">
    <cellStyle name="Currency 2" xfId="1" xr:uid="{00000000-0005-0000-0000-000000000000}"/>
    <cellStyle name="Moneda" xfId="2" builtinId="4"/>
    <cellStyle name="Normal" xfId="0" builtinId="0"/>
  </cellStyles>
  <dxfs count="29"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font>
        <b val="0"/>
      </font>
    </dxf>
    <dxf>
      <numFmt numFmtId="166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\ &quot;€&quot;"/>
    </dxf>
    <dxf>
      <numFmt numFmtId="166" formatCode="#,##0.00\ &quot;€&quot;"/>
    </dxf>
    <dxf>
      <numFmt numFmtId="0" formatCode="General"/>
    </dxf>
    <dxf>
      <numFmt numFmtId="0" formatCode="General"/>
    </dxf>
    <dxf>
      <numFmt numFmtId="165" formatCode="dd\/mm\/yy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165" formatCode="dd\/mm\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sz val="11"/>
        <color theme="0"/>
        <name val="Calibri"/>
        <scheme val="minor"/>
      </font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ill>
        <patternFill patternType="none">
          <fgColor indexed="64"/>
          <bgColor auto="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ill>
        <patternFill patternType="none">
          <fgColor indexed="64"/>
          <bgColor auto="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sz val="11"/>
        <color theme="0"/>
      </font>
    </dxf>
    <dxf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rgb="FF3A3838"/>
        </patternFill>
      </fill>
      <border diagonalUp="0" diagonalDown="0">
        <left/>
        <right/>
        <top/>
        <bottom/>
        <vertical/>
        <horizontal/>
      </border>
    </dxf>
  </dxfs>
  <tableStyles count="5" defaultTableStyle="TableStyleMedium2" defaultPivotStyle="PivotStyleLight16">
    <tableStyle name="Dashbaord" pivot="0" table="0" count="10" xr9:uid="{00000000-0011-0000-FFFF-FFFF00000000}">
      <tableStyleElement type="wholeTable" dxfId="28"/>
      <tableStyleElement type="headerRow" dxfId="27"/>
    </tableStyle>
    <tableStyle name="Dashboard" pivot="0" table="0" count="8" xr9:uid="{00000000-0011-0000-FFFF-FFFF01000000}">
      <tableStyleElement type="wholeTable" dxfId="26"/>
      <tableStyleElement type="headerRow" dxfId="25"/>
    </tableStyle>
    <tableStyle name="Timeline Style 1" pivot="0" table="0" count="8" xr9:uid="{00000000-0011-0000-FFFF-FFFF02000000}">
      <tableStyleElement type="wholeTable" dxfId="24"/>
      <tableStyleElement type="headerRow" dxfId="23"/>
    </tableStyle>
    <tableStyle name="Timeline Style 2" pivot="0" table="0" count="8" xr9:uid="{00000000-0011-0000-FFFF-FFFF03000000}">
      <tableStyleElement type="wholeTable" dxfId="22"/>
      <tableStyleElement type="headerRow" dxfId="21"/>
    </tableStyle>
    <tableStyle name="Timeline Style 3" pivot="0" table="0" count="8" xr9:uid="{00000000-0011-0000-FFFF-FFFF04000000}">
      <tableStyleElement type="wholeTable" dxfId="20"/>
      <tableStyleElement type="headerRow" dxfId="19"/>
    </tableStyle>
  </tableStyles>
  <colors>
    <mruColors>
      <color rgb="FFE472B6"/>
      <color rgb="FFD83094"/>
      <color rgb="FF0D4495"/>
      <color rgb="FF3A3838"/>
      <color rgb="FF203764"/>
      <color rgb="FF484646"/>
      <color rgb="FF0B3A7F"/>
      <color rgb="FF1349B5"/>
      <color rgb="FF070933"/>
    </mruColors>
  </colors>
  <extLst>
    <ext xmlns:x14="http://schemas.microsoft.com/office/spreadsheetml/2009/9/main" uri="{46F421CA-312F-682f-3DD2-61675219B42D}">
      <x14:dxfs count="8">
        <dxf>
          <font>
            <sz val="10"/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0"/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0"/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0"/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sz val="10"/>
            <color theme="0"/>
          </font>
          <fill>
            <patternFill patternType="solid">
              <fgColor theme="4" tint="0.59999389629810485"/>
              <bgColor rgb="FF0D449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0"/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sz val="10"/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Dashbaord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24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0"/>
            <name val="Calibri"/>
            <scheme val="minor"/>
          </font>
        </dxf>
        <dxf>
          <font>
            <sz val="9"/>
            <color theme="0"/>
            <name val="Calibri"/>
            <scheme val="minor"/>
          </font>
        </dxf>
        <dxf>
          <font>
            <sz val="9"/>
            <color rgb="FF1349B5"/>
            <name val="Calibri"/>
            <scheme val="minor"/>
          </font>
        </dxf>
        <dxf>
          <font>
            <sz val="10"/>
            <color theme="0"/>
            <name val="Calibri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3743705557422"/>
              <bgColor theme="0" tint="-0.24994659260841701"/>
            </patternFill>
          </fill>
        </dxf>
        <dxf>
          <fill>
            <patternFill patternType="solid">
              <fgColor theme="0"/>
              <bgColor rgb="FF0D4495"/>
            </patternFill>
          </fill>
        </dxf>
        <dxf>
          <font>
            <sz val="9"/>
            <color theme="0"/>
          </font>
        </dxf>
        <dxf>
          <font>
            <sz val="9"/>
            <color theme="0"/>
          </font>
        </dxf>
        <dxf>
          <font>
            <sz val="9"/>
            <color theme="0"/>
          </font>
        </dxf>
        <dxf>
          <font>
            <sz val="10"/>
            <color theme="0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Dashboard">
          <x15:timelineStyleElements>
            <x15:timelineStyleElement type="selectionLabel" dxfId="23"/>
            <x15:timelineStyleElement type="timeLevel" dxfId="22"/>
            <x15:timelineStyleElement type="periodLabel1" dxfId="21"/>
            <x15:timelineStyleElement type="periodLabel2" dxfId="20"/>
            <x15:timelineStyleElement type="selectedTimeBlock" dxfId="19"/>
            <x15:timelineStyleElement type="unselectedTimeBlock" dxfId="18"/>
          </x15:timelineStyleElements>
        </x15:timelineStyle>
        <x15:timelineStyle name="Timeline Style 1">
          <x15:timelineStyleElements>
            <x15:timelineStyleElement type="selectionLabel" dxfId="17"/>
            <x15:timelineStyleElement type="timeLevel" dxfId="16"/>
            <x15:timelineStyleElement type="periodLabel1" dxfId="15"/>
            <x15:timelineStyleElement type="periodLabel2" dxfId="14"/>
            <x15:timelineStyleElement type="selectedTimeBlock" dxfId="13"/>
            <x15:timelineStyleElement type="unselectedTimeBlock" dxfId="12"/>
          </x15:timelineStyleElements>
        </x15:timelineStyle>
        <x15:timelineStyle name="Timeline Style 2">
          <x15:timelineStyleElements>
            <x15:timelineStyleElement type="selectionLabel" dxfId="11"/>
            <x15:timelineStyleElement type="timeLevel" dxfId="10"/>
            <x15:timelineStyleElement type="periodLabel1" dxfId="9"/>
            <x15:timelineStyleElement type="periodLabel2" dxfId="8"/>
            <x15:timelineStyleElement type="selectedTimeBlock" dxfId="7"/>
            <x15:timelineStyleElement type="unselectedTimeBlock" dxfId="6"/>
          </x15:timelineStyleElements>
        </x15:timelineStyle>
        <x15:timelineStyle name="Timeline Style 3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calcChain" Target="calcChain.xml"/><Relationship Id="rId10" Type="http://schemas.microsoft.com/office/2007/relationships/slicerCache" Target="slicerCaches/slicerCache6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5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[CUADRO_DE_MANDO_20 de enero.xlsx]cuadroDeMando!TablaDinámica1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cuadroDeMando!$B$1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cuadroDeMando!$A$2:$A$11</c:f>
              <c:strCache>
                <c:ptCount val="9"/>
                <c:pt idx="0">
                  <c:v>Barcelona</c:v>
                </c:pt>
                <c:pt idx="1">
                  <c:v>Las Palmas de Gran Canaria</c:v>
                </c:pt>
                <c:pt idx="2">
                  <c:v>Madrid</c:v>
                </c:pt>
                <c:pt idx="3">
                  <c:v>Málaga</c:v>
                </c:pt>
                <c:pt idx="4">
                  <c:v>Murcia</c:v>
                </c:pt>
                <c:pt idx="5">
                  <c:v>Palma de Mallorca</c:v>
                </c:pt>
                <c:pt idx="6">
                  <c:v>Sevilla</c:v>
                </c:pt>
                <c:pt idx="7">
                  <c:v>Valencia</c:v>
                </c:pt>
                <c:pt idx="8">
                  <c:v>Zaragoza</c:v>
                </c:pt>
              </c:strCache>
            </c:strRef>
          </c:cat>
          <c:val>
            <c:numRef>
              <c:f>cuadroDeMando!$B$2:$B$11</c:f>
              <c:numCache>
                <c:formatCode>#,##0.00\ "€"</c:formatCode>
                <c:ptCount val="9"/>
                <c:pt idx="0">
                  <c:v>852698</c:v>
                </c:pt>
                <c:pt idx="1">
                  <c:v>940527</c:v>
                </c:pt>
                <c:pt idx="2">
                  <c:v>901927.32000000007</c:v>
                </c:pt>
                <c:pt idx="3">
                  <c:v>215117</c:v>
                </c:pt>
                <c:pt idx="4">
                  <c:v>702776.9</c:v>
                </c:pt>
                <c:pt idx="5">
                  <c:v>228907</c:v>
                </c:pt>
                <c:pt idx="6">
                  <c:v>455428.4</c:v>
                </c:pt>
                <c:pt idx="7">
                  <c:v>1217794.48</c:v>
                </c:pt>
                <c:pt idx="8">
                  <c:v>575330.14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EB-4A96-8936-17D3E48D2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1290879"/>
        <c:axId val="1721418783"/>
        <c:axId val="1717281839"/>
      </c:bar3DChart>
      <c:catAx>
        <c:axId val="140129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1418783"/>
        <c:crosses val="autoZero"/>
        <c:auto val="1"/>
        <c:lblAlgn val="ctr"/>
        <c:lblOffset val="100"/>
        <c:noMultiLvlLbl val="0"/>
      </c:catAx>
      <c:valAx>
        <c:axId val="172141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1290879"/>
        <c:crosses val="autoZero"/>
        <c:crossBetween val="between"/>
      </c:valAx>
      <c:serAx>
        <c:axId val="1717281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141878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[CUADRO_DE_MANDO_20 de enero.xlsx]cuadroDeMando!TablaDinámica2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cuadroDeMando!$B$13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6C-4292-AEBB-A90634EBA7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6C-4292-AEBB-A90634EBA7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6C-4292-AEBB-A90634EBA79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96C-4292-AEBB-A90634EBA79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96C-4292-AEBB-A90634EBA79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96C-4292-AEBB-A90634EBA79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96C-4292-AEBB-A90634EBA79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96C-4292-AEBB-A90634EBA79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96C-4292-AEBB-A90634EBA79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96C-4292-AEBB-A90634EBA79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96C-4292-AEBB-A90634EBA79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96C-4292-AEBB-A90634EBA79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96C-4292-AEBB-A90634EBA79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96C-4292-AEBB-A90634EBA79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96C-4292-AEBB-A90634EBA793}"/>
              </c:ext>
            </c:extLst>
          </c:dPt>
          <c:cat>
            <c:strRef>
              <c:f>cuadroDeMando!$A$14:$A$29</c:f>
              <c:strCache>
                <c:ptCount val="15"/>
                <c:pt idx="0">
                  <c:v>Aceite</c:v>
                </c:pt>
                <c:pt idx="1">
                  <c:v>Bebidas</c:v>
                </c:pt>
                <c:pt idx="2">
                  <c:v>Carne enlatada</c:v>
                </c:pt>
                <c:pt idx="3">
                  <c:v>Condimentos</c:v>
                </c:pt>
                <c:pt idx="4">
                  <c:v>Dulces</c:v>
                </c:pt>
                <c:pt idx="5">
                  <c:v>Frutas secas</c:v>
                </c:pt>
                <c:pt idx="6">
                  <c:v>Frutas y vegetales</c:v>
                </c:pt>
                <c:pt idx="7">
                  <c:v>Granos</c:v>
                </c:pt>
                <c:pt idx="8">
                  <c:v>Mermeladas y jaleas</c:v>
                </c:pt>
                <c:pt idx="9">
                  <c:v>Pasta</c:v>
                </c:pt>
                <c:pt idx="10">
                  <c:v>Productos horneados</c:v>
                </c:pt>
                <c:pt idx="11">
                  <c:v>Productos lácteos</c:v>
                </c:pt>
                <c:pt idx="12">
                  <c:v>Salsas</c:v>
                </c:pt>
                <c:pt idx="13">
                  <c:v>Sopas</c:v>
                </c:pt>
                <c:pt idx="14">
                  <c:v>Tarifa de envío</c:v>
                </c:pt>
              </c:strCache>
            </c:strRef>
          </c:cat>
          <c:val>
            <c:numRef>
              <c:f>cuadroDeMando!$B$14:$B$29</c:f>
              <c:numCache>
                <c:formatCode>#,##0.00\ "€"</c:formatCode>
                <c:ptCount val="15"/>
                <c:pt idx="0">
                  <c:v>186513.60000000003</c:v>
                </c:pt>
                <c:pt idx="1">
                  <c:v>1548079.5399999998</c:v>
                </c:pt>
                <c:pt idx="2">
                  <c:v>356518.39999999997</c:v>
                </c:pt>
                <c:pt idx="3">
                  <c:v>283892</c:v>
                </c:pt>
                <c:pt idx="4">
                  <c:v>249721.5</c:v>
                </c:pt>
                <c:pt idx="5">
                  <c:v>391993</c:v>
                </c:pt>
                <c:pt idx="6">
                  <c:v>97188</c:v>
                </c:pt>
                <c:pt idx="7">
                  <c:v>40376</c:v>
                </c:pt>
                <c:pt idx="8">
                  <c:v>721574</c:v>
                </c:pt>
                <c:pt idx="9">
                  <c:v>282471</c:v>
                </c:pt>
                <c:pt idx="10">
                  <c:v>266750.40000000002</c:v>
                </c:pt>
                <c:pt idx="11">
                  <c:v>463814.39999999985</c:v>
                </c:pt>
                <c:pt idx="12">
                  <c:v>966000</c:v>
                </c:pt>
                <c:pt idx="13">
                  <c:v>235614.39999999997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B-4E27-88F8-29BDF5A3B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[CUADRO_DE_MANDO_20 de enero.xlsx]cuadroDeMando!TablaDinámica3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pattFill prst="ltUpDiag">
            <a:fgClr>
              <a:schemeClr val="accent2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cuadroDeMando!$B$31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cuadroDeMando!$A$32:$A$37</c:f>
              <c:strCache>
                <c:ptCount val="5"/>
                <c:pt idx="0">
                  <c:v>Antonio M</c:v>
                </c:pt>
                <c:pt idx="1">
                  <c:v>Damian S</c:v>
                </c:pt>
                <c:pt idx="2">
                  <c:v>Estrella S</c:v>
                </c:pt>
                <c:pt idx="3">
                  <c:v>Raúl R</c:v>
                </c:pt>
                <c:pt idx="4">
                  <c:v>Sergio P</c:v>
                </c:pt>
              </c:strCache>
            </c:strRef>
          </c:cat>
          <c:val>
            <c:numRef>
              <c:f>cuadroDeMando!$B$32:$B$37</c:f>
              <c:numCache>
                <c:formatCode>#,##0.00\ "€"</c:formatCode>
                <c:ptCount val="5"/>
                <c:pt idx="0">
                  <c:v>228907</c:v>
                </c:pt>
                <c:pt idx="1">
                  <c:v>1515857.14</c:v>
                </c:pt>
                <c:pt idx="2">
                  <c:v>523852</c:v>
                </c:pt>
                <c:pt idx="3">
                  <c:v>1914821.1600000004</c:v>
                </c:pt>
                <c:pt idx="4">
                  <c:v>1907068.9400000006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E-4DBF-AB1B-2746DB7AA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835079023"/>
        <c:axId val="1841184799"/>
      </c:barChart>
      <c:catAx>
        <c:axId val="183507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1184799"/>
        <c:crosses val="autoZero"/>
        <c:auto val="1"/>
        <c:lblAlgn val="ctr"/>
        <c:lblOffset val="100"/>
        <c:noMultiLvlLbl val="0"/>
      </c:catAx>
      <c:valAx>
        <c:axId val="1841184799"/>
        <c:scaling>
          <c:orientation val="minMax"/>
        </c:scaling>
        <c:delete val="0"/>
        <c:axPos val="l"/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507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[CUADRO_DE_MANDO_20 de enero.xlsx]cuadroDeMando!TablaDinámica4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cuadroDeMando!$B$39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cuadroDeMando!$A$40:$A$52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cuadroDeMando!$B$40:$B$52</c:f>
              <c:numCache>
                <c:formatCode>#,##0.00\ "€"</c:formatCode>
                <c:ptCount val="12"/>
                <c:pt idx="0">
                  <c:v>460709.76000000007</c:v>
                </c:pt>
                <c:pt idx="1">
                  <c:v>279377</c:v>
                </c:pt>
                <c:pt idx="2">
                  <c:v>431936.39999999997</c:v>
                </c:pt>
                <c:pt idx="3">
                  <c:v>290805.06</c:v>
                </c:pt>
                <c:pt idx="4">
                  <c:v>480298.70000000007</c:v>
                </c:pt>
                <c:pt idx="5">
                  <c:v>778422.54</c:v>
                </c:pt>
                <c:pt idx="6">
                  <c:v>382459.56</c:v>
                </c:pt>
                <c:pt idx="7">
                  <c:v>418900.44</c:v>
                </c:pt>
                <c:pt idx="8">
                  <c:v>447299.57999999996</c:v>
                </c:pt>
                <c:pt idx="9">
                  <c:v>742470.26</c:v>
                </c:pt>
                <c:pt idx="10">
                  <c:v>444828.02</c:v>
                </c:pt>
                <c:pt idx="11">
                  <c:v>932998.92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F-4448-B2A7-E65BD039F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33936943"/>
        <c:axId val="1867835391"/>
        <c:axId val="0"/>
      </c:bar3DChart>
      <c:catAx>
        <c:axId val="183393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7835391"/>
        <c:crosses val="autoZero"/>
        <c:auto val="1"/>
        <c:lblAlgn val="ctr"/>
        <c:lblOffset val="100"/>
        <c:noMultiLvlLbl val="0"/>
      </c:catAx>
      <c:valAx>
        <c:axId val="186783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393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[CUADRO_DE_MANDO_20 de enero.xlsx]cuadroDeMando!TablaDinámica5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cuadroDeMando!$B$61:$B$62</c:f>
              <c:strCache>
                <c:ptCount val="1"/>
                <c:pt idx="0">
                  <c:v>Cheque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cuadroDeMando!$A$63:$A$78</c:f>
              <c:strCache>
                <c:ptCount val="15"/>
                <c:pt idx="0">
                  <c:v>Aceite</c:v>
                </c:pt>
                <c:pt idx="1">
                  <c:v>Bebidas</c:v>
                </c:pt>
                <c:pt idx="2">
                  <c:v>Carne enlatada</c:v>
                </c:pt>
                <c:pt idx="3">
                  <c:v>Condimentos</c:v>
                </c:pt>
                <c:pt idx="4">
                  <c:v>Dulces</c:v>
                </c:pt>
                <c:pt idx="5">
                  <c:v>Frutas secas</c:v>
                </c:pt>
                <c:pt idx="6">
                  <c:v>Frutas y vegetales</c:v>
                </c:pt>
                <c:pt idx="7">
                  <c:v>Granos</c:v>
                </c:pt>
                <c:pt idx="8">
                  <c:v>Mermeladas y jaleas</c:v>
                </c:pt>
                <c:pt idx="9">
                  <c:v>Pasta</c:v>
                </c:pt>
                <c:pt idx="10">
                  <c:v>Productos horneados</c:v>
                </c:pt>
                <c:pt idx="11">
                  <c:v>Productos lácteos</c:v>
                </c:pt>
                <c:pt idx="12">
                  <c:v>Salsas</c:v>
                </c:pt>
                <c:pt idx="13">
                  <c:v>Sopas</c:v>
                </c:pt>
                <c:pt idx="14">
                  <c:v>Tarifa de envío</c:v>
                </c:pt>
              </c:strCache>
            </c:strRef>
          </c:cat>
          <c:val>
            <c:numRef>
              <c:f>cuadroDeMando!$B$63:$B$78</c:f>
              <c:numCache>
                <c:formatCode>#,##0.00\ "€"</c:formatCode>
                <c:ptCount val="15"/>
                <c:pt idx="1">
                  <c:v>314300</c:v>
                </c:pt>
                <c:pt idx="4">
                  <c:v>192958.5</c:v>
                </c:pt>
                <c:pt idx="5">
                  <c:v>126721</c:v>
                </c:pt>
                <c:pt idx="6">
                  <c:v>97188</c:v>
                </c:pt>
                <c:pt idx="9">
                  <c:v>154791</c:v>
                </c:pt>
                <c:pt idx="10">
                  <c:v>100979.2</c:v>
                </c:pt>
                <c:pt idx="11">
                  <c:v>258215.99999999997</c:v>
                </c:pt>
                <c:pt idx="12">
                  <c:v>320880</c:v>
                </c:pt>
                <c:pt idx="13">
                  <c:v>42421.4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B-47A6-99E7-59CC4986A506}"/>
            </c:ext>
          </c:extLst>
        </c:ser>
        <c:ser>
          <c:idx val="1"/>
          <c:order val="1"/>
          <c:tx>
            <c:strRef>
              <c:f>cuadroDeMando!$C$61:$C$62</c:f>
              <c:strCache>
                <c:ptCount val="1"/>
                <c:pt idx="0">
                  <c:v>Efectivo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cuadroDeMando!$A$63:$A$78</c:f>
              <c:strCache>
                <c:ptCount val="15"/>
                <c:pt idx="0">
                  <c:v>Aceite</c:v>
                </c:pt>
                <c:pt idx="1">
                  <c:v>Bebidas</c:v>
                </c:pt>
                <c:pt idx="2">
                  <c:v>Carne enlatada</c:v>
                </c:pt>
                <c:pt idx="3">
                  <c:v>Condimentos</c:v>
                </c:pt>
                <c:pt idx="4">
                  <c:v>Dulces</c:v>
                </c:pt>
                <c:pt idx="5">
                  <c:v>Frutas secas</c:v>
                </c:pt>
                <c:pt idx="6">
                  <c:v>Frutas y vegetales</c:v>
                </c:pt>
                <c:pt idx="7">
                  <c:v>Granos</c:v>
                </c:pt>
                <c:pt idx="8">
                  <c:v>Mermeladas y jaleas</c:v>
                </c:pt>
                <c:pt idx="9">
                  <c:v>Pasta</c:v>
                </c:pt>
                <c:pt idx="10">
                  <c:v>Productos horneados</c:v>
                </c:pt>
                <c:pt idx="11">
                  <c:v>Productos lácteos</c:v>
                </c:pt>
                <c:pt idx="12">
                  <c:v>Salsas</c:v>
                </c:pt>
                <c:pt idx="13">
                  <c:v>Sopas</c:v>
                </c:pt>
                <c:pt idx="14">
                  <c:v>Tarifa de envío</c:v>
                </c:pt>
              </c:strCache>
            </c:strRef>
          </c:cat>
          <c:val>
            <c:numRef>
              <c:f>cuadroDeMando!$C$63:$C$78</c:f>
              <c:numCache>
                <c:formatCode>#,##0.00\ "€"</c:formatCode>
                <c:ptCount val="15"/>
                <c:pt idx="3">
                  <c:v>152068</c:v>
                </c:pt>
                <c:pt idx="10">
                  <c:v>88620</c:v>
                </c:pt>
                <c:pt idx="12">
                  <c:v>253120</c:v>
                </c:pt>
                <c:pt idx="13">
                  <c:v>43907.5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BB-47A6-99E7-59CC4986A506}"/>
            </c:ext>
          </c:extLst>
        </c:ser>
        <c:ser>
          <c:idx val="2"/>
          <c:order val="2"/>
          <c:tx>
            <c:strRef>
              <c:f>cuadroDeMando!$D$61:$D$62</c:f>
              <c:strCache>
                <c:ptCount val="1"/>
                <c:pt idx="0">
                  <c:v>Tarjeta de crédito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cuadroDeMando!$A$63:$A$78</c:f>
              <c:strCache>
                <c:ptCount val="15"/>
                <c:pt idx="0">
                  <c:v>Aceite</c:v>
                </c:pt>
                <c:pt idx="1">
                  <c:v>Bebidas</c:v>
                </c:pt>
                <c:pt idx="2">
                  <c:v>Carne enlatada</c:v>
                </c:pt>
                <c:pt idx="3">
                  <c:v>Condimentos</c:v>
                </c:pt>
                <c:pt idx="4">
                  <c:v>Dulces</c:v>
                </c:pt>
                <c:pt idx="5">
                  <c:v>Frutas secas</c:v>
                </c:pt>
                <c:pt idx="6">
                  <c:v>Frutas y vegetales</c:v>
                </c:pt>
                <c:pt idx="7">
                  <c:v>Granos</c:v>
                </c:pt>
                <c:pt idx="8">
                  <c:v>Mermeladas y jaleas</c:v>
                </c:pt>
                <c:pt idx="9">
                  <c:v>Pasta</c:v>
                </c:pt>
                <c:pt idx="10">
                  <c:v>Productos horneados</c:v>
                </c:pt>
                <c:pt idx="11">
                  <c:v>Productos lácteos</c:v>
                </c:pt>
                <c:pt idx="12">
                  <c:v>Salsas</c:v>
                </c:pt>
                <c:pt idx="13">
                  <c:v>Sopas</c:v>
                </c:pt>
                <c:pt idx="14">
                  <c:v>Tarifa de envío</c:v>
                </c:pt>
              </c:strCache>
            </c:strRef>
          </c:cat>
          <c:val>
            <c:numRef>
              <c:f>cuadroDeMando!$D$63:$D$78</c:f>
              <c:numCache>
                <c:formatCode>#,##0.00\ "€"</c:formatCode>
                <c:ptCount val="15"/>
                <c:pt idx="0">
                  <c:v>186513.60000000003</c:v>
                </c:pt>
                <c:pt idx="1">
                  <c:v>533426.74</c:v>
                </c:pt>
                <c:pt idx="2">
                  <c:v>267646.40000000002</c:v>
                </c:pt>
                <c:pt idx="4">
                  <c:v>56763</c:v>
                </c:pt>
                <c:pt idx="5">
                  <c:v>225533</c:v>
                </c:pt>
                <c:pt idx="7">
                  <c:v>40376</c:v>
                </c:pt>
                <c:pt idx="8">
                  <c:v>597674</c:v>
                </c:pt>
                <c:pt idx="10">
                  <c:v>16228.8</c:v>
                </c:pt>
                <c:pt idx="11">
                  <c:v>205598.39999999997</c:v>
                </c:pt>
                <c:pt idx="12">
                  <c:v>133280</c:v>
                </c:pt>
                <c:pt idx="13">
                  <c:v>149285.5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BB-47A6-99E7-59CC4986A506}"/>
            </c:ext>
          </c:extLst>
        </c:ser>
        <c:ser>
          <c:idx val="3"/>
          <c:order val="3"/>
          <c:tx>
            <c:strRef>
              <c:f>cuadroDeMando!$E$61:$E$62</c:f>
              <c:strCache>
                <c:ptCount val="1"/>
                <c:pt idx="0">
                  <c:v>(en blanco)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cuadroDeMando!$A$63:$A$78</c:f>
              <c:strCache>
                <c:ptCount val="15"/>
                <c:pt idx="0">
                  <c:v>Aceite</c:v>
                </c:pt>
                <c:pt idx="1">
                  <c:v>Bebidas</c:v>
                </c:pt>
                <c:pt idx="2">
                  <c:v>Carne enlatada</c:v>
                </c:pt>
                <c:pt idx="3">
                  <c:v>Condimentos</c:v>
                </c:pt>
                <c:pt idx="4">
                  <c:v>Dulces</c:v>
                </c:pt>
                <c:pt idx="5">
                  <c:v>Frutas secas</c:v>
                </c:pt>
                <c:pt idx="6">
                  <c:v>Frutas y vegetales</c:v>
                </c:pt>
                <c:pt idx="7">
                  <c:v>Granos</c:v>
                </c:pt>
                <c:pt idx="8">
                  <c:v>Mermeladas y jaleas</c:v>
                </c:pt>
                <c:pt idx="9">
                  <c:v>Pasta</c:v>
                </c:pt>
                <c:pt idx="10">
                  <c:v>Productos horneados</c:v>
                </c:pt>
                <c:pt idx="11">
                  <c:v>Productos lácteos</c:v>
                </c:pt>
                <c:pt idx="12">
                  <c:v>Salsas</c:v>
                </c:pt>
                <c:pt idx="13">
                  <c:v>Sopas</c:v>
                </c:pt>
                <c:pt idx="14">
                  <c:v>Tarifa de envío</c:v>
                </c:pt>
              </c:strCache>
            </c:strRef>
          </c:cat>
          <c:val>
            <c:numRef>
              <c:f>cuadroDeMando!$E$63:$E$78</c:f>
              <c:numCache>
                <c:formatCode>#,##0.00\ "€"</c:formatCode>
                <c:ptCount val="15"/>
                <c:pt idx="1">
                  <c:v>700352.8</c:v>
                </c:pt>
                <c:pt idx="2">
                  <c:v>88872</c:v>
                </c:pt>
                <c:pt idx="3">
                  <c:v>131824</c:v>
                </c:pt>
                <c:pt idx="5">
                  <c:v>39739</c:v>
                </c:pt>
                <c:pt idx="8">
                  <c:v>123900</c:v>
                </c:pt>
                <c:pt idx="9">
                  <c:v>127680</c:v>
                </c:pt>
                <c:pt idx="10">
                  <c:v>60922.399999999987</c:v>
                </c:pt>
                <c:pt idx="12">
                  <c:v>258720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BB-47A6-99E7-59CC4986A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1935184"/>
        <c:axId val="751509280"/>
      </c:barChart>
      <c:catAx>
        <c:axId val="85193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1509280"/>
        <c:crosses val="autoZero"/>
        <c:auto val="1"/>
        <c:lblAlgn val="ctr"/>
        <c:lblOffset val="100"/>
        <c:noMultiLvlLbl val="0"/>
      </c:catAx>
      <c:valAx>
        <c:axId val="7515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193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cuadroDeMando!A1"/><Relationship Id="rId1" Type="http://schemas.openxmlformats.org/officeDocument/2006/relationships/hyperlink" Target="#ordenesDeCompra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5</xdr:row>
      <xdr:rowOff>38100</xdr:rowOff>
    </xdr:from>
    <xdr:to>
      <xdr:col>2</xdr:col>
      <xdr:colOff>9525</xdr:colOff>
      <xdr:row>10</xdr:row>
      <xdr:rowOff>0</xdr:rowOff>
    </xdr:to>
    <xdr:sp macro="" textlink="">
      <xdr:nvSpPr>
        <xdr:cNvPr id="2" name="Rectá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48FA39-11A1-4075-8824-778320625010}"/>
            </a:ext>
          </a:extLst>
        </xdr:cNvPr>
        <xdr:cNvSpPr/>
      </xdr:nvSpPr>
      <xdr:spPr>
        <a:xfrm>
          <a:off x="771525" y="1009650"/>
          <a:ext cx="1419225" cy="914400"/>
        </a:xfrm>
        <a:prstGeom prst="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ordenesDeCompra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2</xdr:col>
      <xdr:colOff>0</xdr:colOff>
      <xdr:row>16</xdr:row>
      <xdr:rowOff>152400</xdr:rowOff>
    </xdr:to>
    <xdr:sp macro="" textlink="">
      <xdr:nvSpPr>
        <xdr:cNvPr id="4" name="Rectá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D14EDB2-804F-429B-8880-2342970F98CA}"/>
            </a:ext>
          </a:extLst>
        </xdr:cNvPr>
        <xdr:cNvSpPr/>
      </xdr:nvSpPr>
      <xdr:spPr>
        <a:xfrm>
          <a:off x="762000" y="2305050"/>
          <a:ext cx="1419225" cy="914400"/>
        </a:xfrm>
        <a:prstGeom prst="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cuadroDeMando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0</xdr:row>
      <xdr:rowOff>0</xdr:rowOff>
    </xdr:from>
    <xdr:to>
      <xdr:col>8</xdr:col>
      <xdr:colOff>590550</xdr:colOff>
      <xdr:row>10</xdr:row>
      <xdr:rowOff>142874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195E2C-2696-4A73-AFA5-E994D7C40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</xdr:colOff>
      <xdr:row>11</xdr:row>
      <xdr:rowOff>61912</xdr:rowOff>
    </xdr:from>
    <xdr:to>
      <xdr:col>8</xdr:col>
      <xdr:colOff>590550</xdr:colOff>
      <xdr:row>28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1C910A4-DD19-4846-BA89-B28A5D3E0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1252538</xdr:colOff>
      <xdr:row>28</xdr:row>
      <xdr:rowOff>23811</xdr:rowOff>
    </xdr:from>
    <xdr:to>
      <xdr:col>8</xdr:col>
      <xdr:colOff>590550</xdr:colOff>
      <xdr:row>39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54BE8EC-09EF-4190-A998-019EADD4B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1204912</xdr:colOff>
      <xdr:row>39</xdr:row>
      <xdr:rowOff>80962</xdr:rowOff>
    </xdr:from>
    <xdr:to>
      <xdr:col>8</xdr:col>
      <xdr:colOff>600075</xdr:colOff>
      <xdr:row>53</xdr:row>
      <xdr:rowOff>47625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AB0C3D-BCB8-4D3E-A43F-5953229F7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1009650</xdr:colOff>
      <xdr:row>11</xdr:row>
      <xdr:rowOff>47625</xdr:rowOff>
    </xdr:from>
    <xdr:to>
      <xdr:col>10</xdr:col>
      <xdr:colOff>1948</xdr:colOff>
      <xdr:row>25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Ciudad">
              <a:extLst>
                <a:ext uri="{FF2B5EF4-FFF2-40B4-BE49-F238E27FC236}">
                  <a16:creationId xmlns:a16="http://schemas.microsoft.com/office/drawing/2014/main" id="{DDB97E9F-20A6-4B66-9556-1B3C1D8EAF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u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2000" y="2143125"/>
              <a:ext cx="2152650" cy="2705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1028700</xdr:colOff>
      <xdr:row>0</xdr:row>
      <xdr:rowOff>0</xdr:rowOff>
    </xdr:from>
    <xdr:to>
      <xdr:col>9</xdr:col>
      <xdr:colOff>1562100</xdr:colOff>
      <xdr:row>10</xdr:row>
      <xdr:rowOff>40341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Ingresos 1">
              <a:extLst>
                <a:ext uri="{FF2B5EF4-FFF2-40B4-BE49-F238E27FC236}">
                  <a16:creationId xmlns:a16="http://schemas.microsoft.com/office/drawing/2014/main" id="{8608A06F-6BFF-4D3B-8F16-7E4861CCEA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greso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01050" y="0"/>
              <a:ext cx="2114550" cy="2057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1009650</xdr:colOff>
      <xdr:row>25</xdr:row>
      <xdr:rowOff>114299</xdr:rowOff>
    </xdr:from>
    <xdr:to>
      <xdr:col>10</xdr:col>
      <xdr:colOff>19049</xdr:colOff>
      <xdr:row>39</xdr:row>
      <xdr:rowOff>142874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Categoría 1">
              <a:extLst>
                <a:ext uri="{FF2B5EF4-FFF2-40B4-BE49-F238E27FC236}">
                  <a16:creationId xmlns:a16="http://schemas.microsoft.com/office/drawing/2014/main" id="{0D8D2A83-DAE9-4EC0-A297-139011E5D4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2000" y="4876799"/>
              <a:ext cx="2171700" cy="2695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1009649</xdr:colOff>
      <xdr:row>39</xdr:row>
      <xdr:rowOff>152400</xdr:rowOff>
    </xdr:from>
    <xdr:to>
      <xdr:col>10</xdr:col>
      <xdr:colOff>9523</xdr:colOff>
      <xdr:row>53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Meses">
              <a:extLst>
                <a:ext uri="{FF2B5EF4-FFF2-40B4-BE49-F238E27FC236}">
                  <a16:creationId xmlns:a16="http://schemas.microsoft.com/office/drawing/2014/main" id="{EBFA3D48-CBD1-468F-9C5C-28C7E294D3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1999" y="7581900"/>
              <a:ext cx="2162175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9525</xdr:colOff>
      <xdr:row>57</xdr:row>
      <xdr:rowOff>0</xdr:rowOff>
    </xdr:from>
    <xdr:to>
      <xdr:col>12</xdr:col>
      <xdr:colOff>19050</xdr:colOff>
      <xdr:row>57</xdr:row>
      <xdr:rowOff>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CCBDF857-49E8-4F5A-A5E3-95482B17A856}"/>
            </a:ext>
          </a:extLst>
        </xdr:cNvPr>
        <xdr:cNvCxnSpPr/>
      </xdr:nvCxnSpPr>
      <xdr:spPr>
        <a:xfrm>
          <a:off x="9525" y="10858500"/>
          <a:ext cx="13706475" cy="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62118</xdr:colOff>
      <xdr:row>60</xdr:row>
      <xdr:rowOff>28161</xdr:rowOff>
    </xdr:from>
    <xdr:to>
      <xdr:col>11</xdr:col>
      <xdr:colOff>1540564</xdr:colOff>
      <xdr:row>77</xdr:row>
      <xdr:rowOff>16565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310B7249-1462-47CE-A34F-67F7C231C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13</xdr:col>
      <xdr:colOff>554131</xdr:colOff>
      <xdr:row>66</xdr:row>
      <xdr:rowOff>131109</xdr:rowOff>
    </xdr:from>
    <xdr:to>
      <xdr:col>14</xdr:col>
      <xdr:colOff>802902</xdr:colOff>
      <xdr:row>74</xdr:row>
      <xdr:rowOff>156883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Forma de pago">
              <a:extLst>
                <a:ext uri="{FF2B5EF4-FFF2-40B4-BE49-F238E27FC236}">
                  <a16:creationId xmlns:a16="http://schemas.microsoft.com/office/drawing/2014/main" id="{D93B8A57-6394-4C76-B15D-F77D04C5D8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 de pag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239690" y="12816168"/>
              <a:ext cx="1828800" cy="15497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234765</xdr:colOff>
      <xdr:row>58</xdr:row>
      <xdr:rowOff>125505</xdr:rowOff>
    </xdr:from>
    <xdr:to>
      <xdr:col>13</xdr:col>
      <xdr:colOff>483535</xdr:colOff>
      <xdr:row>71</xdr:row>
      <xdr:rowOff>173130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6" name="Categoría">
              <a:extLst>
                <a:ext uri="{FF2B5EF4-FFF2-40B4-BE49-F238E27FC236}">
                  <a16:creationId xmlns:a16="http://schemas.microsoft.com/office/drawing/2014/main" id="{969FA487-C21E-45D0-BAD4-17C3236174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340294" y="11286564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251572</xdr:colOff>
      <xdr:row>72</xdr:row>
      <xdr:rowOff>86286</xdr:rowOff>
    </xdr:from>
    <xdr:to>
      <xdr:col>13</xdr:col>
      <xdr:colOff>500342</xdr:colOff>
      <xdr:row>85</xdr:row>
      <xdr:rowOff>133911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7" name="Ingresos">
              <a:extLst>
                <a:ext uri="{FF2B5EF4-FFF2-40B4-BE49-F238E27FC236}">
                  <a16:creationId xmlns:a16="http://schemas.microsoft.com/office/drawing/2014/main" id="{5C674533-05A6-4EE6-B630-76E3472B0C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greso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357101" y="1391434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P" refreshedDate="45678.441540972221" createdVersion="6" refreshedVersion="6" minRefreshableVersion="3" recordCount="369" xr:uid="{09CD2A5F-28A8-4F18-A8A7-5BEA51DD6CBA}">
  <cacheSource type="worksheet">
    <worksheetSource name="Tabla1"/>
  </cacheSource>
  <cacheFields count="16">
    <cacheField name="Folio" numFmtId="0">
      <sharedItems containsSemiMixedTypes="0" containsString="0" containsNumber="1" containsInteger="1" minValue="1001" maxValue="1432"/>
    </cacheField>
    <cacheField name="Fecha de orden" numFmtId="165">
      <sharedItems containsSemiMixedTypes="0" containsNonDate="0" containsDate="1" containsString="0" minDate="2018-01-01T00:00:00" maxDate="2018-12-30T00:00:00" count="149">
        <d v="2018-01-27T00:00:00"/>
        <d v="2018-01-04T00:00:00"/>
        <d v="2018-01-12T00:00:00"/>
        <d v="2018-01-08T00:00:00"/>
        <d v="2018-01-29T00:00:00"/>
        <d v="2018-01-03T00:00:00"/>
        <d v="2018-01-06T00:00:00"/>
        <d v="2018-01-28T00:00:00"/>
        <d v="2018-01-10T00:00:00"/>
        <d v="2018-01-07T00:00:00"/>
        <d v="2018-01-11T00:00:00"/>
        <d v="2018-01-01T00:00:00"/>
        <d v="2018-01-09T00:00:00"/>
        <d v="2018-02-08T00:00:00"/>
        <d v="2018-02-03T00:00:00"/>
        <d v="2018-02-06T00:00:00"/>
        <d v="2018-02-28T00:00:00"/>
        <d v="2018-02-10T00:00:00"/>
        <d v="2018-02-11T00:00:00"/>
        <d v="2018-02-01T00:00:00"/>
        <d v="2018-02-09T00:00:00"/>
        <d v="2018-02-25T00:00:00"/>
        <d v="2018-02-26T00:00:00"/>
        <d v="2018-03-01T00:00:00"/>
        <d v="2018-02-04T00:00:00"/>
        <d v="2018-03-09T00:00:00"/>
        <d v="2018-03-06T00:00:00"/>
        <d v="2018-03-08T00:00:00"/>
        <d v="2018-03-25T00:00:00"/>
        <d v="2018-03-26T00:00:00"/>
        <d v="2018-03-29T00:00:00"/>
        <d v="2018-03-04T00:00:00"/>
        <d v="2018-03-03T00:00:00"/>
        <d v="2018-03-10T00:00:00"/>
        <d v="2018-03-11T00:00:00"/>
        <d v="2018-03-28T00:00:00"/>
        <d v="2018-04-04T00:00:00"/>
        <d v="2018-04-12T00:00:00"/>
        <d v="2018-04-08T00:00:00"/>
        <d v="2018-04-29T00:00:00"/>
        <d v="2018-04-03T00:00:00"/>
        <d v="2018-04-06T00:00:00"/>
        <d v="2018-04-28T00:00:00"/>
        <d v="2018-04-10T00:00:00"/>
        <d v="2018-04-07T00:00:00"/>
        <d v="2018-04-11T00:00:00"/>
        <d v="2018-04-01T00:00:00"/>
        <d v="2018-05-29T00:00:00"/>
        <d v="2018-05-03T00:00:00"/>
        <d v="2018-05-06T00:00:00"/>
        <d v="2018-05-28T00:00:00"/>
        <d v="2018-05-08T00:00:00"/>
        <d v="2018-05-10T00:00:00"/>
        <d v="2018-05-07T00:00:00"/>
        <d v="2018-05-11T00:00:00"/>
        <d v="2018-05-01T00:00:00"/>
        <d v="2018-05-09T00:00:00"/>
        <d v="2018-05-25T00:00:00"/>
        <d v="2018-05-26T00:00:00"/>
        <d v="2018-05-04T00:00:00"/>
        <d v="2018-06-07T00:00:00"/>
        <d v="2018-06-10T00:00:00"/>
        <d v="2018-06-11T00:00:00"/>
        <d v="2018-06-01T00:00:00"/>
        <d v="2018-06-28T00:00:00"/>
        <d v="2018-06-09T00:00:00"/>
        <d v="2018-06-06T00:00:00"/>
        <d v="2018-06-08T00:00:00"/>
        <d v="2018-06-25T00:00:00"/>
        <d v="2018-06-26T00:00:00"/>
        <d v="2018-06-29T00:00:00"/>
        <d v="2018-06-04T00:00:00"/>
        <d v="2018-06-03T00:00:00"/>
        <d v="2018-07-01T00:00:00"/>
        <d v="2018-07-28T00:00:00"/>
        <d v="2018-07-09T00:00:00"/>
        <d v="2018-07-06T00:00:00"/>
        <d v="2018-07-08T00:00:00"/>
        <d v="2018-07-25T00:00:00"/>
        <d v="2018-07-26T00:00:00"/>
        <d v="2018-07-29T00:00:00"/>
        <d v="2018-07-04T00:00:00"/>
        <d v="2018-07-03T00:00:00"/>
        <d v="2018-07-10T00:00:00"/>
        <d v="2018-07-11T00:00:00"/>
        <d v="2018-08-28T00:00:00"/>
        <d v="2018-08-08T00:00:00"/>
        <d v="2018-08-10T00:00:00"/>
        <d v="2018-08-07T00:00:00"/>
        <d v="2018-08-11T00:00:00"/>
        <d v="2018-08-01T00:00:00"/>
        <d v="2018-08-09T00:00:00"/>
        <d v="2018-08-06T00:00:00"/>
        <d v="2018-08-25T00:00:00"/>
        <d v="2018-08-26T00:00:00"/>
        <d v="2018-08-29T00:00:00"/>
        <d v="2018-08-04T00:00:00"/>
        <d v="2018-09-10T00:00:00"/>
        <d v="2018-09-11T00:00:00"/>
        <d v="2018-09-01T00:00:00"/>
        <d v="2018-09-28T00:00:00"/>
        <d v="2018-09-09T00:00:00"/>
        <d v="2018-09-06T00:00:00"/>
        <d v="2018-09-08T00:00:00"/>
        <d v="2018-09-25T00:00:00"/>
        <d v="2018-09-26T00:00:00"/>
        <d v="2018-09-29T00:00:00"/>
        <d v="2018-09-04T00:00:00"/>
        <d v="2018-09-03T00:00:00"/>
        <d v="2018-10-06T00:00:00"/>
        <d v="2018-10-28T00:00:00"/>
        <d v="2018-10-08T00:00:00"/>
        <d v="2018-10-10T00:00:00"/>
        <d v="2018-10-07T00:00:00"/>
        <d v="2018-10-11T00:00:00"/>
        <d v="2018-10-01T00:00:00"/>
        <d v="2018-10-09T00:00:00"/>
        <d v="2018-10-25T00:00:00"/>
        <d v="2018-10-26T00:00:00"/>
        <d v="2018-10-29T00:00:00"/>
        <d v="2018-10-04T00:00:00"/>
        <d v="2018-10-03T00:00:00"/>
        <d v="2018-11-10T00:00:00"/>
        <d v="2018-11-11T00:00:00"/>
        <d v="2018-11-01T00:00:00"/>
        <d v="2018-11-28T00:00:00"/>
        <d v="2018-11-09T00:00:00"/>
        <d v="2018-11-06T00:00:00"/>
        <d v="2018-11-08T00:00:00"/>
        <d v="2018-11-25T00:00:00"/>
        <d v="2018-11-26T00:00:00"/>
        <d v="2018-11-29T00:00:00"/>
        <d v="2018-11-04T00:00:00"/>
        <d v="2018-11-03T00:00:00"/>
        <d v="2018-12-27T00:00:00"/>
        <d v="2018-12-04T00:00:00"/>
        <d v="2018-12-12T00:00:00"/>
        <d v="2018-12-08T00:00:00"/>
        <d v="2018-12-29T00:00:00"/>
        <d v="2018-12-03T00:00:00"/>
        <d v="2018-12-06T00:00:00"/>
        <d v="2018-12-28T00:00:00"/>
        <d v="2018-12-10T00:00:00"/>
        <d v="2018-12-07T00:00:00"/>
        <d v="2018-12-11T00:00:00"/>
        <d v="2018-12-01T00:00:00"/>
        <d v="2018-12-09T00:00:00"/>
        <d v="2018-12-25T00:00:00"/>
        <d v="2018-12-26T00:00:00"/>
      </sharedItems>
      <fieldGroup par="15" base="1">
        <rangePr groupBy="days" startDate="2018-01-01T00:00:00" endDate="2018-12-30T00:00:00"/>
        <groupItems count="368">
          <s v="&lt;01/01/2018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0/12/2018"/>
        </groupItems>
      </fieldGroup>
    </cacheField>
    <cacheField name="Num. cliente" numFmtId="0">
      <sharedItems containsSemiMixedTypes="0" containsString="0" containsNumber="1" containsInteger="1" minValue="1" maxValue="29"/>
    </cacheField>
    <cacheField name="Nombre cliente" numFmtId="0">
      <sharedItems/>
    </cacheField>
    <cacheField name="Ciudad" numFmtId="0">
      <sharedItems count="9">
        <s v="Málaga"/>
        <s v="Las Palmas de Gran Canaria"/>
        <s v="Murcia"/>
        <s v="Palma de Mallorca"/>
        <s v="Madrid"/>
        <s v="Barcelona"/>
        <s v="Zaragoza"/>
        <s v="Valencia"/>
        <s v="Sevilla"/>
      </sharedItems>
    </cacheField>
    <cacheField name="Comunidad Autonoma" numFmtId="0">
      <sharedItems/>
    </cacheField>
    <cacheField name="Vendedor" numFmtId="0">
      <sharedItems count="5">
        <s v="Sergio P"/>
        <s v="Damian S"/>
        <s v="Raúl R"/>
        <s v="Antonio M"/>
        <s v="Estrella S"/>
      </sharedItems>
    </cacheField>
    <cacheField name="Fecha de embarque" numFmtId="165">
      <sharedItems containsNonDate="0" containsDate="1" containsString="0" containsBlank="1" minDate="2018-01-05T00:00:00" maxDate="2019-01-01T00:00:00"/>
    </cacheField>
    <cacheField name="Empresa fletera" numFmtId="0">
      <sharedItems containsBlank="1"/>
    </cacheField>
    <cacheField name="Forma de pago" numFmtId="0">
      <sharedItems containsBlank="1" count="4">
        <s v="Cheque"/>
        <s v="Tarjeta de crédito"/>
        <s v="Efectivo"/>
        <m/>
      </sharedItems>
    </cacheField>
    <cacheField name="Nombre del producto" numFmtId="0">
      <sharedItems containsBlank="1"/>
    </cacheField>
    <cacheField name="Categoría" numFmtId="0">
      <sharedItems count="15">
        <s v="Bebidas"/>
        <s v="Frutas secas"/>
        <s v="Productos horneados"/>
        <s v="Dulces"/>
        <s v="Sopas"/>
        <s v="Salsas"/>
        <s v="Mermeladas y jaleas"/>
        <s v="Condimentos"/>
        <s v="Carne enlatada"/>
        <s v="Pasta"/>
        <s v="Productos lácteos"/>
        <s v="Tarifa de envío"/>
        <s v="Frutas y vegetales"/>
        <s v="Aceite"/>
        <s v="Granos"/>
      </sharedItems>
    </cacheField>
    <cacheField name="Precio unitario" numFmtId="166">
      <sharedItems containsString="0" containsBlank="1" containsNumber="1" minValue="41.86" maxValue="1134"/>
    </cacheField>
    <cacheField name="Cantidad" numFmtId="0">
      <sharedItems containsString="0" containsBlank="1" containsNumber="1" containsInteger="1" minValue="10" maxValue="100"/>
    </cacheField>
    <cacheField name="Ingresos" numFmtId="166">
      <sharedItems containsString="0" containsBlank="1" containsNumber="1" minValue="539" maxValue="111132" count="319">
        <n v="9604"/>
        <n v="2303"/>
        <n v="28980"/>
        <n v="66038"/>
        <n v="539"/>
        <n v="20412"/>
        <n v="28336"/>
        <n v="4894.3999999999996"/>
        <n v="11334.399999999998"/>
        <n v="16779"/>
        <n v="12294.1"/>
        <n v="17920"/>
        <n v="35420"/>
        <n v="8389.5"/>
        <n v="3767.4"/>
        <n v="15456"/>
        <n v="11900"/>
        <n v="5236"/>
        <n v="5667.1999999999989"/>
        <n v="3969"/>
        <n v="2051.14"/>
        <n v="10584"/>
        <n v="37352"/>
        <n v="2804.62"/>
        <n v="13510"/>
        <n v="16228.799999999997"/>
        <n v="15561"/>
        <n v="39463.199999999997"/>
        <n v="13916"/>
        <n v="8820"/>
        <n v="16800"/>
        <m/>
        <n v="6580"/>
        <n v="2401"/>
        <n v="40320"/>
        <n v="3348.7999999999997"/>
        <n v="20608"/>
        <n v="3647.7"/>
        <n v="12673.5"/>
        <n v="2320.5"/>
        <n v="30184"/>
        <n v="7350"/>
        <n v="14196"/>
        <n v="11872"/>
        <n v="51072"/>
        <n v="3139.5"/>
        <n v="15015"/>
        <n v="5359.1999999999989"/>
        <n v="10388"/>
        <n v="47600"/>
        <n v="12493.599999999999"/>
        <n v="6440"/>
        <n v="28993.300000000003"/>
        <n v="13104.699999999999"/>
        <n v="16743.999999999996"/>
        <n v="14112"/>
        <n v="2856"/>
        <n v="87318"/>
        <n v="3626"/>
        <n v="30693.599999999995"/>
        <n v="6720"/>
        <n v="39760"/>
        <n v="7700"/>
        <n v="1029"/>
        <n v="37520"/>
        <n v="19319.999999999996"/>
        <n v="10948"/>
        <n v="2352"/>
        <n v="18648"/>
        <n v="61824"/>
        <n v="1545.6"/>
        <n v="7985.5999999999985"/>
        <n v="6247.5"/>
        <n v="12834.5"/>
        <n v="9520"/>
        <n v="14815.5"/>
        <n v="3683.68"/>
        <n v="37996"/>
        <n v="9450"/>
        <n v="11396"/>
        <n v="9659.9999999999982"/>
        <n v="3479"/>
        <n v="13860"/>
        <n v="2499"/>
        <n v="5809.3"/>
        <n v="35280"/>
        <n v="23184"/>
        <n v="7318.5"/>
        <n v="1465.1"/>
        <n v="19964"/>
        <n v="18200"/>
        <n v="9240"/>
        <n v="5280.7999999999993"/>
        <n v="2156"/>
        <n v="3223.22"/>
        <n v="7308"/>
        <n v="49588"/>
        <n v="3055.7799999999997"/>
        <n v="9997.4"/>
        <n v="6439.9999999999991"/>
        <n v="22386"/>
        <n v="18026.399999999998"/>
        <n v="16464"/>
        <n v="40880"/>
        <n v="6568.7999999999993"/>
        <n v="10760.400000000001"/>
        <n v="11753.699999999999"/>
        <n v="16486.399999999998"/>
        <n v="4116"/>
        <n v="3391.5"/>
        <n v="26082"/>
        <n v="7056"/>
        <n v="10718.399999999998"/>
        <n v="11480"/>
        <n v="54880"/>
        <n v="45724"/>
        <n v="14000"/>
        <n v="24640"/>
        <n v="1372"/>
        <n v="2511.6"/>
        <n v="8316"/>
        <n v="14168"/>
        <n v="2134.86"/>
        <n v="8106"/>
        <n v="25244.799999999996"/>
        <n v="7371"/>
        <n v="42873.599999999991"/>
        <n v="12740"/>
        <n v="21280"/>
        <n v="10303.999999999998"/>
        <n v="6860"/>
        <n v="26901.000000000004"/>
        <n v="10046.399999999998"/>
        <n v="15484"/>
        <n v="7854"/>
        <n v="111132"/>
        <n v="5978"/>
        <n v="14615.999999999998"/>
        <n v="3360"/>
        <n v="15680"/>
        <n v="10360"/>
        <n v="4410"/>
        <n v="15120"/>
        <n v="18289.599999999999"/>
        <n v="47656"/>
        <n v="10267.6"/>
        <n v="17136"/>
        <n v="16422"/>
        <n v="28644"/>
        <n v="6300"/>
        <n v="53508"/>
        <n v="19320"/>
        <n v="45220"/>
        <n v="3390.66"/>
        <n v="4458.3"/>
        <n v="12107.199999999999"/>
        <n v="16653"/>
        <n v="13154.399999999998"/>
        <n v="50960"/>
        <n v="4636.7999999999993"/>
        <n v="4760"/>
        <n v="24210.9"/>
        <n v="3377.5"/>
        <n v="3091.2"/>
        <n v="4508"/>
        <n v="13566"/>
        <n v="62370"/>
        <n v="1862"/>
        <n v="5600"/>
        <n v="11200"/>
        <n v="1323"/>
        <n v="54320"/>
        <n v="10819.199999999999"/>
        <n v="12159"/>
        <n v="4998"/>
        <n v="18032"/>
        <n v="10174.5"/>
        <n v="962.78"/>
        <n v="55384"/>
        <n v="16450"/>
        <n v="29876"/>
        <n v="12364.8"/>
        <n v="1519"/>
        <n v="2176.7199999999998"/>
        <n v="22932"/>
        <n v="9016"/>
        <n v="1841.84"/>
        <n v="20607.999999999996"/>
        <n v="18018"/>
        <n v="15590.399999999998"/>
        <n v="10192"/>
        <n v="43680"/>
        <n v="6955.1999999999989"/>
        <n v="17934.000000000004"/>
        <n v="2566.9"/>
        <n v="17001.599999999999"/>
        <n v="8232"/>
        <n v="12852"/>
        <n v="36288"/>
        <n v="7448"/>
        <n v="10690.399999999998"/>
        <n v="4459"/>
        <n v="2679.04"/>
        <n v="14616"/>
        <n v="62468"/>
        <n v="586.04"/>
        <n v="9186.7999999999993"/>
        <n v="8243.1999999999989"/>
        <n v="13104"/>
        <n v="27770.399999999998"/>
        <n v="13132"/>
        <n v="26880"/>
        <n v="9917.5999999999985"/>
        <n v="13160"/>
        <n v="16140.600000000002"/>
        <n v="9800"/>
        <n v="61236"/>
        <n v="3822"/>
        <n v="9940"/>
        <n v="49280"/>
        <n v="8260"/>
        <n v="52640"/>
        <n v="10888.5"/>
        <n v="1339.52"/>
        <n v="39928"/>
        <n v="21000"/>
        <n v="15708"/>
        <n v="6311.1999999999989"/>
        <n v="980"/>
        <n v="5544"/>
        <n v="47012"/>
        <n v="3558.1"/>
        <n v="5944.4"/>
        <n v="6182.4"/>
        <n v="17472"/>
        <n v="34103.999999999993"/>
        <n v="19208"/>
        <n v="12879.999999999998"/>
        <n v="12600"/>
        <n v="14646.100000000002"/>
        <n v="9592.1"/>
        <n v="2575.9999999999995"/>
        <n v="15288"/>
        <n v="92988"/>
        <n v="2842"/>
        <n v="45309.599999999991"/>
        <n v="1540"/>
        <n v="1680"/>
        <n v="33600"/>
        <n v="5924.7999999999993"/>
        <n v="21896"/>
        <n v="12023.9"/>
        <n v="14637"/>
        <n v="7675.5"/>
        <n v="29568"/>
        <n v="4379.2"/>
        <n v="2058"/>
        <n v="4186"/>
        <n v="10304"/>
        <n v="920.92"/>
        <n v="6214.5999999999995"/>
        <n v="25759.999999999996"/>
        <n v="23751"/>
        <n v="28257.599999999995"/>
        <n v="16660"/>
        <n v="2447.1999999999998"/>
        <n v="20624.100000000002"/>
        <n v="4998.7"/>
        <n v="2677.5"/>
        <n v="58968"/>
        <n v="11692.8"/>
        <n v="5040"/>
        <n v="13440"/>
        <n v="2800"/>
        <n v="19577.599999999999"/>
        <n v="36708"/>
        <n v="1891.3999999999999"/>
        <n v="2744"/>
        <n v="3430"/>
        <n v="42000"/>
        <n v="20034"/>
        <n v="14364"/>
        <n v="53452"/>
        <n v="9788.7999999999993"/>
        <n v="12969.599999999999"/>
        <n v="1716.26"/>
        <n v="26404"/>
        <n v="32900"/>
        <n v="6160"/>
        <n v="1674.3999999999999"/>
        <n v="2218.58"/>
        <n v="24948"/>
        <n v="57316"/>
        <n v="13239.8"/>
        <n v="22153.599999999999"/>
        <n v="5460"/>
        <n v="33616.799999999996"/>
        <n v="13328"/>
        <n v="29120"/>
        <n v="5151.9999999999991"/>
        <n v="26303.200000000004"/>
        <n v="23956.799999999996"/>
        <n v="18816"/>
        <n v="2142"/>
        <n v="43092"/>
        <n v="48719.999999999993"/>
        <n v="12460"/>
        <n v="13580"/>
        <n v="2597"/>
        <n v="34160"/>
        <n v="11591.999999999998"/>
        <n v="27692"/>
        <n v="2431.7999999999997"/>
        <n v="20020"/>
        <n v="4550"/>
        <n v="29484"/>
        <n v="25228"/>
        <n v="31388"/>
        <n v="1004.64"/>
      </sharedItems>
    </cacheField>
    <cacheField name="Meses" numFmtId="0" databaseField="0">
      <fieldGroup base="1">
        <rangePr groupBy="months" startDate="2018-01-01T00:00:00" endDate="2018-12-30T00:00:00"/>
        <groupItems count="14">
          <s v="&lt;01/01/2018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0/12/2018"/>
        </groupItems>
      </fieldGroup>
    </cacheField>
  </cacheFields>
  <extLst>
    <ext xmlns:x14="http://schemas.microsoft.com/office/spreadsheetml/2009/9/main" uri="{725AE2AE-9491-48be-B2B4-4EB974FC3084}">
      <x14:pivotCacheDefinition pivotCacheId="158932683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n v="1001"/>
    <x v="0"/>
    <n v="27"/>
    <s v="Empresa AA"/>
    <x v="0"/>
    <s v=" Andalucía"/>
    <x v="0"/>
    <d v="2018-01-29T00:00:00"/>
    <s v="Empresa de embarque B"/>
    <x v="0"/>
    <s v="Cerveza"/>
    <x v="0"/>
    <n v="196"/>
    <n v="49"/>
    <x v="0"/>
  </r>
  <r>
    <n v="1002"/>
    <x v="0"/>
    <n v="27"/>
    <s v="Empresa AA"/>
    <x v="0"/>
    <s v=" Andalucía"/>
    <x v="0"/>
    <d v="2018-01-29T00:00:00"/>
    <s v="Empresa de embarque B"/>
    <x v="0"/>
    <s v="Ciruelas secas"/>
    <x v="1"/>
    <n v="49"/>
    <n v="47"/>
    <x v="1"/>
  </r>
  <r>
    <n v="1003"/>
    <x v="1"/>
    <n v="4"/>
    <s v="Empresa D"/>
    <x v="1"/>
    <s v=" Canarias"/>
    <x v="1"/>
    <d v="2018-01-06T00:00:00"/>
    <s v="Empresa de embarque A"/>
    <x v="1"/>
    <s v="Peras secas"/>
    <x v="1"/>
    <n v="420"/>
    <n v="69"/>
    <x v="2"/>
  </r>
  <r>
    <n v="1004"/>
    <x v="1"/>
    <n v="4"/>
    <s v="Empresa D"/>
    <x v="1"/>
    <s v=" Canarias"/>
    <x v="1"/>
    <d v="2018-01-06T00:00:00"/>
    <s v="Empresa de embarque A"/>
    <x v="1"/>
    <s v="Manzanas secas"/>
    <x v="1"/>
    <n v="742"/>
    <n v="89"/>
    <x v="3"/>
  </r>
  <r>
    <n v="1005"/>
    <x v="1"/>
    <n v="4"/>
    <s v="Empresa D"/>
    <x v="1"/>
    <s v=" Canarias"/>
    <x v="1"/>
    <d v="2018-01-06T00:00:00"/>
    <s v="Empresa de embarque A"/>
    <x v="1"/>
    <s v="Ciruelas secas"/>
    <x v="1"/>
    <n v="49"/>
    <n v="11"/>
    <x v="4"/>
  </r>
  <r>
    <n v="1006"/>
    <x v="2"/>
    <n v="12"/>
    <s v="Empresa L"/>
    <x v="0"/>
    <s v=" Andalucía"/>
    <x v="0"/>
    <d v="2018-01-14T00:00:00"/>
    <s v="Empresa de embarque B"/>
    <x v="1"/>
    <s v="Té chai"/>
    <x v="0"/>
    <n v="252"/>
    <n v="81"/>
    <x v="5"/>
  </r>
  <r>
    <n v="1007"/>
    <x v="2"/>
    <n v="12"/>
    <s v="Empresa L"/>
    <x v="0"/>
    <s v=" Andalucía"/>
    <x v="0"/>
    <d v="2018-01-14T00:00:00"/>
    <s v="Empresa de embarque B"/>
    <x v="1"/>
    <s v="Café"/>
    <x v="0"/>
    <n v="644"/>
    <n v="44"/>
    <x v="6"/>
  </r>
  <r>
    <n v="1008"/>
    <x v="3"/>
    <n v="8"/>
    <s v="Empresa H"/>
    <x v="2"/>
    <s v=" Región de Murcia"/>
    <x v="2"/>
    <d v="2018-01-10T00:00:00"/>
    <s v="Empresa de embarque C"/>
    <x v="1"/>
    <s v="Galletas de chocolate"/>
    <x v="2"/>
    <n v="128.79999999999998"/>
    <n v="38"/>
    <x v="7"/>
  </r>
  <r>
    <n v="1009"/>
    <x v="1"/>
    <n v="4"/>
    <s v="Empresa D"/>
    <x v="1"/>
    <s v=" Canarias"/>
    <x v="1"/>
    <d v="2018-01-06T00:00:00"/>
    <s v="Empresa de embarque C"/>
    <x v="0"/>
    <s v="Galletas de chocolate"/>
    <x v="2"/>
    <n v="128.79999999999998"/>
    <n v="88"/>
    <x v="8"/>
  </r>
  <r>
    <n v="1010"/>
    <x v="4"/>
    <n v="29"/>
    <s v="Empresa CC"/>
    <x v="3"/>
    <s v=" Islas Baleares"/>
    <x v="3"/>
    <d v="2018-01-31T00:00:00"/>
    <s v="Empresa de embarque B"/>
    <x v="0"/>
    <s v="Chocolate"/>
    <x v="3"/>
    <n v="178.5"/>
    <n v="94"/>
    <x v="9"/>
  </r>
  <r>
    <n v="1011"/>
    <x v="5"/>
    <n v="3"/>
    <s v="Empresa C"/>
    <x v="4"/>
    <s v=" Comunidad de Madrid"/>
    <x v="0"/>
    <d v="2018-01-05T00:00:00"/>
    <s v="Empresa de embarque B"/>
    <x v="2"/>
    <s v="Almejas"/>
    <x v="4"/>
    <n v="135.1"/>
    <n v="91"/>
    <x v="10"/>
  </r>
  <r>
    <n v="1012"/>
    <x v="6"/>
    <n v="6"/>
    <s v="Empresa F"/>
    <x v="4"/>
    <s v=" Comunidad de Madrid"/>
    <x v="4"/>
    <d v="2018-01-08T00:00:00"/>
    <s v="Empresa de embarque B"/>
    <x v="1"/>
    <s v="Salsa curry"/>
    <x v="5"/>
    <n v="560"/>
    <n v="32"/>
    <x v="11"/>
  </r>
  <r>
    <n v="1013"/>
    <x v="7"/>
    <n v="28"/>
    <s v="Empresa BB"/>
    <x v="5"/>
    <s v=" Cataluña"/>
    <x v="0"/>
    <d v="2018-01-30T00:00:00"/>
    <s v="Empresa de embarque C"/>
    <x v="0"/>
    <s v="Café"/>
    <x v="0"/>
    <n v="644"/>
    <n v="55"/>
    <x v="12"/>
  </r>
  <r>
    <n v="1014"/>
    <x v="3"/>
    <n v="8"/>
    <s v="Empresa H"/>
    <x v="2"/>
    <s v=" Región de Murcia"/>
    <x v="2"/>
    <d v="2018-01-10T00:00:00"/>
    <s v="Empresa de embarque C"/>
    <x v="0"/>
    <s v="Chocolate"/>
    <x v="3"/>
    <n v="178.5"/>
    <n v="47"/>
    <x v="13"/>
  </r>
  <r>
    <n v="1015"/>
    <x v="8"/>
    <n v="10"/>
    <s v="Empresa J"/>
    <x v="6"/>
    <s v=" Aragón"/>
    <x v="1"/>
    <d v="2018-01-12T00:00:00"/>
    <s v="Empresa de embarque B"/>
    <x v="1"/>
    <s v="Té verde"/>
    <x v="0"/>
    <n v="41.86"/>
    <n v="90"/>
    <x v="14"/>
  </r>
  <r>
    <n v="1016"/>
    <x v="9"/>
    <n v="7"/>
    <s v="Empresa G"/>
    <x v="5"/>
    <s v=" Cataluña"/>
    <x v="2"/>
    <m/>
    <m/>
    <x v="3"/>
    <s v="Café"/>
    <x v="0"/>
    <n v="644"/>
    <n v="24"/>
    <x v="15"/>
  </r>
  <r>
    <n v="1017"/>
    <x v="8"/>
    <n v="10"/>
    <s v="Empresa J"/>
    <x v="6"/>
    <s v=" Aragón"/>
    <x v="1"/>
    <d v="2018-01-12T00:00:00"/>
    <s v="Empresa de embarque A"/>
    <x v="3"/>
    <s v="Jalea de fresa"/>
    <x v="6"/>
    <n v="350"/>
    <n v="34"/>
    <x v="16"/>
  </r>
  <r>
    <n v="1018"/>
    <x v="8"/>
    <n v="10"/>
    <s v="Empresa J"/>
    <x v="6"/>
    <s v=" Aragón"/>
    <x v="1"/>
    <d v="2018-01-12T00:00:00"/>
    <s v="Empresa de embarque A"/>
    <x v="3"/>
    <s v="Condimento cajún"/>
    <x v="7"/>
    <n v="308"/>
    <n v="17"/>
    <x v="17"/>
  </r>
  <r>
    <n v="1019"/>
    <x v="8"/>
    <n v="10"/>
    <s v="Empresa J"/>
    <x v="6"/>
    <s v=" Aragón"/>
    <x v="1"/>
    <d v="2018-01-12T00:00:00"/>
    <s v="Empresa de embarque A"/>
    <x v="3"/>
    <s v="Galletas de chocolate"/>
    <x v="2"/>
    <n v="128.79999999999998"/>
    <n v="44"/>
    <x v="18"/>
  </r>
  <r>
    <n v="1020"/>
    <x v="10"/>
    <n v="11"/>
    <s v="Empresa K"/>
    <x v="7"/>
    <s v=" Comunidad Valenciana"/>
    <x v="0"/>
    <m/>
    <s v="Empresa de embarque C"/>
    <x v="3"/>
    <s v="Ciruelas secas"/>
    <x v="1"/>
    <n v="49"/>
    <n v="81"/>
    <x v="19"/>
  </r>
  <r>
    <n v="1021"/>
    <x v="10"/>
    <n v="11"/>
    <s v="Empresa K"/>
    <x v="7"/>
    <s v=" Comunidad Valenciana"/>
    <x v="0"/>
    <m/>
    <s v="Empresa de embarque C"/>
    <x v="3"/>
    <s v="Té verde"/>
    <x v="0"/>
    <n v="41.86"/>
    <n v="49"/>
    <x v="20"/>
  </r>
  <r>
    <n v="1022"/>
    <x v="11"/>
    <n v="1"/>
    <s v="Empresa A"/>
    <x v="7"/>
    <s v=" Comunidad Valenciana"/>
    <x v="2"/>
    <m/>
    <m/>
    <x v="3"/>
    <s v="Té chai"/>
    <x v="0"/>
    <n v="252"/>
    <n v="42"/>
    <x v="21"/>
  </r>
  <r>
    <n v="1023"/>
    <x v="11"/>
    <n v="1"/>
    <s v="Empresa A"/>
    <x v="7"/>
    <s v=" Comunidad Valenciana"/>
    <x v="2"/>
    <m/>
    <m/>
    <x v="3"/>
    <s v="Café"/>
    <x v="0"/>
    <n v="644"/>
    <n v="58"/>
    <x v="22"/>
  </r>
  <r>
    <n v="1024"/>
    <x v="11"/>
    <n v="1"/>
    <s v="Empresa A"/>
    <x v="7"/>
    <s v=" Comunidad Valenciana"/>
    <x v="2"/>
    <m/>
    <m/>
    <x v="3"/>
    <s v="Té verde"/>
    <x v="0"/>
    <n v="41.86"/>
    <n v="67"/>
    <x v="23"/>
  </r>
  <r>
    <n v="1025"/>
    <x v="7"/>
    <n v="28"/>
    <s v="Empresa BB"/>
    <x v="5"/>
    <s v=" Cataluña"/>
    <x v="0"/>
    <d v="2018-01-30T00:00:00"/>
    <s v="Empresa de embarque C"/>
    <x v="1"/>
    <s v="Almejas"/>
    <x v="4"/>
    <n v="135.1"/>
    <n v="100"/>
    <x v="24"/>
  </r>
  <r>
    <n v="1026"/>
    <x v="7"/>
    <n v="28"/>
    <s v="Empresa BB"/>
    <x v="5"/>
    <s v=" Cataluña"/>
    <x v="0"/>
    <d v="2018-01-30T00:00:00"/>
    <s v="Empresa de embarque C"/>
    <x v="1"/>
    <s v="Carne de cangrejo"/>
    <x v="8"/>
    <n v="257.59999999999997"/>
    <n v="63"/>
    <x v="25"/>
  </r>
  <r>
    <n v="1027"/>
    <x v="12"/>
    <n v="9"/>
    <s v="Empresa I"/>
    <x v="8"/>
    <s v=" Andalucía"/>
    <x v="2"/>
    <d v="2018-01-11T00:00:00"/>
    <s v="Empresa de embarque A"/>
    <x v="0"/>
    <s v="Ravioli"/>
    <x v="9"/>
    <n v="273"/>
    <n v="57"/>
    <x v="26"/>
  </r>
  <r>
    <n v="1028"/>
    <x v="12"/>
    <n v="9"/>
    <s v="Empresa I"/>
    <x v="8"/>
    <s v=" Andalucía"/>
    <x v="2"/>
    <d v="2018-01-11T00:00:00"/>
    <s v="Empresa de embarque A"/>
    <x v="0"/>
    <s v="Mozzarella"/>
    <x v="10"/>
    <n v="487.19999999999993"/>
    <n v="81"/>
    <x v="27"/>
  </r>
  <r>
    <n v="1029"/>
    <x v="6"/>
    <n v="6"/>
    <s v="Empresa F"/>
    <x v="4"/>
    <s v=" Comunidad de Madrid"/>
    <x v="4"/>
    <d v="2018-01-08T00:00:00"/>
    <s v="Empresa de embarque B"/>
    <x v="1"/>
    <s v="Cerveza"/>
    <x v="0"/>
    <n v="196"/>
    <n v="71"/>
    <x v="28"/>
  </r>
  <r>
    <n v="1030"/>
    <x v="13"/>
    <n v="8"/>
    <s v="Empresa H"/>
    <x v="2"/>
    <s v=" Región de Murcia"/>
    <x v="2"/>
    <d v="2018-02-10T00:00:00"/>
    <s v="Empresa de embarque B"/>
    <x v="0"/>
    <s v="Salsa curry"/>
    <x v="5"/>
    <n v="560"/>
    <n v="32"/>
    <x v="11"/>
  </r>
  <r>
    <n v="1031"/>
    <x v="14"/>
    <n v="3"/>
    <s v="Empresa C"/>
    <x v="4"/>
    <s v=" Comunidad de Madrid"/>
    <x v="0"/>
    <d v="2018-02-05T00:00:00"/>
    <s v="Empresa de embarque B"/>
    <x v="2"/>
    <s v="Jarabe"/>
    <x v="7"/>
    <n v="140"/>
    <n v="63"/>
    <x v="29"/>
  </r>
  <r>
    <n v="1032"/>
    <x v="14"/>
    <n v="3"/>
    <s v="Empresa C"/>
    <x v="4"/>
    <s v=" Comunidad de Madrid"/>
    <x v="0"/>
    <d v="2018-02-05T00:00:00"/>
    <s v="Empresa de embarque B"/>
    <x v="2"/>
    <s v="Salsa curry"/>
    <x v="5"/>
    <n v="560"/>
    <n v="30"/>
    <x v="30"/>
  </r>
  <r>
    <n v="1033"/>
    <x v="15"/>
    <n v="6"/>
    <s v="Empresa F"/>
    <x v="4"/>
    <s v=" Comunidad de Madrid"/>
    <x v="4"/>
    <d v="2018-02-08T00:00:00"/>
    <s v="Empresa de embarque B"/>
    <x v="1"/>
    <m/>
    <x v="11"/>
    <m/>
    <m/>
    <x v="31"/>
  </r>
  <r>
    <n v="1034"/>
    <x v="16"/>
    <n v="28"/>
    <s v="Empresa BB"/>
    <x v="5"/>
    <s v=" Cataluña"/>
    <x v="0"/>
    <d v="2018-03-02T00:00:00"/>
    <s v="Empresa de embarque C"/>
    <x v="0"/>
    <m/>
    <x v="11"/>
    <m/>
    <m/>
    <x v="31"/>
  </r>
  <r>
    <n v="1035"/>
    <x v="13"/>
    <n v="8"/>
    <s v="Empresa H"/>
    <x v="2"/>
    <s v=" Región de Murcia"/>
    <x v="2"/>
    <d v="2018-02-10T00:00:00"/>
    <s v="Empresa de embarque C"/>
    <x v="0"/>
    <m/>
    <x v="11"/>
    <m/>
    <m/>
    <x v="31"/>
  </r>
  <r>
    <n v="1036"/>
    <x v="17"/>
    <n v="10"/>
    <s v="Empresa J"/>
    <x v="6"/>
    <s v=" Aragón"/>
    <x v="1"/>
    <d v="2018-02-12T00:00:00"/>
    <s v="Empresa de embarque B"/>
    <x v="1"/>
    <s v="Almendras"/>
    <x v="1"/>
    <n v="140"/>
    <n v="47"/>
    <x v="32"/>
  </r>
  <r>
    <n v="1038"/>
    <x v="17"/>
    <n v="10"/>
    <s v="Empresa J"/>
    <x v="6"/>
    <s v=" Aragón"/>
    <x v="1"/>
    <m/>
    <s v="Empresa de embarque A"/>
    <x v="3"/>
    <s v="Ciruelas secas"/>
    <x v="1"/>
    <n v="49"/>
    <n v="49"/>
    <x v="33"/>
  </r>
  <r>
    <n v="1039"/>
    <x v="18"/>
    <n v="11"/>
    <s v="Empresa K"/>
    <x v="7"/>
    <s v=" Comunidad Valenciana"/>
    <x v="0"/>
    <m/>
    <s v="Empresa de embarque C"/>
    <x v="3"/>
    <s v="Salsa curry"/>
    <x v="5"/>
    <n v="560"/>
    <n v="72"/>
    <x v="34"/>
  </r>
  <r>
    <n v="1040"/>
    <x v="19"/>
    <n v="1"/>
    <s v="Empresa A"/>
    <x v="7"/>
    <s v=" Comunidad Valenciana"/>
    <x v="2"/>
    <m/>
    <s v="Empresa de embarque C"/>
    <x v="3"/>
    <s v="Carne de cangrejo"/>
    <x v="8"/>
    <n v="257.59999999999997"/>
    <n v="13"/>
    <x v="35"/>
  </r>
  <r>
    <n v="1041"/>
    <x v="16"/>
    <n v="28"/>
    <s v="Empresa BB"/>
    <x v="5"/>
    <s v=" Cataluña"/>
    <x v="0"/>
    <d v="2018-03-02T00:00:00"/>
    <s v="Empresa de embarque C"/>
    <x v="1"/>
    <s v="Café"/>
    <x v="0"/>
    <n v="644"/>
    <n v="32"/>
    <x v="36"/>
  </r>
  <r>
    <n v="1042"/>
    <x v="20"/>
    <n v="9"/>
    <s v="Empresa I"/>
    <x v="8"/>
    <s v=" Andalucía"/>
    <x v="2"/>
    <d v="2018-02-11T00:00:00"/>
    <s v="Empresa de embarque A"/>
    <x v="0"/>
    <s v="Almejas"/>
    <x v="4"/>
    <n v="135.1"/>
    <n v="27"/>
    <x v="37"/>
  </r>
  <r>
    <n v="1043"/>
    <x v="15"/>
    <n v="6"/>
    <s v="Empresa F"/>
    <x v="4"/>
    <s v=" Comunidad de Madrid"/>
    <x v="4"/>
    <d v="2018-02-08T00:00:00"/>
    <s v="Empresa de embarque B"/>
    <x v="1"/>
    <s v="Chocolate"/>
    <x v="3"/>
    <n v="178.5"/>
    <n v="71"/>
    <x v="38"/>
  </r>
  <r>
    <n v="1044"/>
    <x v="13"/>
    <n v="8"/>
    <s v="Empresa H"/>
    <x v="2"/>
    <s v=" Región de Murcia"/>
    <x v="2"/>
    <d v="2018-02-10T00:00:00"/>
    <s v="Empresa de embarque B"/>
    <x v="0"/>
    <s v="Chocolate"/>
    <x v="3"/>
    <n v="178.5"/>
    <n v="13"/>
    <x v="39"/>
  </r>
  <r>
    <n v="1045"/>
    <x v="21"/>
    <n v="25"/>
    <s v="Empresa Y"/>
    <x v="6"/>
    <s v=" Aragón"/>
    <x v="1"/>
    <d v="2018-02-27T00:00:00"/>
    <s v="Empresa de embarque A"/>
    <x v="2"/>
    <s v="Condimento cajún"/>
    <x v="7"/>
    <n v="308"/>
    <n v="98"/>
    <x v="40"/>
  </r>
  <r>
    <n v="1046"/>
    <x v="22"/>
    <n v="26"/>
    <s v="Empresa Z"/>
    <x v="7"/>
    <s v=" Comunidad Valenciana"/>
    <x v="0"/>
    <d v="2018-02-28T00:00:00"/>
    <s v="Empresa de embarque C"/>
    <x v="1"/>
    <s v="Jalea de fresa"/>
    <x v="6"/>
    <n v="350"/>
    <n v="21"/>
    <x v="41"/>
  </r>
  <r>
    <n v="1047"/>
    <x v="23"/>
    <n v="29"/>
    <s v="Empresa CC"/>
    <x v="3"/>
    <s v=" Islas Baleares"/>
    <x v="3"/>
    <d v="2018-03-03T00:00:00"/>
    <s v="Empresa de embarque B"/>
    <x v="0"/>
    <s v="Cóctel de frutas"/>
    <x v="12"/>
    <n v="546"/>
    <n v="26"/>
    <x v="42"/>
  </r>
  <r>
    <n v="1048"/>
    <x v="15"/>
    <n v="6"/>
    <s v="Empresa F"/>
    <x v="4"/>
    <s v=" Comunidad de Madrid"/>
    <x v="4"/>
    <d v="2018-02-08T00:00:00"/>
    <s v="Empresa de embarque C"/>
    <x v="0"/>
    <s v="Peras secas"/>
    <x v="1"/>
    <n v="420"/>
    <n v="96"/>
    <x v="34"/>
  </r>
  <r>
    <n v="1049"/>
    <x v="15"/>
    <n v="6"/>
    <s v="Empresa F"/>
    <x v="4"/>
    <s v=" Comunidad de Madrid"/>
    <x v="4"/>
    <d v="2018-02-08T00:00:00"/>
    <s v="Empresa de embarque C"/>
    <x v="0"/>
    <s v="Manzanas secas"/>
    <x v="1"/>
    <n v="742"/>
    <n v="16"/>
    <x v="43"/>
  </r>
  <r>
    <n v="1050"/>
    <x v="24"/>
    <n v="4"/>
    <s v="Empresa D"/>
    <x v="1"/>
    <s v=" Canarias"/>
    <x v="1"/>
    <m/>
    <m/>
    <x v="3"/>
    <s v="Pasta penne"/>
    <x v="9"/>
    <n v="532"/>
    <n v="96"/>
    <x v="44"/>
  </r>
  <r>
    <n v="1051"/>
    <x v="14"/>
    <n v="3"/>
    <s v="Empresa C"/>
    <x v="4"/>
    <s v=" Comunidad de Madrid"/>
    <x v="0"/>
    <m/>
    <m/>
    <x v="3"/>
    <s v="Té verde"/>
    <x v="0"/>
    <n v="41.86"/>
    <n v="75"/>
    <x v="45"/>
  </r>
  <r>
    <n v="1052"/>
    <x v="25"/>
    <n v="9"/>
    <s v="Empresa I"/>
    <x v="8"/>
    <s v=" Andalucía"/>
    <x v="2"/>
    <d v="2018-03-11T00:00:00"/>
    <s v="Empresa de embarque A"/>
    <x v="0"/>
    <s v="Ravioli"/>
    <x v="9"/>
    <n v="273"/>
    <n v="55"/>
    <x v="46"/>
  </r>
  <r>
    <n v="1053"/>
    <x v="25"/>
    <n v="9"/>
    <s v="Empresa I"/>
    <x v="8"/>
    <s v=" Andalucía"/>
    <x v="2"/>
    <d v="2018-03-11T00:00:00"/>
    <s v="Empresa de embarque A"/>
    <x v="0"/>
    <s v="Mozzarella"/>
    <x v="10"/>
    <n v="487.19999999999993"/>
    <n v="11"/>
    <x v="47"/>
  </r>
  <r>
    <n v="1054"/>
    <x v="26"/>
    <n v="6"/>
    <s v="Empresa F"/>
    <x v="4"/>
    <s v=" Comunidad de Madrid"/>
    <x v="4"/>
    <d v="2018-03-08T00:00:00"/>
    <s v="Empresa de embarque B"/>
    <x v="1"/>
    <s v="Cerveza"/>
    <x v="0"/>
    <n v="196"/>
    <n v="53"/>
    <x v="48"/>
  </r>
  <r>
    <n v="1055"/>
    <x v="27"/>
    <n v="8"/>
    <s v="Empresa H"/>
    <x v="2"/>
    <s v=" Región de Murcia"/>
    <x v="2"/>
    <d v="2018-03-10T00:00:00"/>
    <s v="Empresa de embarque B"/>
    <x v="0"/>
    <s v="Salsa curry"/>
    <x v="5"/>
    <n v="560"/>
    <n v="85"/>
    <x v="49"/>
  </r>
  <r>
    <n v="1056"/>
    <x v="27"/>
    <n v="8"/>
    <s v="Empresa H"/>
    <x v="2"/>
    <s v=" Región de Murcia"/>
    <x v="2"/>
    <d v="2018-03-10T00:00:00"/>
    <s v="Empresa de embarque B"/>
    <x v="0"/>
    <s v="Galletas de chocolate"/>
    <x v="2"/>
    <n v="128.79999999999998"/>
    <n v="97"/>
    <x v="50"/>
  </r>
  <r>
    <n v="1057"/>
    <x v="28"/>
    <n v="25"/>
    <s v="Empresa Y"/>
    <x v="6"/>
    <s v=" Aragón"/>
    <x v="1"/>
    <d v="2018-03-27T00:00:00"/>
    <s v="Empresa de embarque A"/>
    <x v="2"/>
    <s v="Bolillos"/>
    <x v="2"/>
    <n v="140"/>
    <n v="46"/>
    <x v="51"/>
  </r>
  <r>
    <n v="1058"/>
    <x v="29"/>
    <n v="26"/>
    <s v="Empresa Z"/>
    <x v="7"/>
    <s v=" Comunidad Valenciana"/>
    <x v="0"/>
    <d v="2018-03-28T00:00:00"/>
    <s v="Empresa de embarque C"/>
    <x v="1"/>
    <s v="Aceite de oliva"/>
    <x v="13"/>
    <n v="298.90000000000003"/>
    <n v="97"/>
    <x v="52"/>
  </r>
  <r>
    <n v="1059"/>
    <x v="29"/>
    <n v="26"/>
    <s v="Empresa Z"/>
    <x v="7"/>
    <s v=" Comunidad Valenciana"/>
    <x v="0"/>
    <d v="2018-03-28T00:00:00"/>
    <s v="Empresa de embarque C"/>
    <x v="1"/>
    <s v="Almejas"/>
    <x v="4"/>
    <n v="135.1"/>
    <n v="97"/>
    <x v="53"/>
  </r>
  <r>
    <n v="1060"/>
    <x v="29"/>
    <n v="26"/>
    <s v="Empresa Z"/>
    <x v="7"/>
    <s v=" Comunidad Valenciana"/>
    <x v="0"/>
    <d v="2018-03-28T00:00:00"/>
    <s v="Empresa de embarque C"/>
    <x v="1"/>
    <s v="Carne de cangrejo"/>
    <x v="8"/>
    <n v="257.59999999999997"/>
    <n v="65"/>
    <x v="54"/>
  </r>
  <r>
    <n v="1061"/>
    <x v="30"/>
    <n v="29"/>
    <s v="Empresa CC"/>
    <x v="3"/>
    <s v=" Islas Baleares"/>
    <x v="3"/>
    <d v="2018-03-31T00:00:00"/>
    <s v="Empresa de embarque B"/>
    <x v="0"/>
    <s v="Cerveza"/>
    <x v="0"/>
    <n v="196"/>
    <n v="72"/>
    <x v="55"/>
  </r>
  <r>
    <n v="1062"/>
    <x v="26"/>
    <n v="6"/>
    <s v="Empresa F"/>
    <x v="4"/>
    <s v=" Comunidad de Madrid"/>
    <x v="4"/>
    <d v="2018-03-08T00:00:00"/>
    <s v="Empresa de embarque C"/>
    <x v="0"/>
    <s v="Chocolate"/>
    <x v="3"/>
    <n v="178.5"/>
    <n v="16"/>
    <x v="56"/>
  </r>
  <r>
    <n v="1064"/>
    <x v="31"/>
    <n v="4"/>
    <s v="Empresa D"/>
    <x v="1"/>
    <s v=" Canarias"/>
    <x v="1"/>
    <d v="2018-03-06T00:00:00"/>
    <s v="Empresa de embarque A"/>
    <x v="1"/>
    <s v="Mermelada de zarzamora"/>
    <x v="6"/>
    <n v="1134"/>
    <n v="77"/>
    <x v="57"/>
  </r>
  <r>
    <n v="1065"/>
    <x v="31"/>
    <n v="4"/>
    <s v="Empresa D"/>
    <x v="1"/>
    <s v=" Canarias"/>
    <x v="1"/>
    <d v="2018-03-06T00:00:00"/>
    <s v="Empresa de embarque A"/>
    <x v="1"/>
    <s v="Arroz de grano largo"/>
    <x v="14"/>
    <n v="98"/>
    <n v="37"/>
    <x v="58"/>
  </r>
  <r>
    <n v="1067"/>
    <x v="27"/>
    <n v="8"/>
    <s v="Empresa H"/>
    <x v="2"/>
    <s v=" Región de Murcia"/>
    <x v="2"/>
    <d v="2018-03-10T00:00:00"/>
    <s v="Empresa de embarque C"/>
    <x v="1"/>
    <s v="Mozzarella"/>
    <x v="10"/>
    <n v="487.19999999999993"/>
    <n v="63"/>
    <x v="59"/>
  </r>
  <r>
    <n v="1070"/>
    <x v="32"/>
    <n v="3"/>
    <s v="Empresa C"/>
    <x v="4"/>
    <s v=" Comunidad de Madrid"/>
    <x v="0"/>
    <d v="2018-03-05T00:00:00"/>
    <s v="Empresa de embarque B"/>
    <x v="2"/>
    <s v="Jarabe"/>
    <x v="7"/>
    <n v="140"/>
    <n v="48"/>
    <x v="60"/>
  </r>
  <r>
    <n v="1071"/>
    <x v="32"/>
    <n v="3"/>
    <s v="Empresa C"/>
    <x v="4"/>
    <s v=" Comunidad de Madrid"/>
    <x v="0"/>
    <d v="2018-03-05T00:00:00"/>
    <s v="Empresa de embarque B"/>
    <x v="2"/>
    <s v="Salsa curry"/>
    <x v="5"/>
    <n v="560"/>
    <n v="71"/>
    <x v="61"/>
  </r>
  <r>
    <n v="1075"/>
    <x v="33"/>
    <n v="10"/>
    <s v="Empresa J"/>
    <x v="6"/>
    <s v=" Aragón"/>
    <x v="1"/>
    <d v="2018-03-12T00:00:00"/>
    <s v="Empresa de embarque B"/>
    <x v="1"/>
    <s v="Almendras"/>
    <x v="1"/>
    <n v="140"/>
    <n v="55"/>
    <x v="62"/>
  </r>
  <r>
    <n v="1077"/>
    <x v="33"/>
    <n v="10"/>
    <s v="Empresa J"/>
    <x v="6"/>
    <s v=" Aragón"/>
    <x v="1"/>
    <m/>
    <s v="Empresa de embarque A"/>
    <x v="3"/>
    <s v="Ciruelas secas"/>
    <x v="1"/>
    <n v="49"/>
    <n v="21"/>
    <x v="63"/>
  </r>
  <r>
    <n v="1078"/>
    <x v="34"/>
    <n v="11"/>
    <s v="Empresa K"/>
    <x v="7"/>
    <s v=" Comunidad Valenciana"/>
    <x v="0"/>
    <m/>
    <s v="Empresa de embarque C"/>
    <x v="3"/>
    <s v="Salsa curry"/>
    <x v="5"/>
    <n v="560"/>
    <n v="67"/>
    <x v="64"/>
  </r>
  <r>
    <n v="1079"/>
    <x v="23"/>
    <n v="1"/>
    <s v="Empresa A"/>
    <x v="7"/>
    <s v=" Comunidad Valenciana"/>
    <x v="2"/>
    <m/>
    <s v="Empresa de embarque C"/>
    <x v="3"/>
    <s v="Carne de cangrejo"/>
    <x v="8"/>
    <n v="257.59999999999997"/>
    <n v="75"/>
    <x v="65"/>
  </r>
  <r>
    <n v="1080"/>
    <x v="35"/>
    <n v="28"/>
    <s v="Empresa BB"/>
    <x v="5"/>
    <s v=" Cataluña"/>
    <x v="0"/>
    <d v="2018-03-30T00:00:00"/>
    <s v="Empresa de embarque C"/>
    <x v="1"/>
    <s v="Café"/>
    <x v="0"/>
    <n v="644"/>
    <n v="17"/>
    <x v="66"/>
  </r>
  <r>
    <n v="1081"/>
    <x v="36"/>
    <n v="4"/>
    <s v="Empresa D"/>
    <x v="1"/>
    <s v=" Canarias"/>
    <x v="1"/>
    <d v="2018-04-06T00:00:00"/>
    <s v="Empresa de embarque A"/>
    <x v="1"/>
    <s v="Ciruelas secas"/>
    <x v="1"/>
    <n v="49"/>
    <n v="48"/>
    <x v="67"/>
  </r>
  <r>
    <n v="1082"/>
    <x v="37"/>
    <n v="12"/>
    <s v="Empresa L"/>
    <x v="0"/>
    <s v=" Andalucía"/>
    <x v="0"/>
    <d v="2018-04-14T00:00:00"/>
    <s v="Empresa de embarque B"/>
    <x v="1"/>
    <s v="Té chai"/>
    <x v="0"/>
    <n v="252"/>
    <n v="74"/>
    <x v="68"/>
  </r>
  <r>
    <n v="1083"/>
    <x v="37"/>
    <n v="12"/>
    <s v="Empresa L"/>
    <x v="0"/>
    <s v=" Andalucía"/>
    <x v="0"/>
    <d v="2018-04-14T00:00:00"/>
    <s v="Empresa de embarque B"/>
    <x v="1"/>
    <s v="Café"/>
    <x v="0"/>
    <n v="644"/>
    <n v="96"/>
    <x v="69"/>
  </r>
  <r>
    <n v="1084"/>
    <x v="38"/>
    <n v="8"/>
    <s v="Empresa H"/>
    <x v="2"/>
    <s v=" Región de Murcia"/>
    <x v="2"/>
    <d v="2018-04-10T00:00:00"/>
    <s v="Empresa de embarque C"/>
    <x v="1"/>
    <s v="Galletas de chocolate"/>
    <x v="2"/>
    <n v="128.79999999999998"/>
    <n v="12"/>
    <x v="70"/>
  </r>
  <r>
    <n v="1085"/>
    <x v="36"/>
    <n v="4"/>
    <s v="Empresa D"/>
    <x v="1"/>
    <s v=" Canarias"/>
    <x v="1"/>
    <d v="2018-04-06T00:00:00"/>
    <s v="Empresa de embarque C"/>
    <x v="0"/>
    <s v="Galletas de chocolate"/>
    <x v="2"/>
    <n v="128.79999999999998"/>
    <n v="62"/>
    <x v="71"/>
  </r>
  <r>
    <n v="1086"/>
    <x v="39"/>
    <n v="29"/>
    <s v="Empresa CC"/>
    <x v="3"/>
    <s v=" Islas Baleares"/>
    <x v="3"/>
    <d v="2018-05-01T00:00:00"/>
    <s v="Empresa de embarque B"/>
    <x v="0"/>
    <s v="Chocolate"/>
    <x v="3"/>
    <n v="178.5"/>
    <n v="35"/>
    <x v="72"/>
  </r>
  <r>
    <n v="1087"/>
    <x v="40"/>
    <n v="3"/>
    <s v="Empresa C"/>
    <x v="4"/>
    <s v=" Comunidad de Madrid"/>
    <x v="0"/>
    <d v="2018-04-05T00:00:00"/>
    <s v="Empresa de embarque B"/>
    <x v="2"/>
    <s v="Almejas"/>
    <x v="4"/>
    <n v="135.1"/>
    <n v="95"/>
    <x v="73"/>
  </r>
  <r>
    <n v="1088"/>
    <x v="41"/>
    <n v="6"/>
    <s v="Empresa F"/>
    <x v="4"/>
    <s v=" Comunidad de Madrid"/>
    <x v="4"/>
    <d v="2018-04-08T00:00:00"/>
    <s v="Empresa de embarque B"/>
    <x v="1"/>
    <s v="Salsa curry"/>
    <x v="5"/>
    <n v="560"/>
    <n v="17"/>
    <x v="74"/>
  </r>
  <r>
    <n v="1089"/>
    <x v="42"/>
    <n v="28"/>
    <s v="Empresa BB"/>
    <x v="5"/>
    <s v=" Cataluña"/>
    <x v="0"/>
    <d v="2018-04-30T00:00:00"/>
    <s v="Empresa de embarque C"/>
    <x v="0"/>
    <s v="Café"/>
    <x v="0"/>
    <n v="644"/>
    <n v="96"/>
    <x v="69"/>
  </r>
  <r>
    <n v="1090"/>
    <x v="38"/>
    <n v="8"/>
    <s v="Empresa H"/>
    <x v="2"/>
    <s v=" Región de Murcia"/>
    <x v="2"/>
    <d v="2018-04-10T00:00:00"/>
    <s v="Empresa de embarque C"/>
    <x v="0"/>
    <s v="Chocolate"/>
    <x v="3"/>
    <n v="178.5"/>
    <n v="83"/>
    <x v="75"/>
  </r>
  <r>
    <n v="1091"/>
    <x v="43"/>
    <n v="10"/>
    <s v="Empresa J"/>
    <x v="6"/>
    <s v=" Aragón"/>
    <x v="1"/>
    <d v="2018-04-12T00:00:00"/>
    <s v="Empresa de embarque B"/>
    <x v="1"/>
    <s v="Té verde"/>
    <x v="0"/>
    <n v="41.86"/>
    <n v="88"/>
    <x v="76"/>
  </r>
  <r>
    <n v="1092"/>
    <x v="44"/>
    <n v="7"/>
    <s v="Empresa G"/>
    <x v="5"/>
    <s v=" Cataluña"/>
    <x v="2"/>
    <m/>
    <m/>
    <x v="3"/>
    <s v="Café"/>
    <x v="0"/>
    <n v="644"/>
    <n v="59"/>
    <x v="77"/>
  </r>
  <r>
    <n v="1093"/>
    <x v="43"/>
    <n v="10"/>
    <s v="Empresa J"/>
    <x v="6"/>
    <s v=" Aragón"/>
    <x v="1"/>
    <d v="2018-04-12T00:00:00"/>
    <s v="Empresa de embarque A"/>
    <x v="3"/>
    <s v="Jalea de fresa"/>
    <x v="6"/>
    <n v="350"/>
    <n v="27"/>
    <x v="78"/>
  </r>
  <r>
    <n v="1094"/>
    <x v="43"/>
    <n v="10"/>
    <s v="Empresa J"/>
    <x v="6"/>
    <s v=" Aragón"/>
    <x v="1"/>
    <d v="2018-04-12T00:00:00"/>
    <s v="Empresa de embarque A"/>
    <x v="3"/>
    <s v="Condimento cajún"/>
    <x v="7"/>
    <n v="308"/>
    <n v="37"/>
    <x v="79"/>
  </r>
  <r>
    <n v="1095"/>
    <x v="43"/>
    <n v="10"/>
    <s v="Empresa J"/>
    <x v="6"/>
    <s v=" Aragón"/>
    <x v="1"/>
    <d v="2018-04-12T00:00:00"/>
    <s v="Empresa de embarque A"/>
    <x v="3"/>
    <s v="Galletas de chocolate"/>
    <x v="2"/>
    <n v="128.79999999999998"/>
    <n v="75"/>
    <x v="80"/>
  </r>
  <r>
    <n v="1096"/>
    <x v="45"/>
    <n v="11"/>
    <s v="Empresa K"/>
    <x v="7"/>
    <s v=" Comunidad Valenciana"/>
    <x v="0"/>
    <m/>
    <s v="Empresa de embarque C"/>
    <x v="3"/>
    <s v="Ciruelas secas"/>
    <x v="1"/>
    <n v="49"/>
    <n v="71"/>
    <x v="81"/>
  </r>
  <r>
    <n v="1097"/>
    <x v="45"/>
    <n v="11"/>
    <s v="Empresa K"/>
    <x v="7"/>
    <s v=" Comunidad Valenciana"/>
    <x v="0"/>
    <m/>
    <s v="Empresa de embarque C"/>
    <x v="3"/>
    <s v="Té verde"/>
    <x v="0"/>
    <n v="41.86"/>
    <n v="88"/>
    <x v="76"/>
  </r>
  <r>
    <n v="1098"/>
    <x v="46"/>
    <n v="1"/>
    <s v="Empresa A"/>
    <x v="7"/>
    <s v=" Comunidad Valenciana"/>
    <x v="2"/>
    <m/>
    <m/>
    <x v="3"/>
    <s v="Té chai"/>
    <x v="0"/>
    <n v="252"/>
    <n v="55"/>
    <x v="82"/>
  </r>
  <r>
    <n v="1099"/>
    <x v="47"/>
    <n v="29"/>
    <s v="Empresa CC"/>
    <x v="3"/>
    <s v=" Islas Baleares"/>
    <x v="3"/>
    <d v="2018-05-31T00:00:00"/>
    <s v="Empresa de embarque B"/>
    <x v="0"/>
    <s v="Chocolate"/>
    <x v="3"/>
    <n v="178.5"/>
    <n v="14"/>
    <x v="83"/>
  </r>
  <r>
    <n v="1100"/>
    <x v="48"/>
    <n v="3"/>
    <s v="Empresa C"/>
    <x v="4"/>
    <s v=" Comunidad de Madrid"/>
    <x v="0"/>
    <d v="2018-05-05T00:00:00"/>
    <s v="Empresa de embarque B"/>
    <x v="2"/>
    <s v="Almejas"/>
    <x v="4"/>
    <n v="135.1"/>
    <n v="43"/>
    <x v="84"/>
  </r>
  <r>
    <n v="1101"/>
    <x v="49"/>
    <n v="6"/>
    <s v="Empresa F"/>
    <x v="4"/>
    <s v=" Comunidad de Madrid"/>
    <x v="4"/>
    <d v="2018-05-08T00:00:00"/>
    <s v="Empresa de embarque B"/>
    <x v="1"/>
    <s v="Salsa curry"/>
    <x v="5"/>
    <n v="560"/>
    <n v="63"/>
    <x v="85"/>
  </r>
  <r>
    <n v="1102"/>
    <x v="50"/>
    <n v="28"/>
    <s v="Empresa BB"/>
    <x v="5"/>
    <s v=" Cataluña"/>
    <x v="0"/>
    <d v="2018-05-30T00:00:00"/>
    <s v="Empresa de embarque C"/>
    <x v="0"/>
    <s v="Café"/>
    <x v="0"/>
    <n v="644"/>
    <n v="36"/>
    <x v="86"/>
  </r>
  <r>
    <n v="1103"/>
    <x v="51"/>
    <n v="8"/>
    <s v="Empresa H"/>
    <x v="2"/>
    <s v=" Región de Murcia"/>
    <x v="2"/>
    <d v="2018-05-10T00:00:00"/>
    <s v="Empresa de embarque C"/>
    <x v="0"/>
    <s v="Chocolate"/>
    <x v="3"/>
    <n v="178.5"/>
    <n v="41"/>
    <x v="87"/>
  </r>
  <r>
    <n v="1104"/>
    <x v="52"/>
    <n v="10"/>
    <s v="Empresa J"/>
    <x v="6"/>
    <s v=" Aragón"/>
    <x v="1"/>
    <d v="2018-05-12T00:00:00"/>
    <s v="Empresa de embarque B"/>
    <x v="1"/>
    <s v="Té verde"/>
    <x v="0"/>
    <n v="41.86"/>
    <n v="35"/>
    <x v="88"/>
  </r>
  <r>
    <n v="1105"/>
    <x v="53"/>
    <n v="7"/>
    <s v="Empresa G"/>
    <x v="5"/>
    <s v=" Cataluña"/>
    <x v="2"/>
    <m/>
    <m/>
    <x v="3"/>
    <s v="Café"/>
    <x v="0"/>
    <n v="644"/>
    <n v="31"/>
    <x v="89"/>
  </r>
  <r>
    <n v="1106"/>
    <x v="52"/>
    <n v="10"/>
    <s v="Empresa J"/>
    <x v="6"/>
    <s v=" Aragón"/>
    <x v="1"/>
    <d v="2018-05-12T00:00:00"/>
    <s v="Empresa de embarque A"/>
    <x v="3"/>
    <s v="Jalea de fresa"/>
    <x v="6"/>
    <n v="350"/>
    <n v="52"/>
    <x v="90"/>
  </r>
  <r>
    <n v="1107"/>
    <x v="52"/>
    <n v="10"/>
    <s v="Empresa J"/>
    <x v="6"/>
    <s v=" Aragón"/>
    <x v="1"/>
    <d v="2018-05-12T00:00:00"/>
    <s v="Empresa de embarque A"/>
    <x v="3"/>
    <s v="Condimento cajún"/>
    <x v="7"/>
    <n v="308"/>
    <n v="30"/>
    <x v="91"/>
  </r>
  <r>
    <n v="1108"/>
    <x v="52"/>
    <n v="10"/>
    <s v="Empresa J"/>
    <x v="6"/>
    <s v=" Aragón"/>
    <x v="1"/>
    <d v="2018-05-12T00:00:00"/>
    <s v="Empresa de embarque A"/>
    <x v="3"/>
    <s v="Galletas de chocolate"/>
    <x v="2"/>
    <n v="128.79999999999998"/>
    <n v="41"/>
    <x v="92"/>
  </r>
  <r>
    <n v="1109"/>
    <x v="54"/>
    <n v="11"/>
    <s v="Empresa K"/>
    <x v="7"/>
    <s v=" Comunidad Valenciana"/>
    <x v="0"/>
    <m/>
    <s v="Empresa de embarque C"/>
    <x v="3"/>
    <s v="Ciruelas secas"/>
    <x v="1"/>
    <n v="49"/>
    <n v="44"/>
    <x v="93"/>
  </r>
  <r>
    <n v="1110"/>
    <x v="54"/>
    <n v="11"/>
    <s v="Empresa K"/>
    <x v="7"/>
    <s v=" Comunidad Valenciana"/>
    <x v="0"/>
    <m/>
    <s v="Empresa de embarque C"/>
    <x v="3"/>
    <s v="Té verde"/>
    <x v="0"/>
    <n v="41.86"/>
    <n v="77"/>
    <x v="94"/>
  </r>
  <r>
    <n v="1111"/>
    <x v="55"/>
    <n v="1"/>
    <s v="Empresa A"/>
    <x v="7"/>
    <s v=" Comunidad Valenciana"/>
    <x v="2"/>
    <m/>
    <m/>
    <x v="3"/>
    <s v="Té chai"/>
    <x v="0"/>
    <n v="252"/>
    <n v="29"/>
    <x v="95"/>
  </r>
  <r>
    <n v="1112"/>
    <x v="55"/>
    <n v="1"/>
    <s v="Empresa A"/>
    <x v="7"/>
    <s v=" Comunidad Valenciana"/>
    <x v="2"/>
    <m/>
    <m/>
    <x v="3"/>
    <s v="Café"/>
    <x v="0"/>
    <n v="644"/>
    <n v="77"/>
    <x v="96"/>
  </r>
  <r>
    <n v="1113"/>
    <x v="55"/>
    <n v="1"/>
    <s v="Empresa A"/>
    <x v="7"/>
    <s v=" Comunidad Valenciana"/>
    <x v="2"/>
    <m/>
    <m/>
    <x v="3"/>
    <s v="Té verde"/>
    <x v="0"/>
    <n v="41.86"/>
    <n v="73"/>
    <x v="97"/>
  </r>
  <r>
    <n v="1114"/>
    <x v="50"/>
    <n v="28"/>
    <s v="Empresa BB"/>
    <x v="5"/>
    <s v=" Cataluña"/>
    <x v="0"/>
    <d v="2018-05-30T00:00:00"/>
    <s v="Empresa de embarque C"/>
    <x v="1"/>
    <s v="Almejas"/>
    <x v="4"/>
    <n v="135.1"/>
    <n v="74"/>
    <x v="98"/>
  </r>
  <r>
    <n v="1115"/>
    <x v="50"/>
    <n v="28"/>
    <s v="Empresa BB"/>
    <x v="5"/>
    <s v=" Cataluña"/>
    <x v="0"/>
    <d v="2018-05-30T00:00:00"/>
    <s v="Empresa de embarque C"/>
    <x v="1"/>
    <s v="Carne de cangrejo"/>
    <x v="8"/>
    <n v="257.59999999999997"/>
    <n v="25"/>
    <x v="99"/>
  </r>
  <r>
    <n v="1116"/>
    <x v="56"/>
    <n v="9"/>
    <s v="Empresa I"/>
    <x v="8"/>
    <s v=" Andalucía"/>
    <x v="2"/>
    <d v="2018-05-11T00:00:00"/>
    <s v="Empresa de embarque A"/>
    <x v="0"/>
    <s v="Ravioli"/>
    <x v="9"/>
    <n v="273"/>
    <n v="82"/>
    <x v="100"/>
  </r>
  <r>
    <n v="1117"/>
    <x v="56"/>
    <n v="9"/>
    <s v="Empresa I"/>
    <x v="8"/>
    <s v=" Andalucía"/>
    <x v="2"/>
    <d v="2018-05-11T00:00:00"/>
    <s v="Empresa de embarque A"/>
    <x v="0"/>
    <s v="Mozzarella"/>
    <x v="10"/>
    <n v="487.19999999999993"/>
    <n v="37"/>
    <x v="101"/>
  </r>
  <r>
    <n v="1118"/>
    <x v="49"/>
    <n v="6"/>
    <s v="Empresa F"/>
    <x v="4"/>
    <s v=" Comunidad de Madrid"/>
    <x v="4"/>
    <d v="2018-05-08T00:00:00"/>
    <s v="Empresa de embarque B"/>
    <x v="1"/>
    <s v="Cerveza"/>
    <x v="0"/>
    <n v="196"/>
    <n v="84"/>
    <x v="102"/>
  </r>
  <r>
    <n v="1119"/>
    <x v="51"/>
    <n v="8"/>
    <s v="Empresa H"/>
    <x v="2"/>
    <s v=" Región de Murcia"/>
    <x v="2"/>
    <d v="2018-05-10T00:00:00"/>
    <s v="Empresa de embarque B"/>
    <x v="0"/>
    <s v="Salsa curry"/>
    <x v="5"/>
    <n v="560"/>
    <n v="73"/>
    <x v="103"/>
  </r>
  <r>
    <n v="1120"/>
    <x v="51"/>
    <n v="8"/>
    <s v="Empresa H"/>
    <x v="2"/>
    <s v=" Región de Murcia"/>
    <x v="2"/>
    <d v="2018-05-10T00:00:00"/>
    <s v="Empresa de embarque B"/>
    <x v="0"/>
    <s v="Galletas de chocolate"/>
    <x v="2"/>
    <n v="128.79999999999998"/>
    <n v="51"/>
    <x v="104"/>
  </r>
  <r>
    <n v="1121"/>
    <x v="57"/>
    <n v="25"/>
    <s v="Empresa Y"/>
    <x v="6"/>
    <s v=" Aragón"/>
    <x v="1"/>
    <d v="2018-05-27T00:00:00"/>
    <s v="Empresa de embarque A"/>
    <x v="2"/>
    <s v="Bolillos"/>
    <x v="2"/>
    <n v="140"/>
    <n v="66"/>
    <x v="91"/>
  </r>
  <r>
    <n v="1122"/>
    <x v="58"/>
    <n v="26"/>
    <s v="Empresa Z"/>
    <x v="7"/>
    <s v=" Comunidad Valenciana"/>
    <x v="0"/>
    <d v="2018-05-28T00:00:00"/>
    <s v="Empresa de embarque C"/>
    <x v="1"/>
    <s v="Aceite de oliva"/>
    <x v="13"/>
    <n v="298.90000000000003"/>
    <n v="36"/>
    <x v="105"/>
  </r>
  <r>
    <n v="1123"/>
    <x v="58"/>
    <n v="26"/>
    <s v="Empresa Z"/>
    <x v="7"/>
    <s v=" Comunidad Valenciana"/>
    <x v="0"/>
    <d v="2018-05-28T00:00:00"/>
    <s v="Empresa de embarque C"/>
    <x v="1"/>
    <s v="Almejas"/>
    <x v="4"/>
    <n v="135.1"/>
    <n v="87"/>
    <x v="106"/>
  </r>
  <r>
    <n v="1124"/>
    <x v="58"/>
    <n v="26"/>
    <s v="Empresa Z"/>
    <x v="7"/>
    <s v=" Comunidad Valenciana"/>
    <x v="0"/>
    <d v="2018-05-28T00:00:00"/>
    <s v="Empresa de embarque C"/>
    <x v="1"/>
    <s v="Carne de cangrejo"/>
    <x v="8"/>
    <n v="257.59999999999997"/>
    <n v="64"/>
    <x v="107"/>
  </r>
  <r>
    <n v="1125"/>
    <x v="47"/>
    <n v="29"/>
    <s v="Empresa CC"/>
    <x v="3"/>
    <s v=" Islas Baleares"/>
    <x v="3"/>
    <d v="2018-05-31T00:00:00"/>
    <s v="Empresa de embarque B"/>
    <x v="0"/>
    <s v="Cerveza"/>
    <x v="0"/>
    <n v="196"/>
    <n v="21"/>
    <x v="108"/>
  </r>
  <r>
    <n v="1126"/>
    <x v="49"/>
    <n v="6"/>
    <s v="Empresa F"/>
    <x v="4"/>
    <s v=" Comunidad de Madrid"/>
    <x v="4"/>
    <d v="2018-05-08T00:00:00"/>
    <s v="Empresa de embarque C"/>
    <x v="0"/>
    <s v="Chocolate"/>
    <x v="3"/>
    <n v="178.5"/>
    <n v="19"/>
    <x v="109"/>
  </r>
  <r>
    <n v="1128"/>
    <x v="59"/>
    <n v="4"/>
    <s v="Empresa D"/>
    <x v="1"/>
    <s v=" Canarias"/>
    <x v="1"/>
    <d v="2018-05-06T00:00:00"/>
    <s v="Empresa de embarque A"/>
    <x v="1"/>
    <s v="Mermelada de zarzamora"/>
    <x v="6"/>
    <n v="1134"/>
    <n v="23"/>
    <x v="110"/>
  </r>
  <r>
    <n v="1129"/>
    <x v="59"/>
    <n v="4"/>
    <s v="Empresa D"/>
    <x v="1"/>
    <s v=" Canarias"/>
    <x v="1"/>
    <d v="2018-05-06T00:00:00"/>
    <s v="Empresa de embarque A"/>
    <x v="1"/>
    <s v="Arroz de grano largo"/>
    <x v="14"/>
    <n v="98"/>
    <n v="72"/>
    <x v="111"/>
  </r>
  <r>
    <n v="1131"/>
    <x v="51"/>
    <n v="8"/>
    <s v="Empresa H"/>
    <x v="2"/>
    <s v=" Región de Murcia"/>
    <x v="2"/>
    <d v="2018-05-10T00:00:00"/>
    <s v="Empresa de embarque C"/>
    <x v="1"/>
    <s v="Mozzarella"/>
    <x v="10"/>
    <n v="487.19999999999993"/>
    <n v="22"/>
    <x v="112"/>
  </r>
  <r>
    <n v="1134"/>
    <x v="48"/>
    <n v="3"/>
    <s v="Empresa C"/>
    <x v="4"/>
    <s v=" Comunidad de Madrid"/>
    <x v="0"/>
    <d v="2018-05-05T00:00:00"/>
    <s v="Empresa de embarque B"/>
    <x v="2"/>
    <s v="Jarabe"/>
    <x v="7"/>
    <n v="140"/>
    <n v="82"/>
    <x v="113"/>
  </r>
  <r>
    <n v="1135"/>
    <x v="48"/>
    <n v="3"/>
    <s v="Empresa C"/>
    <x v="4"/>
    <s v=" Comunidad de Madrid"/>
    <x v="0"/>
    <d v="2018-05-05T00:00:00"/>
    <s v="Empresa de embarque B"/>
    <x v="2"/>
    <s v="Salsa curry"/>
    <x v="5"/>
    <n v="560"/>
    <n v="98"/>
    <x v="114"/>
  </r>
  <r>
    <n v="1138"/>
    <x v="60"/>
    <n v="7"/>
    <s v="Empresa G"/>
    <x v="5"/>
    <s v=" Cataluña"/>
    <x v="2"/>
    <m/>
    <m/>
    <x v="3"/>
    <s v="Café"/>
    <x v="0"/>
    <n v="644"/>
    <n v="71"/>
    <x v="115"/>
  </r>
  <r>
    <n v="1139"/>
    <x v="61"/>
    <n v="10"/>
    <s v="Empresa J"/>
    <x v="6"/>
    <s v=" Aragón"/>
    <x v="1"/>
    <d v="2018-06-12T00:00:00"/>
    <s v="Empresa de embarque A"/>
    <x v="3"/>
    <s v="Jalea de fresa"/>
    <x v="6"/>
    <n v="350"/>
    <n v="40"/>
    <x v="116"/>
  </r>
  <r>
    <n v="1140"/>
    <x v="61"/>
    <n v="10"/>
    <s v="Empresa J"/>
    <x v="6"/>
    <s v=" Aragón"/>
    <x v="1"/>
    <d v="2018-06-12T00:00:00"/>
    <s v="Empresa de embarque A"/>
    <x v="3"/>
    <s v="Condimento cajún"/>
    <x v="7"/>
    <n v="308"/>
    <n v="80"/>
    <x v="117"/>
  </r>
  <r>
    <n v="1141"/>
    <x v="61"/>
    <n v="10"/>
    <s v="Empresa J"/>
    <x v="6"/>
    <s v=" Aragón"/>
    <x v="1"/>
    <d v="2018-06-12T00:00:00"/>
    <s v="Empresa de embarque A"/>
    <x v="3"/>
    <s v="Galletas de chocolate"/>
    <x v="2"/>
    <n v="128.79999999999998"/>
    <n v="38"/>
    <x v="7"/>
  </r>
  <r>
    <n v="1142"/>
    <x v="62"/>
    <n v="11"/>
    <s v="Empresa K"/>
    <x v="7"/>
    <s v=" Comunidad Valenciana"/>
    <x v="0"/>
    <m/>
    <s v="Empresa de embarque C"/>
    <x v="3"/>
    <s v="Ciruelas secas"/>
    <x v="1"/>
    <n v="49"/>
    <n v="28"/>
    <x v="118"/>
  </r>
  <r>
    <n v="1143"/>
    <x v="62"/>
    <n v="11"/>
    <s v="Empresa K"/>
    <x v="7"/>
    <s v=" Comunidad Valenciana"/>
    <x v="0"/>
    <m/>
    <s v="Empresa de embarque C"/>
    <x v="3"/>
    <s v="Té verde"/>
    <x v="0"/>
    <n v="41.86"/>
    <n v="60"/>
    <x v="119"/>
  </r>
  <r>
    <n v="1144"/>
    <x v="63"/>
    <n v="1"/>
    <s v="Empresa A"/>
    <x v="7"/>
    <s v=" Comunidad Valenciana"/>
    <x v="2"/>
    <m/>
    <m/>
    <x v="3"/>
    <s v="Té chai"/>
    <x v="0"/>
    <n v="252"/>
    <n v="33"/>
    <x v="120"/>
  </r>
  <r>
    <n v="1145"/>
    <x v="63"/>
    <n v="1"/>
    <s v="Empresa A"/>
    <x v="7"/>
    <s v=" Comunidad Valenciana"/>
    <x v="2"/>
    <m/>
    <m/>
    <x v="3"/>
    <s v="Café"/>
    <x v="0"/>
    <n v="644"/>
    <n v="22"/>
    <x v="121"/>
  </r>
  <r>
    <n v="1146"/>
    <x v="63"/>
    <n v="1"/>
    <s v="Empresa A"/>
    <x v="7"/>
    <s v=" Comunidad Valenciana"/>
    <x v="2"/>
    <m/>
    <m/>
    <x v="3"/>
    <s v="Té verde"/>
    <x v="0"/>
    <n v="41.86"/>
    <n v="51"/>
    <x v="122"/>
  </r>
  <r>
    <n v="1147"/>
    <x v="64"/>
    <n v="28"/>
    <s v="Empresa BB"/>
    <x v="5"/>
    <s v=" Cataluña"/>
    <x v="0"/>
    <d v="2018-06-30T00:00:00"/>
    <s v="Empresa de embarque C"/>
    <x v="1"/>
    <s v="Almejas"/>
    <x v="4"/>
    <n v="135.1"/>
    <n v="60"/>
    <x v="123"/>
  </r>
  <r>
    <n v="1148"/>
    <x v="64"/>
    <n v="28"/>
    <s v="Empresa BB"/>
    <x v="5"/>
    <s v=" Cataluña"/>
    <x v="0"/>
    <d v="2018-06-30T00:00:00"/>
    <s v="Empresa de embarque C"/>
    <x v="1"/>
    <s v="Carne de cangrejo"/>
    <x v="8"/>
    <n v="257.59999999999997"/>
    <n v="98"/>
    <x v="124"/>
  </r>
  <r>
    <n v="1149"/>
    <x v="65"/>
    <n v="9"/>
    <s v="Empresa I"/>
    <x v="8"/>
    <s v=" Andalucía"/>
    <x v="2"/>
    <d v="2018-06-11T00:00:00"/>
    <s v="Empresa de embarque A"/>
    <x v="0"/>
    <s v="Ravioli"/>
    <x v="9"/>
    <n v="273"/>
    <n v="27"/>
    <x v="125"/>
  </r>
  <r>
    <n v="1150"/>
    <x v="65"/>
    <n v="9"/>
    <s v="Empresa I"/>
    <x v="8"/>
    <s v=" Andalucía"/>
    <x v="2"/>
    <d v="2018-06-11T00:00:00"/>
    <s v="Empresa de embarque A"/>
    <x v="0"/>
    <s v="Mozzarella"/>
    <x v="10"/>
    <n v="487.19999999999993"/>
    <n v="88"/>
    <x v="126"/>
  </r>
  <r>
    <n v="1151"/>
    <x v="66"/>
    <n v="6"/>
    <s v="Empresa F"/>
    <x v="4"/>
    <s v=" Comunidad de Madrid"/>
    <x v="4"/>
    <d v="2018-06-08T00:00:00"/>
    <s v="Empresa de embarque B"/>
    <x v="1"/>
    <s v="Cerveza"/>
    <x v="0"/>
    <n v="196"/>
    <n v="65"/>
    <x v="127"/>
  </r>
  <r>
    <n v="1152"/>
    <x v="67"/>
    <n v="8"/>
    <s v="Empresa H"/>
    <x v="2"/>
    <s v=" Región de Murcia"/>
    <x v="2"/>
    <d v="2018-06-10T00:00:00"/>
    <s v="Empresa de embarque B"/>
    <x v="0"/>
    <s v="Salsa curry"/>
    <x v="5"/>
    <n v="560"/>
    <n v="38"/>
    <x v="128"/>
  </r>
  <r>
    <n v="1153"/>
    <x v="67"/>
    <n v="8"/>
    <s v="Empresa H"/>
    <x v="2"/>
    <s v=" Región de Murcia"/>
    <x v="2"/>
    <d v="2018-06-10T00:00:00"/>
    <s v="Empresa de embarque B"/>
    <x v="0"/>
    <s v="Galletas de chocolate"/>
    <x v="2"/>
    <n v="128.79999999999998"/>
    <n v="80"/>
    <x v="129"/>
  </r>
  <r>
    <n v="1154"/>
    <x v="68"/>
    <n v="25"/>
    <s v="Empresa Y"/>
    <x v="6"/>
    <s v=" Aragón"/>
    <x v="1"/>
    <d v="2018-06-27T00:00:00"/>
    <s v="Empresa de embarque A"/>
    <x v="2"/>
    <s v="Bolillos"/>
    <x v="2"/>
    <n v="140"/>
    <n v="49"/>
    <x v="130"/>
  </r>
  <r>
    <n v="1155"/>
    <x v="69"/>
    <n v="26"/>
    <s v="Empresa Z"/>
    <x v="7"/>
    <s v=" Comunidad Valenciana"/>
    <x v="0"/>
    <d v="2018-06-28T00:00:00"/>
    <s v="Empresa de embarque C"/>
    <x v="1"/>
    <s v="Aceite de oliva"/>
    <x v="13"/>
    <n v="298.90000000000003"/>
    <n v="90"/>
    <x v="131"/>
  </r>
  <r>
    <n v="1156"/>
    <x v="69"/>
    <n v="26"/>
    <s v="Empresa Z"/>
    <x v="7"/>
    <s v=" Comunidad Valenciana"/>
    <x v="0"/>
    <d v="2018-06-28T00:00:00"/>
    <s v="Empresa de embarque C"/>
    <x v="1"/>
    <s v="Almejas"/>
    <x v="4"/>
    <n v="135.1"/>
    <n v="60"/>
    <x v="123"/>
  </r>
  <r>
    <n v="1157"/>
    <x v="69"/>
    <n v="26"/>
    <s v="Empresa Z"/>
    <x v="7"/>
    <s v=" Comunidad Valenciana"/>
    <x v="0"/>
    <d v="2018-06-28T00:00:00"/>
    <s v="Empresa de embarque C"/>
    <x v="1"/>
    <s v="Carne de cangrejo"/>
    <x v="8"/>
    <n v="257.59999999999997"/>
    <n v="39"/>
    <x v="132"/>
  </r>
  <r>
    <n v="1158"/>
    <x v="70"/>
    <n v="29"/>
    <s v="Empresa CC"/>
    <x v="3"/>
    <s v=" Islas Baleares"/>
    <x v="3"/>
    <d v="2018-07-01T00:00:00"/>
    <s v="Empresa de embarque B"/>
    <x v="0"/>
    <s v="Cerveza"/>
    <x v="0"/>
    <n v="196"/>
    <n v="79"/>
    <x v="133"/>
  </r>
  <r>
    <n v="1159"/>
    <x v="66"/>
    <n v="6"/>
    <s v="Empresa F"/>
    <x v="4"/>
    <s v=" Comunidad de Madrid"/>
    <x v="4"/>
    <d v="2018-06-08T00:00:00"/>
    <s v="Empresa de embarque C"/>
    <x v="0"/>
    <s v="Chocolate"/>
    <x v="3"/>
    <n v="178.5"/>
    <n v="44"/>
    <x v="134"/>
  </r>
  <r>
    <n v="1161"/>
    <x v="71"/>
    <n v="4"/>
    <s v="Empresa D"/>
    <x v="1"/>
    <s v=" Canarias"/>
    <x v="1"/>
    <d v="2018-06-06T00:00:00"/>
    <s v="Empresa de embarque A"/>
    <x v="1"/>
    <s v="Mermelada de zarzamora"/>
    <x v="6"/>
    <n v="1134"/>
    <n v="98"/>
    <x v="135"/>
  </r>
  <r>
    <n v="1162"/>
    <x v="71"/>
    <n v="4"/>
    <s v="Empresa D"/>
    <x v="1"/>
    <s v=" Canarias"/>
    <x v="1"/>
    <d v="2018-06-06T00:00:00"/>
    <s v="Empresa de embarque A"/>
    <x v="1"/>
    <s v="Arroz de grano largo"/>
    <x v="14"/>
    <n v="98"/>
    <n v="61"/>
    <x v="136"/>
  </r>
  <r>
    <n v="1164"/>
    <x v="67"/>
    <n v="8"/>
    <s v="Empresa H"/>
    <x v="2"/>
    <s v=" Región de Murcia"/>
    <x v="2"/>
    <d v="2018-06-10T00:00:00"/>
    <s v="Empresa de embarque C"/>
    <x v="1"/>
    <s v="Mozzarella"/>
    <x v="10"/>
    <n v="487.19999999999993"/>
    <n v="30"/>
    <x v="137"/>
  </r>
  <r>
    <n v="1167"/>
    <x v="72"/>
    <n v="3"/>
    <s v="Empresa C"/>
    <x v="4"/>
    <s v=" Comunidad de Madrid"/>
    <x v="0"/>
    <d v="2018-06-05T00:00:00"/>
    <s v="Empresa de embarque B"/>
    <x v="2"/>
    <s v="Jarabe"/>
    <x v="7"/>
    <n v="140"/>
    <n v="24"/>
    <x v="138"/>
  </r>
  <r>
    <n v="1168"/>
    <x v="72"/>
    <n v="3"/>
    <s v="Empresa C"/>
    <x v="4"/>
    <s v=" Comunidad de Madrid"/>
    <x v="0"/>
    <d v="2018-06-05T00:00:00"/>
    <s v="Empresa de embarque B"/>
    <x v="2"/>
    <s v="Salsa curry"/>
    <x v="5"/>
    <n v="560"/>
    <n v="28"/>
    <x v="139"/>
  </r>
  <r>
    <n v="1172"/>
    <x v="61"/>
    <n v="10"/>
    <s v="Empresa J"/>
    <x v="6"/>
    <s v=" Aragón"/>
    <x v="1"/>
    <d v="2018-06-12T00:00:00"/>
    <s v="Empresa de embarque B"/>
    <x v="1"/>
    <s v="Almendras"/>
    <x v="1"/>
    <n v="140"/>
    <n v="74"/>
    <x v="140"/>
  </r>
  <r>
    <n v="1174"/>
    <x v="61"/>
    <n v="10"/>
    <s v="Empresa J"/>
    <x v="6"/>
    <s v=" Aragón"/>
    <x v="1"/>
    <m/>
    <s v="Empresa de embarque A"/>
    <x v="3"/>
    <s v="Ciruelas secas"/>
    <x v="1"/>
    <n v="49"/>
    <n v="90"/>
    <x v="141"/>
  </r>
  <r>
    <n v="1175"/>
    <x v="62"/>
    <n v="11"/>
    <s v="Empresa K"/>
    <x v="7"/>
    <s v=" Comunidad Valenciana"/>
    <x v="0"/>
    <m/>
    <s v="Empresa de embarque C"/>
    <x v="3"/>
    <s v="Salsa curry"/>
    <x v="5"/>
    <n v="560"/>
    <n v="27"/>
    <x v="142"/>
  </r>
  <r>
    <n v="1176"/>
    <x v="63"/>
    <n v="1"/>
    <s v="Empresa A"/>
    <x v="7"/>
    <s v=" Comunidad Valenciana"/>
    <x v="2"/>
    <m/>
    <s v="Empresa de embarque C"/>
    <x v="3"/>
    <s v="Carne de cangrejo"/>
    <x v="8"/>
    <n v="257.59999999999997"/>
    <n v="71"/>
    <x v="143"/>
  </r>
  <r>
    <n v="1177"/>
    <x v="64"/>
    <n v="28"/>
    <s v="Empresa BB"/>
    <x v="5"/>
    <s v=" Cataluña"/>
    <x v="0"/>
    <d v="2018-06-30T00:00:00"/>
    <s v="Empresa de embarque C"/>
    <x v="1"/>
    <s v="Café"/>
    <x v="0"/>
    <n v="644"/>
    <n v="74"/>
    <x v="144"/>
  </r>
  <r>
    <n v="1178"/>
    <x v="65"/>
    <n v="9"/>
    <s v="Empresa I"/>
    <x v="8"/>
    <s v=" Andalucía"/>
    <x v="2"/>
    <d v="2018-06-11T00:00:00"/>
    <s v="Empresa de embarque A"/>
    <x v="0"/>
    <s v="Almejas"/>
    <x v="4"/>
    <n v="135.1"/>
    <n v="76"/>
    <x v="145"/>
  </r>
  <r>
    <n v="1179"/>
    <x v="66"/>
    <n v="6"/>
    <s v="Empresa F"/>
    <x v="4"/>
    <s v=" Comunidad de Madrid"/>
    <x v="4"/>
    <d v="2018-06-08T00:00:00"/>
    <s v="Empresa de embarque B"/>
    <x v="1"/>
    <s v="Chocolate"/>
    <x v="3"/>
    <n v="178.5"/>
    <n v="96"/>
    <x v="146"/>
  </r>
  <r>
    <n v="1180"/>
    <x v="67"/>
    <n v="8"/>
    <s v="Empresa H"/>
    <x v="2"/>
    <s v=" Región de Murcia"/>
    <x v="2"/>
    <d v="2018-06-10T00:00:00"/>
    <s v="Empresa de embarque B"/>
    <x v="0"/>
    <s v="Chocolate"/>
    <x v="3"/>
    <n v="178.5"/>
    <n v="92"/>
    <x v="147"/>
  </r>
  <r>
    <n v="1181"/>
    <x v="68"/>
    <n v="25"/>
    <s v="Empresa Y"/>
    <x v="6"/>
    <s v=" Aragón"/>
    <x v="1"/>
    <d v="2018-06-27T00:00:00"/>
    <s v="Empresa de embarque A"/>
    <x v="2"/>
    <s v="Condimento cajún"/>
    <x v="7"/>
    <n v="308"/>
    <n v="93"/>
    <x v="148"/>
  </r>
  <r>
    <n v="1182"/>
    <x v="69"/>
    <n v="26"/>
    <s v="Empresa Z"/>
    <x v="7"/>
    <s v=" Comunidad Valenciana"/>
    <x v="0"/>
    <d v="2018-06-28T00:00:00"/>
    <s v="Empresa de embarque C"/>
    <x v="1"/>
    <s v="Jalea de fresa"/>
    <x v="6"/>
    <n v="350"/>
    <n v="18"/>
    <x v="149"/>
  </r>
  <r>
    <n v="1183"/>
    <x v="70"/>
    <n v="29"/>
    <s v="Empresa CC"/>
    <x v="3"/>
    <s v=" Islas Baleares"/>
    <x v="3"/>
    <d v="2018-07-01T00:00:00"/>
    <s v="Empresa de embarque B"/>
    <x v="0"/>
    <s v="Cóctel de frutas"/>
    <x v="12"/>
    <n v="546"/>
    <n v="98"/>
    <x v="150"/>
  </r>
  <r>
    <n v="1184"/>
    <x v="66"/>
    <n v="6"/>
    <s v="Empresa F"/>
    <x v="4"/>
    <s v=" Comunidad de Madrid"/>
    <x v="4"/>
    <d v="2018-06-08T00:00:00"/>
    <s v="Empresa de embarque C"/>
    <x v="0"/>
    <s v="Peras secas"/>
    <x v="1"/>
    <n v="420"/>
    <n v="46"/>
    <x v="151"/>
  </r>
  <r>
    <n v="1185"/>
    <x v="66"/>
    <n v="6"/>
    <s v="Empresa F"/>
    <x v="4"/>
    <s v=" Comunidad de Madrid"/>
    <x v="4"/>
    <d v="2018-06-08T00:00:00"/>
    <s v="Empresa de embarque C"/>
    <x v="0"/>
    <s v="Manzanas secas"/>
    <x v="1"/>
    <n v="742"/>
    <n v="14"/>
    <x v="48"/>
  </r>
  <r>
    <n v="1186"/>
    <x v="71"/>
    <n v="4"/>
    <s v="Empresa D"/>
    <x v="1"/>
    <s v=" Canarias"/>
    <x v="1"/>
    <m/>
    <m/>
    <x v="3"/>
    <s v="Pasta penne"/>
    <x v="9"/>
    <n v="532"/>
    <n v="85"/>
    <x v="152"/>
  </r>
  <r>
    <n v="1187"/>
    <x v="72"/>
    <n v="3"/>
    <s v="Empresa C"/>
    <x v="4"/>
    <s v=" Comunidad de Madrid"/>
    <x v="0"/>
    <m/>
    <m/>
    <x v="3"/>
    <s v="Té verde"/>
    <x v="0"/>
    <n v="41.86"/>
    <n v="88"/>
    <x v="76"/>
  </r>
  <r>
    <n v="1188"/>
    <x v="73"/>
    <n v="1"/>
    <s v="Empresa A"/>
    <x v="7"/>
    <s v=" Comunidad Valenciana"/>
    <x v="2"/>
    <m/>
    <m/>
    <x v="3"/>
    <s v="Té verde"/>
    <x v="0"/>
    <n v="41.86"/>
    <n v="81"/>
    <x v="153"/>
  </r>
  <r>
    <n v="1189"/>
    <x v="74"/>
    <n v="28"/>
    <s v="Empresa BB"/>
    <x v="5"/>
    <s v=" Cataluña"/>
    <x v="0"/>
    <d v="2018-07-30T00:00:00"/>
    <s v="Empresa de embarque C"/>
    <x v="1"/>
    <s v="Almejas"/>
    <x v="4"/>
    <n v="135.1"/>
    <n v="33"/>
    <x v="154"/>
  </r>
  <r>
    <n v="1190"/>
    <x v="74"/>
    <n v="28"/>
    <s v="Empresa BB"/>
    <x v="5"/>
    <s v=" Cataluña"/>
    <x v="0"/>
    <d v="2018-07-30T00:00:00"/>
    <s v="Empresa de embarque C"/>
    <x v="1"/>
    <s v="Carne de cangrejo"/>
    <x v="8"/>
    <n v="257.59999999999997"/>
    <n v="47"/>
    <x v="155"/>
  </r>
  <r>
    <n v="1191"/>
    <x v="75"/>
    <n v="9"/>
    <s v="Empresa I"/>
    <x v="8"/>
    <s v=" Andalucía"/>
    <x v="2"/>
    <d v="2018-07-11T00:00:00"/>
    <s v="Empresa de embarque A"/>
    <x v="0"/>
    <s v="Ravioli"/>
    <x v="9"/>
    <n v="273"/>
    <n v="61"/>
    <x v="156"/>
  </r>
  <r>
    <n v="1192"/>
    <x v="75"/>
    <n v="9"/>
    <s v="Empresa I"/>
    <x v="8"/>
    <s v=" Andalucía"/>
    <x v="2"/>
    <d v="2018-07-11T00:00:00"/>
    <s v="Empresa de embarque A"/>
    <x v="0"/>
    <s v="Mozzarella"/>
    <x v="10"/>
    <n v="487.19999999999993"/>
    <n v="27"/>
    <x v="157"/>
  </r>
  <r>
    <n v="1193"/>
    <x v="76"/>
    <n v="6"/>
    <s v="Empresa F"/>
    <x v="4"/>
    <s v=" Comunidad de Madrid"/>
    <x v="4"/>
    <d v="2018-07-08T00:00:00"/>
    <s v="Empresa de embarque B"/>
    <x v="1"/>
    <s v="Cerveza"/>
    <x v="0"/>
    <n v="196"/>
    <n v="84"/>
    <x v="102"/>
  </r>
  <r>
    <n v="1194"/>
    <x v="77"/>
    <n v="8"/>
    <s v="Empresa H"/>
    <x v="2"/>
    <s v=" Región de Murcia"/>
    <x v="2"/>
    <d v="2018-07-10T00:00:00"/>
    <s v="Empresa de embarque B"/>
    <x v="0"/>
    <s v="Salsa curry"/>
    <x v="5"/>
    <n v="560"/>
    <n v="91"/>
    <x v="158"/>
  </r>
  <r>
    <n v="1195"/>
    <x v="77"/>
    <n v="8"/>
    <s v="Empresa H"/>
    <x v="2"/>
    <s v=" Región de Murcia"/>
    <x v="2"/>
    <d v="2018-07-10T00:00:00"/>
    <s v="Empresa de embarque B"/>
    <x v="0"/>
    <s v="Galletas de chocolate"/>
    <x v="2"/>
    <n v="128.79999999999998"/>
    <n v="36"/>
    <x v="159"/>
  </r>
  <r>
    <n v="1196"/>
    <x v="78"/>
    <n v="25"/>
    <s v="Empresa Y"/>
    <x v="6"/>
    <s v=" Aragón"/>
    <x v="1"/>
    <d v="2018-07-27T00:00:00"/>
    <s v="Empresa de embarque A"/>
    <x v="2"/>
    <s v="Bolillos"/>
    <x v="2"/>
    <n v="140"/>
    <n v="34"/>
    <x v="160"/>
  </r>
  <r>
    <n v="1197"/>
    <x v="79"/>
    <n v="26"/>
    <s v="Empresa Z"/>
    <x v="7"/>
    <s v=" Comunidad Valenciana"/>
    <x v="0"/>
    <d v="2018-07-28T00:00:00"/>
    <s v="Empresa de embarque C"/>
    <x v="1"/>
    <s v="Aceite de oliva"/>
    <x v="13"/>
    <n v="298.90000000000003"/>
    <n v="81"/>
    <x v="161"/>
  </r>
  <r>
    <n v="1198"/>
    <x v="79"/>
    <n v="26"/>
    <s v="Empresa Z"/>
    <x v="7"/>
    <s v=" Comunidad Valenciana"/>
    <x v="0"/>
    <d v="2018-07-28T00:00:00"/>
    <s v="Empresa de embarque C"/>
    <x v="1"/>
    <s v="Almejas"/>
    <x v="4"/>
    <n v="135.1"/>
    <n v="25"/>
    <x v="162"/>
  </r>
  <r>
    <n v="1199"/>
    <x v="79"/>
    <n v="26"/>
    <s v="Empresa Z"/>
    <x v="7"/>
    <s v=" Comunidad Valenciana"/>
    <x v="0"/>
    <d v="2018-07-28T00:00:00"/>
    <s v="Empresa de embarque C"/>
    <x v="1"/>
    <s v="Carne de cangrejo"/>
    <x v="8"/>
    <n v="257.59999999999997"/>
    <n v="12"/>
    <x v="163"/>
  </r>
  <r>
    <n v="1200"/>
    <x v="80"/>
    <n v="29"/>
    <s v="Empresa CC"/>
    <x v="3"/>
    <s v=" Islas Baleares"/>
    <x v="3"/>
    <d v="2018-07-31T00:00:00"/>
    <s v="Empresa de embarque B"/>
    <x v="0"/>
    <s v="Cerveza"/>
    <x v="0"/>
    <n v="196"/>
    <n v="23"/>
    <x v="164"/>
  </r>
  <r>
    <n v="1201"/>
    <x v="76"/>
    <n v="6"/>
    <s v="Empresa F"/>
    <x v="4"/>
    <s v=" Comunidad de Madrid"/>
    <x v="4"/>
    <d v="2018-07-08T00:00:00"/>
    <s v="Empresa de embarque C"/>
    <x v="0"/>
    <s v="Chocolate"/>
    <x v="3"/>
    <n v="178.5"/>
    <n v="76"/>
    <x v="165"/>
  </r>
  <r>
    <n v="1203"/>
    <x v="81"/>
    <n v="4"/>
    <s v="Empresa D"/>
    <x v="1"/>
    <s v=" Canarias"/>
    <x v="1"/>
    <d v="2018-07-06T00:00:00"/>
    <s v="Empresa de embarque A"/>
    <x v="1"/>
    <s v="Mermelada de zarzamora"/>
    <x v="6"/>
    <n v="1134"/>
    <n v="55"/>
    <x v="166"/>
  </r>
  <r>
    <n v="1204"/>
    <x v="81"/>
    <n v="4"/>
    <s v="Empresa D"/>
    <x v="1"/>
    <s v=" Canarias"/>
    <x v="1"/>
    <d v="2018-07-06T00:00:00"/>
    <s v="Empresa de embarque A"/>
    <x v="1"/>
    <s v="Arroz de grano largo"/>
    <x v="14"/>
    <n v="98"/>
    <n v="19"/>
    <x v="167"/>
  </r>
  <r>
    <n v="1206"/>
    <x v="77"/>
    <n v="8"/>
    <s v="Empresa H"/>
    <x v="2"/>
    <s v=" Región de Murcia"/>
    <x v="2"/>
    <d v="2018-07-10T00:00:00"/>
    <s v="Empresa de embarque C"/>
    <x v="1"/>
    <s v="Mozzarella"/>
    <x v="10"/>
    <n v="487.19999999999993"/>
    <n v="27"/>
    <x v="157"/>
  </r>
  <r>
    <n v="1209"/>
    <x v="82"/>
    <n v="3"/>
    <s v="Empresa C"/>
    <x v="4"/>
    <s v=" Comunidad de Madrid"/>
    <x v="0"/>
    <d v="2018-07-05T00:00:00"/>
    <s v="Empresa de embarque B"/>
    <x v="2"/>
    <s v="Jarabe"/>
    <x v="7"/>
    <n v="140"/>
    <n v="99"/>
    <x v="82"/>
  </r>
  <r>
    <n v="1210"/>
    <x v="82"/>
    <n v="3"/>
    <s v="Empresa C"/>
    <x v="4"/>
    <s v=" Comunidad de Madrid"/>
    <x v="0"/>
    <d v="2018-07-05T00:00:00"/>
    <s v="Empresa de embarque B"/>
    <x v="2"/>
    <s v="Salsa curry"/>
    <x v="5"/>
    <n v="560"/>
    <n v="10"/>
    <x v="168"/>
  </r>
  <r>
    <n v="1214"/>
    <x v="83"/>
    <n v="10"/>
    <s v="Empresa J"/>
    <x v="6"/>
    <s v=" Aragón"/>
    <x v="1"/>
    <d v="2018-07-12T00:00:00"/>
    <s v="Empresa de embarque B"/>
    <x v="1"/>
    <s v="Almendras"/>
    <x v="1"/>
    <n v="140"/>
    <n v="80"/>
    <x v="169"/>
  </r>
  <r>
    <n v="1216"/>
    <x v="83"/>
    <n v="10"/>
    <s v="Empresa J"/>
    <x v="6"/>
    <s v=" Aragón"/>
    <x v="1"/>
    <m/>
    <s v="Empresa de embarque A"/>
    <x v="3"/>
    <s v="Ciruelas secas"/>
    <x v="1"/>
    <n v="49"/>
    <n v="27"/>
    <x v="170"/>
  </r>
  <r>
    <n v="1217"/>
    <x v="84"/>
    <n v="11"/>
    <s v="Empresa K"/>
    <x v="7"/>
    <s v=" Comunidad Valenciana"/>
    <x v="0"/>
    <m/>
    <s v="Empresa de embarque C"/>
    <x v="3"/>
    <s v="Salsa curry"/>
    <x v="5"/>
    <n v="560"/>
    <n v="97"/>
    <x v="171"/>
  </r>
  <r>
    <n v="1218"/>
    <x v="73"/>
    <n v="1"/>
    <s v="Empresa A"/>
    <x v="7"/>
    <s v=" Comunidad Valenciana"/>
    <x v="2"/>
    <m/>
    <s v="Empresa de embarque C"/>
    <x v="3"/>
    <s v="Carne de cangrejo"/>
    <x v="8"/>
    <n v="257.59999999999997"/>
    <n v="42"/>
    <x v="172"/>
  </r>
  <r>
    <n v="1219"/>
    <x v="74"/>
    <n v="28"/>
    <s v="Empresa BB"/>
    <x v="5"/>
    <s v=" Cataluña"/>
    <x v="0"/>
    <d v="2018-07-30T00:00:00"/>
    <s v="Empresa de embarque C"/>
    <x v="1"/>
    <s v="Café"/>
    <x v="0"/>
    <n v="644"/>
    <n v="24"/>
    <x v="15"/>
  </r>
  <r>
    <n v="1220"/>
    <x v="75"/>
    <n v="9"/>
    <s v="Empresa I"/>
    <x v="8"/>
    <s v=" Andalucía"/>
    <x v="2"/>
    <d v="2018-07-11T00:00:00"/>
    <s v="Empresa de embarque A"/>
    <x v="0"/>
    <s v="Almejas"/>
    <x v="4"/>
    <n v="135.1"/>
    <n v="90"/>
    <x v="173"/>
  </r>
  <r>
    <n v="1221"/>
    <x v="76"/>
    <n v="6"/>
    <s v="Empresa F"/>
    <x v="4"/>
    <s v=" Comunidad de Madrid"/>
    <x v="4"/>
    <d v="2018-07-08T00:00:00"/>
    <s v="Empresa de embarque B"/>
    <x v="1"/>
    <s v="Chocolate"/>
    <x v="3"/>
    <n v="178.5"/>
    <n v="28"/>
    <x v="174"/>
  </r>
  <r>
    <n v="1222"/>
    <x v="85"/>
    <n v="28"/>
    <s v="Empresa BB"/>
    <x v="5"/>
    <s v=" Cataluña"/>
    <x v="0"/>
    <d v="2018-08-30T00:00:00"/>
    <s v="Empresa de embarque C"/>
    <x v="0"/>
    <s v="Café"/>
    <x v="0"/>
    <n v="644"/>
    <n v="28"/>
    <x v="175"/>
  </r>
  <r>
    <n v="1223"/>
    <x v="86"/>
    <n v="8"/>
    <s v="Empresa H"/>
    <x v="2"/>
    <s v=" Región de Murcia"/>
    <x v="2"/>
    <d v="2018-08-10T00:00:00"/>
    <s v="Empresa de embarque C"/>
    <x v="0"/>
    <s v="Chocolate"/>
    <x v="3"/>
    <n v="178.5"/>
    <n v="57"/>
    <x v="176"/>
  </r>
  <r>
    <n v="1224"/>
    <x v="87"/>
    <n v="10"/>
    <s v="Empresa J"/>
    <x v="6"/>
    <s v=" Aragón"/>
    <x v="1"/>
    <d v="2018-08-12T00:00:00"/>
    <s v="Empresa de embarque B"/>
    <x v="1"/>
    <s v="Té verde"/>
    <x v="0"/>
    <n v="41.86"/>
    <n v="23"/>
    <x v="177"/>
  </r>
  <r>
    <n v="1225"/>
    <x v="88"/>
    <n v="7"/>
    <s v="Empresa G"/>
    <x v="5"/>
    <s v=" Cataluña"/>
    <x v="2"/>
    <m/>
    <m/>
    <x v="3"/>
    <s v="Café"/>
    <x v="0"/>
    <n v="644"/>
    <n v="86"/>
    <x v="178"/>
  </r>
  <r>
    <n v="1226"/>
    <x v="87"/>
    <n v="10"/>
    <s v="Empresa J"/>
    <x v="6"/>
    <s v=" Aragón"/>
    <x v="1"/>
    <d v="2018-08-12T00:00:00"/>
    <s v="Empresa de embarque A"/>
    <x v="3"/>
    <s v="Jalea de fresa"/>
    <x v="6"/>
    <n v="350"/>
    <n v="47"/>
    <x v="179"/>
  </r>
  <r>
    <n v="1227"/>
    <x v="87"/>
    <n v="10"/>
    <s v="Empresa J"/>
    <x v="6"/>
    <s v=" Aragón"/>
    <x v="1"/>
    <d v="2018-08-12T00:00:00"/>
    <s v="Empresa de embarque A"/>
    <x v="3"/>
    <s v="Condimento cajún"/>
    <x v="7"/>
    <n v="308"/>
    <n v="97"/>
    <x v="180"/>
  </r>
  <r>
    <n v="1228"/>
    <x v="87"/>
    <n v="10"/>
    <s v="Empresa J"/>
    <x v="6"/>
    <s v=" Aragón"/>
    <x v="1"/>
    <d v="2018-08-12T00:00:00"/>
    <s v="Empresa de embarque A"/>
    <x v="3"/>
    <s v="Galletas de chocolate"/>
    <x v="2"/>
    <n v="128.79999999999998"/>
    <n v="96"/>
    <x v="181"/>
  </r>
  <r>
    <n v="1229"/>
    <x v="89"/>
    <n v="11"/>
    <s v="Empresa K"/>
    <x v="7"/>
    <s v=" Comunidad Valenciana"/>
    <x v="0"/>
    <m/>
    <s v="Empresa de embarque C"/>
    <x v="3"/>
    <s v="Ciruelas secas"/>
    <x v="1"/>
    <n v="49"/>
    <n v="31"/>
    <x v="182"/>
  </r>
  <r>
    <n v="1230"/>
    <x v="89"/>
    <n v="11"/>
    <s v="Empresa K"/>
    <x v="7"/>
    <s v=" Comunidad Valenciana"/>
    <x v="0"/>
    <m/>
    <s v="Empresa de embarque C"/>
    <x v="3"/>
    <s v="Té verde"/>
    <x v="0"/>
    <n v="41.86"/>
    <n v="52"/>
    <x v="183"/>
  </r>
  <r>
    <n v="1231"/>
    <x v="90"/>
    <n v="1"/>
    <s v="Empresa A"/>
    <x v="7"/>
    <s v=" Comunidad Valenciana"/>
    <x v="2"/>
    <m/>
    <m/>
    <x v="3"/>
    <s v="Té chai"/>
    <x v="0"/>
    <n v="252"/>
    <n v="91"/>
    <x v="184"/>
  </r>
  <r>
    <n v="1232"/>
    <x v="90"/>
    <n v="1"/>
    <s v="Empresa A"/>
    <x v="7"/>
    <s v=" Comunidad Valenciana"/>
    <x v="2"/>
    <m/>
    <m/>
    <x v="3"/>
    <s v="Café"/>
    <x v="0"/>
    <n v="644"/>
    <n v="14"/>
    <x v="185"/>
  </r>
  <r>
    <n v="1233"/>
    <x v="90"/>
    <n v="1"/>
    <s v="Empresa A"/>
    <x v="7"/>
    <s v=" Comunidad Valenciana"/>
    <x v="2"/>
    <m/>
    <m/>
    <x v="3"/>
    <s v="Té verde"/>
    <x v="0"/>
    <n v="41.86"/>
    <n v="44"/>
    <x v="186"/>
  </r>
  <r>
    <n v="1234"/>
    <x v="85"/>
    <n v="28"/>
    <s v="Empresa BB"/>
    <x v="5"/>
    <s v=" Cataluña"/>
    <x v="0"/>
    <d v="2018-08-30T00:00:00"/>
    <s v="Empresa de embarque C"/>
    <x v="1"/>
    <s v="Almejas"/>
    <x v="4"/>
    <n v="135.1"/>
    <n v="97"/>
    <x v="53"/>
  </r>
  <r>
    <n v="1235"/>
    <x v="85"/>
    <n v="28"/>
    <s v="Empresa BB"/>
    <x v="5"/>
    <s v=" Cataluña"/>
    <x v="0"/>
    <d v="2018-08-30T00:00:00"/>
    <s v="Empresa de embarque C"/>
    <x v="1"/>
    <s v="Carne de cangrejo"/>
    <x v="8"/>
    <n v="257.59999999999997"/>
    <n v="80"/>
    <x v="187"/>
  </r>
  <r>
    <n v="1236"/>
    <x v="91"/>
    <n v="9"/>
    <s v="Empresa I"/>
    <x v="8"/>
    <s v=" Andalucía"/>
    <x v="2"/>
    <d v="2018-08-11T00:00:00"/>
    <s v="Empresa de embarque A"/>
    <x v="0"/>
    <s v="Ravioli"/>
    <x v="9"/>
    <n v="273"/>
    <n v="66"/>
    <x v="188"/>
  </r>
  <r>
    <n v="1237"/>
    <x v="91"/>
    <n v="9"/>
    <s v="Empresa I"/>
    <x v="8"/>
    <s v=" Andalucía"/>
    <x v="2"/>
    <d v="2018-08-11T00:00:00"/>
    <s v="Empresa de embarque A"/>
    <x v="0"/>
    <s v="Mozzarella"/>
    <x v="10"/>
    <n v="487.19999999999993"/>
    <n v="32"/>
    <x v="189"/>
  </r>
  <r>
    <n v="1238"/>
    <x v="92"/>
    <n v="6"/>
    <s v="Empresa F"/>
    <x v="4"/>
    <s v=" Comunidad de Madrid"/>
    <x v="4"/>
    <d v="2018-08-08T00:00:00"/>
    <s v="Empresa de embarque B"/>
    <x v="1"/>
    <s v="Cerveza"/>
    <x v="0"/>
    <n v="196"/>
    <n v="52"/>
    <x v="190"/>
  </r>
  <r>
    <n v="1239"/>
    <x v="86"/>
    <n v="8"/>
    <s v="Empresa H"/>
    <x v="2"/>
    <s v=" Región de Murcia"/>
    <x v="2"/>
    <d v="2018-08-10T00:00:00"/>
    <s v="Empresa de embarque B"/>
    <x v="0"/>
    <s v="Salsa curry"/>
    <x v="5"/>
    <n v="560"/>
    <n v="78"/>
    <x v="191"/>
  </r>
  <r>
    <n v="1240"/>
    <x v="86"/>
    <n v="8"/>
    <s v="Empresa H"/>
    <x v="2"/>
    <s v=" Región de Murcia"/>
    <x v="2"/>
    <d v="2018-08-10T00:00:00"/>
    <s v="Empresa de embarque B"/>
    <x v="0"/>
    <s v="Galletas de chocolate"/>
    <x v="2"/>
    <n v="128.79999999999998"/>
    <n v="54"/>
    <x v="192"/>
  </r>
  <r>
    <n v="1241"/>
    <x v="93"/>
    <n v="25"/>
    <s v="Empresa Y"/>
    <x v="6"/>
    <s v=" Aragón"/>
    <x v="1"/>
    <d v="2018-08-27T00:00:00"/>
    <s v="Empresa de embarque A"/>
    <x v="2"/>
    <s v="Bolillos"/>
    <x v="2"/>
    <n v="140"/>
    <n v="55"/>
    <x v="62"/>
  </r>
  <r>
    <n v="1242"/>
    <x v="94"/>
    <n v="26"/>
    <s v="Empresa Z"/>
    <x v="7"/>
    <s v=" Comunidad Valenciana"/>
    <x v="0"/>
    <d v="2018-08-28T00:00:00"/>
    <s v="Empresa de embarque C"/>
    <x v="1"/>
    <s v="Aceite de oliva"/>
    <x v="13"/>
    <n v="298.90000000000003"/>
    <n v="60"/>
    <x v="193"/>
  </r>
  <r>
    <n v="1243"/>
    <x v="94"/>
    <n v="26"/>
    <s v="Empresa Z"/>
    <x v="7"/>
    <s v=" Comunidad Valenciana"/>
    <x v="0"/>
    <d v="2018-08-28T00:00:00"/>
    <s v="Empresa de embarque C"/>
    <x v="1"/>
    <s v="Almejas"/>
    <x v="4"/>
    <n v="135.1"/>
    <n v="19"/>
    <x v="194"/>
  </r>
  <r>
    <n v="1244"/>
    <x v="94"/>
    <n v="26"/>
    <s v="Empresa Z"/>
    <x v="7"/>
    <s v=" Comunidad Valenciana"/>
    <x v="0"/>
    <d v="2018-08-28T00:00:00"/>
    <s v="Empresa de embarque C"/>
    <x v="1"/>
    <s v="Carne de cangrejo"/>
    <x v="8"/>
    <n v="257.59999999999997"/>
    <n v="66"/>
    <x v="195"/>
  </r>
  <r>
    <n v="1245"/>
    <x v="95"/>
    <n v="29"/>
    <s v="Empresa CC"/>
    <x v="3"/>
    <s v=" Islas Baleares"/>
    <x v="3"/>
    <d v="2018-08-31T00:00:00"/>
    <s v="Empresa de embarque B"/>
    <x v="0"/>
    <s v="Cerveza"/>
    <x v="0"/>
    <n v="196"/>
    <n v="42"/>
    <x v="196"/>
  </r>
  <r>
    <n v="1246"/>
    <x v="92"/>
    <n v="6"/>
    <s v="Empresa F"/>
    <x v="4"/>
    <s v=" Comunidad de Madrid"/>
    <x v="4"/>
    <d v="2018-08-08T00:00:00"/>
    <s v="Empresa de embarque C"/>
    <x v="0"/>
    <s v="Chocolate"/>
    <x v="3"/>
    <n v="178.5"/>
    <n v="72"/>
    <x v="197"/>
  </r>
  <r>
    <n v="1248"/>
    <x v="96"/>
    <n v="4"/>
    <s v="Empresa D"/>
    <x v="1"/>
    <s v=" Canarias"/>
    <x v="1"/>
    <d v="2018-08-06T00:00:00"/>
    <s v="Empresa de embarque A"/>
    <x v="1"/>
    <s v="Mermelada de zarzamora"/>
    <x v="6"/>
    <n v="1134"/>
    <n v="32"/>
    <x v="198"/>
  </r>
  <r>
    <n v="1249"/>
    <x v="96"/>
    <n v="4"/>
    <s v="Empresa D"/>
    <x v="1"/>
    <s v=" Canarias"/>
    <x v="1"/>
    <d v="2018-08-06T00:00:00"/>
    <s v="Empresa de embarque A"/>
    <x v="1"/>
    <s v="Arroz de grano largo"/>
    <x v="14"/>
    <n v="98"/>
    <n v="76"/>
    <x v="199"/>
  </r>
  <r>
    <n v="1250"/>
    <x v="97"/>
    <n v="10"/>
    <s v="Empresa J"/>
    <x v="6"/>
    <s v=" Aragón"/>
    <x v="1"/>
    <d v="2018-09-12T00:00:00"/>
    <s v="Empresa de embarque A"/>
    <x v="3"/>
    <s v="Galletas de chocolate"/>
    <x v="2"/>
    <n v="128.79999999999998"/>
    <n v="83"/>
    <x v="200"/>
  </r>
  <r>
    <n v="1251"/>
    <x v="98"/>
    <n v="11"/>
    <s v="Empresa K"/>
    <x v="7"/>
    <s v=" Comunidad Valenciana"/>
    <x v="0"/>
    <m/>
    <s v="Empresa de embarque C"/>
    <x v="3"/>
    <s v="Ciruelas secas"/>
    <x v="1"/>
    <n v="49"/>
    <n v="91"/>
    <x v="201"/>
  </r>
  <r>
    <n v="1252"/>
    <x v="98"/>
    <n v="11"/>
    <s v="Empresa K"/>
    <x v="7"/>
    <s v=" Comunidad Valenciana"/>
    <x v="0"/>
    <m/>
    <s v="Empresa de embarque C"/>
    <x v="3"/>
    <s v="Té verde"/>
    <x v="0"/>
    <n v="41.86"/>
    <n v="64"/>
    <x v="202"/>
  </r>
  <r>
    <n v="1253"/>
    <x v="99"/>
    <n v="1"/>
    <s v="Empresa A"/>
    <x v="7"/>
    <s v=" Comunidad Valenciana"/>
    <x v="2"/>
    <m/>
    <m/>
    <x v="3"/>
    <s v="Té chai"/>
    <x v="0"/>
    <n v="252"/>
    <n v="58"/>
    <x v="203"/>
  </r>
  <r>
    <n v="1254"/>
    <x v="99"/>
    <n v="1"/>
    <s v="Empresa A"/>
    <x v="7"/>
    <s v=" Comunidad Valenciana"/>
    <x v="2"/>
    <m/>
    <m/>
    <x v="3"/>
    <s v="Café"/>
    <x v="0"/>
    <n v="644"/>
    <n v="97"/>
    <x v="204"/>
  </r>
  <r>
    <n v="1255"/>
    <x v="99"/>
    <n v="1"/>
    <s v="Empresa A"/>
    <x v="7"/>
    <s v=" Comunidad Valenciana"/>
    <x v="2"/>
    <m/>
    <m/>
    <x v="3"/>
    <s v="Té verde"/>
    <x v="0"/>
    <n v="41.86"/>
    <n v="14"/>
    <x v="205"/>
  </r>
  <r>
    <n v="1256"/>
    <x v="100"/>
    <n v="28"/>
    <s v="Empresa BB"/>
    <x v="5"/>
    <s v=" Cataluña"/>
    <x v="0"/>
    <d v="2018-09-30T00:00:00"/>
    <s v="Empresa de embarque C"/>
    <x v="1"/>
    <s v="Almejas"/>
    <x v="4"/>
    <n v="135.1"/>
    <n v="68"/>
    <x v="206"/>
  </r>
  <r>
    <n v="1257"/>
    <x v="100"/>
    <n v="28"/>
    <s v="Empresa BB"/>
    <x v="5"/>
    <s v=" Cataluña"/>
    <x v="0"/>
    <d v="2018-09-30T00:00:00"/>
    <s v="Empresa de embarque C"/>
    <x v="1"/>
    <s v="Carne de cangrejo"/>
    <x v="8"/>
    <n v="257.59999999999997"/>
    <n v="32"/>
    <x v="207"/>
  </r>
  <r>
    <n v="1258"/>
    <x v="101"/>
    <n v="9"/>
    <s v="Empresa I"/>
    <x v="8"/>
    <s v=" Andalucía"/>
    <x v="2"/>
    <d v="2018-09-11T00:00:00"/>
    <s v="Empresa de embarque A"/>
    <x v="0"/>
    <s v="Ravioli"/>
    <x v="9"/>
    <n v="273"/>
    <n v="48"/>
    <x v="208"/>
  </r>
  <r>
    <n v="1259"/>
    <x v="101"/>
    <n v="9"/>
    <s v="Empresa I"/>
    <x v="8"/>
    <s v=" Andalucía"/>
    <x v="2"/>
    <d v="2018-09-11T00:00:00"/>
    <s v="Empresa de embarque A"/>
    <x v="0"/>
    <s v="Mozzarella"/>
    <x v="10"/>
    <n v="487.19999999999993"/>
    <n v="57"/>
    <x v="209"/>
  </r>
  <r>
    <n v="1260"/>
    <x v="102"/>
    <n v="6"/>
    <s v="Empresa F"/>
    <x v="4"/>
    <s v=" Comunidad de Madrid"/>
    <x v="4"/>
    <d v="2018-09-08T00:00:00"/>
    <s v="Empresa de embarque B"/>
    <x v="1"/>
    <s v="Cerveza"/>
    <x v="0"/>
    <n v="196"/>
    <n v="67"/>
    <x v="210"/>
  </r>
  <r>
    <n v="1261"/>
    <x v="103"/>
    <n v="8"/>
    <s v="Empresa H"/>
    <x v="2"/>
    <s v=" Región de Murcia"/>
    <x v="2"/>
    <d v="2018-09-10T00:00:00"/>
    <s v="Empresa de embarque B"/>
    <x v="0"/>
    <s v="Salsa curry"/>
    <x v="5"/>
    <n v="560"/>
    <n v="48"/>
    <x v="211"/>
  </r>
  <r>
    <n v="1262"/>
    <x v="103"/>
    <n v="8"/>
    <s v="Empresa H"/>
    <x v="2"/>
    <s v=" Región de Murcia"/>
    <x v="2"/>
    <d v="2018-09-10T00:00:00"/>
    <s v="Empresa de embarque B"/>
    <x v="0"/>
    <s v="Galletas de chocolate"/>
    <x v="2"/>
    <n v="128.79999999999998"/>
    <n v="77"/>
    <x v="212"/>
  </r>
  <r>
    <n v="1263"/>
    <x v="104"/>
    <n v="25"/>
    <s v="Empresa Y"/>
    <x v="6"/>
    <s v=" Aragón"/>
    <x v="1"/>
    <d v="2018-09-27T00:00:00"/>
    <s v="Empresa de embarque A"/>
    <x v="2"/>
    <s v="Bolillos"/>
    <x v="2"/>
    <n v="140"/>
    <n v="94"/>
    <x v="213"/>
  </r>
  <r>
    <n v="1264"/>
    <x v="105"/>
    <n v="26"/>
    <s v="Empresa Z"/>
    <x v="7"/>
    <s v=" Comunidad Valenciana"/>
    <x v="0"/>
    <d v="2018-09-28T00:00:00"/>
    <s v="Empresa de embarque C"/>
    <x v="1"/>
    <s v="Aceite de oliva"/>
    <x v="13"/>
    <n v="298.90000000000003"/>
    <n v="54"/>
    <x v="214"/>
  </r>
  <r>
    <n v="1265"/>
    <x v="105"/>
    <n v="26"/>
    <s v="Empresa Z"/>
    <x v="7"/>
    <s v=" Comunidad Valenciana"/>
    <x v="0"/>
    <d v="2018-09-28T00:00:00"/>
    <s v="Empresa de embarque C"/>
    <x v="1"/>
    <s v="Almejas"/>
    <x v="4"/>
    <n v="135.1"/>
    <n v="43"/>
    <x v="84"/>
  </r>
  <r>
    <n v="1266"/>
    <x v="105"/>
    <n v="26"/>
    <s v="Empresa Z"/>
    <x v="7"/>
    <s v=" Comunidad Valenciana"/>
    <x v="0"/>
    <d v="2018-09-28T00:00:00"/>
    <s v="Empresa de embarque C"/>
    <x v="1"/>
    <s v="Carne de cangrejo"/>
    <x v="8"/>
    <n v="257.59999999999997"/>
    <n v="71"/>
    <x v="143"/>
  </r>
  <r>
    <n v="1267"/>
    <x v="106"/>
    <n v="29"/>
    <s v="Empresa CC"/>
    <x v="3"/>
    <s v=" Islas Baleares"/>
    <x v="3"/>
    <d v="2018-10-01T00:00:00"/>
    <s v="Empresa de embarque B"/>
    <x v="0"/>
    <s v="Cerveza"/>
    <x v="0"/>
    <n v="196"/>
    <n v="50"/>
    <x v="215"/>
  </r>
  <r>
    <n v="1268"/>
    <x v="102"/>
    <n v="6"/>
    <s v="Empresa F"/>
    <x v="4"/>
    <s v=" Comunidad de Madrid"/>
    <x v="4"/>
    <d v="2018-09-08T00:00:00"/>
    <s v="Empresa de embarque C"/>
    <x v="0"/>
    <s v="Chocolate"/>
    <x v="3"/>
    <n v="178.5"/>
    <n v="96"/>
    <x v="146"/>
  </r>
  <r>
    <n v="1270"/>
    <x v="107"/>
    <n v="4"/>
    <s v="Empresa D"/>
    <x v="1"/>
    <s v=" Canarias"/>
    <x v="1"/>
    <d v="2018-09-06T00:00:00"/>
    <s v="Empresa de embarque A"/>
    <x v="1"/>
    <s v="Mermelada de zarzamora"/>
    <x v="6"/>
    <n v="1134"/>
    <n v="54"/>
    <x v="216"/>
  </r>
  <r>
    <n v="1271"/>
    <x v="107"/>
    <n v="4"/>
    <s v="Empresa D"/>
    <x v="1"/>
    <s v=" Canarias"/>
    <x v="1"/>
    <d v="2018-09-06T00:00:00"/>
    <s v="Empresa de embarque A"/>
    <x v="1"/>
    <s v="Arroz de grano largo"/>
    <x v="14"/>
    <n v="98"/>
    <n v="39"/>
    <x v="217"/>
  </r>
  <r>
    <n v="1273"/>
    <x v="103"/>
    <n v="8"/>
    <s v="Empresa H"/>
    <x v="2"/>
    <s v=" Región de Murcia"/>
    <x v="2"/>
    <d v="2018-09-10T00:00:00"/>
    <s v="Empresa de embarque C"/>
    <x v="1"/>
    <s v="Mozzarella"/>
    <x v="10"/>
    <n v="487.19999999999993"/>
    <n v="63"/>
    <x v="59"/>
  </r>
  <r>
    <n v="1276"/>
    <x v="108"/>
    <n v="3"/>
    <s v="Empresa C"/>
    <x v="4"/>
    <s v=" Comunidad de Madrid"/>
    <x v="0"/>
    <d v="2018-09-05T00:00:00"/>
    <s v="Empresa de embarque B"/>
    <x v="2"/>
    <s v="Jarabe"/>
    <x v="7"/>
    <n v="140"/>
    <n v="71"/>
    <x v="218"/>
  </r>
  <r>
    <n v="1277"/>
    <x v="108"/>
    <n v="3"/>
    <s v="Empresa C"/>
    <x v="4"/>
    <s v=" Comunidad de Madrid"/>
    <x v="0"/>
    <d v="2018-09-05T00:00:00"/>
    <s v="Empresa de embarque B"/>
    <x v="2"/>
    <s v="Salsa curry"/>
    <x v="5"/>
    <n v="560"/>
    <n v="88"/>
    <x v="219"/>
  </r>
  <r>
    <n v="1281"/>
    <x v="97"/>
    <n v="10"/>
    <s v="Empresa J"/>
    <x v="6"/>
    <s v=" Aragón"/>
    <x v="1"/>
    <d v="2018-09-12T00:00:00"/>
    <s v="Empresa de embarque B"/>
    <x v="1"/>
    <s v="Almendras"/>
    <x v="1"/>
    <n v="140"/>
    <n v="59"/>
    <x v="220"/>
  </r>
  <r>
    <n v="1282"/>
    <x v="109"/>
    <n v="6"/>
    <s v="Empresa F"/>
    <x v="4"/>
    <s v=" Comunidad de Madrid"/>
    <x v="4"/>
    <d v="2018-10-08T00:00:00"/>
    <s v="Empresa de embarque B"/>
    <x v="1"/>
    <s v="Salsa curry"/>
    <x v="5"/>
    <n v="560"/>
    <n v="94"/>
    <x v="221"/>
  </r>
  <r>
    <n v="1283"/>
    <x v="110"/>
    <n v="28"/>
    <s v="Empresa BB"/>
    <x v="5"/>
    <s v=" Cataluña"/>
    <x v="0"/>
    <d v="2018-10-30T00:00:00"/>
    <s v="Empresa de embarque C"/>
    <x v="0"/>
    <s v="Café"/>
    <x v="0"/>
    <n v="644"/>
    <n v="86"/>
    <x v="178"/>
  </r>
  <r>
    <n v="1284"/>
    <x v="111"/>
    <n v="8"/>
    <s v="Empresa H"/>
    <x v="2"/>
    <s v=" Región de Murcia"/>
    <x v="2"/>
    <d v="2018-10-10T00:00:00"/>
    <s v="Empresa de embarque C"/>
    <x v="0"/>
    <s v="Chocolate"/>
    <x v="3"/>
    <n v="178.5"/>
    <n v="61"/>
    <x v="222"/>
  </r>
  <r>
    <n v="1285"/>
    <x v="112"/>
    <n v="10"/>
    <s v="Empresa J"/>
    <x v="6"/>
    <s v=" Aragón"/>
    <x v="1"/>
    <d v="2018-10-12T00:00:00"/>
    <s v="Empresa de embarque B"/>
    <x v="1"/>
    <s v="Té verde"/>
    <x v="0"/>
    <n v="41.86"/>
    <n v="32"/>
    <x v="223"/>
  </r>
  <r>
    <n v="1286"/>
    <x v="113"/>
    <n v="7"/>
    <s v="Empresa G"/>
    <x v="5"/>
    <s v=" Cataluña"/>
    <x v="2"/>
    <m/>
    <m/>
    <x v="3"/>
    <s v="Café"/>
    <x v="0"/>
    <n v="644"/>
    <n v="62"/>
    <x v="224"/>
  </r>
  <r>
    <n v="1287"/>
    <x v="112"/>
    <n v="10"/>
    <s v="Empresa J"/>
    <x v="6"/>
    <s v=" Aragón"/>
    <x v="1"/>
    <d v="2018-10-12T00:00:00"/>
    <s v="Empresa de embarque A"/>
    <x v="3"/>
    <s v="Jalea de fresa"/>
    <x v="6"/>
    <n v="350"/>
    <n v="60"/>
    <x v="225"/>
  </r>
  <r>
    <n v="1288"/>
    <x v="112"/>
    <n v="10"/>
    <s v="Empresa J"/>
    <x v="6"/>
    <s v=" Aragón"/>
    <x v="1"/>
    <d v="2018-10-12T00:00:00"/>
    <s v="Empresa de embarque A"/>
    <x v="3"/>
    <s v="Condimento cajún"/>
    <x v="7"/>
    <n v="308"/>
    <n v="51"/>
    <x v="226"/>
  </r>
  <r>
    <n v="1289"/>
    <x v="112"/>
    <n v="10"/>
    <s v="Empresa J"/>
    <x v="6"/>
    <s v=" Aragón"/>
    <x v="1"/>
    <d v="2018-10-12T00:00:00"/>
    <s v="Empresa de embarque A"/>
    <x v="3"/>
    <s v="Galletas de chocolate"/>
    <x v="2"/>
    <n v="128.79999999999998"/>
    <n v="49"/>
    <x v="227"/>
  </r>
  <r>
    <n v="1290"/>
    <x v="114"/>
    <n v="11"/>
    <s v="Empresa K"/>
    <x v="7"/>
    <s v=" Comunidad Valenciana"/>
    <x v="0"/>
    <m/>
    <s v="Empresa de embarque C"/>
    <x v="3"/>
    <s v="Ciruelas secas"/>
    <x v="1"/>
    <n v="49"/>
    <n v="20"/>
    <x v="228"/>
  </r>
  <r>
    <n v="1291"/>
    <x v="114"/>
    <n v="11"/>
    <s v="Empresa K"/>
    <x v="7"/>
    <s v=" Comunidad Valenciana"/>
    <x v="0"/>
    <m/>
    <s v="Empresa de embarque C"/>
    <x v="3"/>
    <s v="Té verde"/>
    <x v="0"/>
    <n v="41.86"/>
    <n v="49"/>
    <x v="20"/>
  </r>
  <r>
    <n v="1292"/>
    <x v="115"/>
    <n v="1"/>
    <s v="Empresa A"/>
    <x v="7"/>
    <s v=" Comunidad Valenciana"/>
    <x v="2"/>
    <m/>
    <m/>
    <x v="3"/>
    <s v="Té chai"/>
    <x v="0"/>
    <n v="252"/>
    <n v="22"/>
    <x v="229"/>
  </r>
  <r>
    <n v="1293"/>
    <x v="115"/>
    <n v="1"/>
    <s v="Empresa A"/>
    <x v="7"/>
    <s v=" Comunidad Valenciana"/>
    <x v="2"/>
    <m/>
    <m/>
    <x v="3"/>
    <s v="Café"/>
    <x v="0"/>
    <n v="644"/>
    <n v="73"/>
    <x v="230"/>
  </r>
  <r>
    <n v="1294"/>
    <x v="115"/>
    <n v="1"/>
    <s v="Empresa A"/>
    <x v="7"/>
    <s v=" Comunidad Valenciana"/>
    <x v="2"/>
    <m/>
    <m/>
    <x v="3"/>
    <s v="Té verde"/>
    <x v="0"/>
    <n v="41.86"/>
    <n v="85"/>
    <x v="231"/>
  </r>
  <r>
    <n v="1295"/>
    <x v="110"/>
    <n v="28"/>
    <s v="Empresa BB"/>
    <x v="5"/>
    <s v=" Cataluña"/>
    <x v="0"/>
    <d v="2018-10-30T00:00:00"/>
    <s v="Empresa de embarque C"/>
    <x v="1"/>
    <s v="Almejas"/>
    <x v="4"/>
    <n v="135.1"/>
    <n v="44"/>
    <x v="232"/>
  </r>
  <r>
    <n v="1296"/>
    <x v="110"/>
    <n v="28"/>
    <s v="Empresa BB"/>
    <x v="5"/>
    <s v=" Cataluña"/>
    <x v="0"/>
    <d v="2018-10-30T00:00:00"/>
    <s v="Empresa de embarque C"/>
    <x v="1"/>
    <s v="Carne de cangrejo"/>
    <x v="8"/>
    <n v="257.59999999999997"/>
    <n v="24"/>
    <x v="233"/>
  </r>
  <r>
    <n v="1297"/>
    <x v="116"/>
    <n v="9"/>
    <s v="Empresa I"/>
    <x v="8"/>
    <s v=" Andalucía"/>
    <x v="2"/>
    <d v="2018-10-11T00:00:00"/>
    <s v="Empresa de embarque A"/>
    <x v="0"/>
    <s v="Ravioli"/>
    <x v="9"/>
    <n v="273"/>
    <n v="64"/>
    <x v="234"/>
  </r>
  <r>
    <n v="1298"/>
    <x v="116"/>
    <n v="9"/>
    <s v="Empresa I"/>
    <x v="8"/>
    <s v=" Andalucía"/>
    <x v="2"/>
    <d v="2018-10-11T00:00:00"/>
    <s v="Empresa de embarque A"/>
    <x v="0"/>
    <s v="Mozzarella"/>
    <x v="10"/>
    <n v="487.19999999999993"/>
    <n v="70"/>
    <x v="235"/>
  </r>
  <r>
    <n v="1299"/>
    <x v="109"/>
    <n v="6"/>
    <s v="Empresa F"/>
    <x v="4"/>
    <s v=" Comunidad de Madrid"/>
    <x v="4"/>
    <d v="2018-10-08T00:00:00"/>
    <s v="Empresa de embarque B"/>
    <x v="1"/>
    <s v="Cerveza"/>
    <x v="0"/>
    <n v="196"/>
    <n v="98"/>
    <x v="236"/>
  </r>
  <r>
    <n v="1300"/>
    <x v="111"/>
    <n v="8"/>
    <s v="Empresa H"/>
    <x v="2"/>
    <s v=" Región de Murcia"/>
    <x v="2"/>
    <d v="2018-10-10T00:00:00"/>
    <s v="Empresa de embarque B"/>
    <x v="0"/>
    <s v="Salsa curry"/>
    <x v="5"/>
    <n v="560"/>
    <n v="48"/>
    <x v="211"/>
  </r>
  <r>
    <n v="1301"/>
    <x v="111"/>
    <n v="8"/>
    <s v="Empresa H"/>
    <x v="2"/>
    <s v=" Región de Murcia"/>
    <x v="2"/>
    <d v="2018-10-10T00:00:00"/>
    <s v="Empresa de embarque B"/>
    <x v="0"/>
    <s v="Galletas de chocolate"/>
    <x v="2"/>
    <n v="128.79999999999998"/>
    <n v="100"/>
    <x v="237"/>
  </r>
  <r>
    <n v="1302"/>
    <x v="117"/>
    <n v="25"/>
    <s v="Empresa Y"/>
    <x v="6"/>
    <s v=" Aragón"/>
    <x v="1"/>
    <d v="2018-10-27T00:00:00"/>
    <s v="Empresa de embarque A"/>
    <x v="2"/>
    <s v="Bolillos"/>
    <x v="2"/>
    <n v="140"/>
    <n v="90"/>
    <x v="238"/>
  </r>
  <r>
    <n v="1303"/>
    <x v="118"/>
    <n v="26"/>
    <s v="Empresa Z"/>
    <x v="7"/>
    <s v=" Comunidad Valenciana"/>
    <x v="0"/>
    <d v="2018-10-28T00:00:00"/>
    <s v="Empresa de embarque C"/>
    <x v="1"/>
    <s v="Aceite de oliva"/>
    <x v="13"/>
    <n v="298.90000000000003"/>
    <n v="49"/>
    <x v="239"/>
  </r>
  <r>
    <n v="1304"/>
    <x v="118"/>
    <n v="26"/>
    <s v="Empresa Z"/>
    <x v="7"/>
    <s v=" Comunidad Valenciana"/>
    <x v="0"/>
    <d v="2018-10-28T00:00:00"/>
    <s v="Empresa de embarque C"/>
    <x v="1"/>
    <s v="Almejas"/>
    <x v="4"/>
    <n v="135.1"/>
    <n v="71"/>
    <x v="240"/>
  </r>
  <r>
    <n v="1305"/>
    <x v="118"/>
    <n v="26"/>
    <s v="Empresa Z"/>
    <x v="7"/>
    <s v=" Comunidad Valenciana"/>
    <x v="0"/>
    <d v="2018-10-28T00:00:00"/>
    <s v="Empresa de embarque C"/>
    <x v="1"/>
    <s v="Carne de cangrejo"/>
    <x v="8"/>
    <n v="257.59999999999997"/>
    <n v="10"/>
    <x v="241"/>
  </r>
  <r>
    <n v="1306"/>
    <x v="119"/>
    <n v="29"/>
    <s v="Empresa CC"/>
    <x v="3"/>
    <s v=" Islas Baleares"/>
    <x v="3"/>
    <d v="2018-10-31T00:00:00"/>
    <s v="Empresa de embarque B"/>
    <x v="0"/>
    <s v="Cerveza"/>
    <x v="0"/>
    <n v="196"/>
    <n v="78"/>
    <x v="242"/>
  </r>
  <r>
    <n v="1307"/>
    <x v="109"/>
    <n v="6"/>
    <s v="Empresa F"/>
    <x v="4"/>
    <s v=" Comunidad de Madrid"/>
    <x v="4"/>
    <d v="2018-10-08T00:00:00"/>
    <s v="Empresa de embarque C"/>
    <x v="0"/>
    <s v="Chocolate"/>
    <x v="3"/>
    <n v="178.5"/>
    <n v="44"/>
    <x v="134"/>
  </r>
  <r>
    <n v="1309"/>
    <x v="120"/>
    <n v="4"/>
    <s v="Empresa D"/>
    <x v="1"/>
    <s v=" Canarias"/>
    <x v="1"/>
    <d v="2018-10-06T00:00:00"/>
    <s v="Empresa de embarque A"/>
    <x v="1"/>
    <s v="Mermelada de zarzamora"/>
    <x v="6"/>
    <n v="1134"/>
    <n v="82"/>
    <x v="243"/>
  </r>
  <r>
    <n v="1310"/>
    <x v="120"/>
    <n v="4"/>
    <s v="Empresa D"/>
    <x v="1"/>
    <s v=" Canarias"/>
    <x v="1"/>
    <d v="2018-10-06T00:00:00"/>
    <s v="Empresa de embarque A"/>
    <x v="1"/>
    <s v="Arroz de grano largo"/>
    <x v="14"/>
    <n v="98"/>
    <n v="29"/>
    <x v="244"/>
  </r>
  <r>
    <n v="1312"/>
    <x v="111"/>
    <n v="8"/>
    <s v="Empresa H"/>
    <x v="2"/>
    <s v=" Región de Murcia"/>
    <x v="2"/>
    <d v="2018-10-10T00:00:00"/>
    <s v="Empresa de embarque C"/>
    <x v="1"/>
    <s v="Mozzarella"/>
    <x v="10"/>
    <n v="487.19999999999993"/>
    <n v="93"/>
    <x v="245"/>
  </r>
  <r>
    <n v="1315"/>
    <x v="121"/>
    <n v="3"/>
    <s v="Empresa C"/>
    <x v="4"/>
    <s v=" Comunidad de Madrid"/>
    <x v="0"/>
    <d v="2018-10-05T00:00:00"/>
    <s v="Empresa de embarque B"/>
    <x v="2"/>
    <s v="Jarabe"/>
    <x v="7"/>
    <n v="140"/>
    <n v="11"/>
    <x v="246"/>
  </r>
  <r>
    <n v="1316"/>
    <x v="121"/>
    <n v="3"/>
    <s v="Empresa C"/>
    <x v="4"/>
    <s v=" Comunidad de Madrid"/>
    <x v="0"/>
    <d v="2018-10-05T00:00:00"/>
    <s v="Empresa de embarque B"/>
    <x v="2"/>
    <s v="Salsa curry"/>
    <x v="5"/>
    <n v="560"/>
    <n v="91"/>
    <x v="158"/>
  </r>
  <r>
    <n v="1320"/>
    <x v="112"/>
    <n v="10"/>
    <s v="Empresa J"/>
    <x v="6"/>
    <s v=" Aragón"/>
    <x v="1"/>
    <d v="2018-10-12T00:00:00"/>
    <s v="Empresa de embarque B"/>
    <x v="1"/>
    <s v="Almendras"/>
    <x v="1"/>
    <n v="140"/>
    <n v="12"/>
    <x v="247"/>
  </r>
  <r>
    <n v="1322"/>
    <x v="112"/>
    <n v="10"/>
    <s v="Empresa J"/>
    <x v="6"/>
    <s v=" Aragón"/>
    <x v="1"/>
    <m/>
    <s v="Empresa de embarque A"/>
    <x v="3"/>
    <s v="Ciruelas secas"/>
    <x v="1"/>
    <n v="49"/>
    <n v="78"/>
    <x v="217"/>
  </r>
  <r>
    <n v="1323"/>
    <x v="114"/>
    <n v="11"/>
    <s v="Empresa K"/>
    <x v="7"/>
    <s v=" Comunidad Valenciana"/>
    <x v="0"/>
    <m/>
    <s v="Empresa de embarque C"/>
    <x v="3"/>
    <s v="Salsa curry"/>
    <x v="5"/>
    <n v="560"/>
    <n v="60"/>
    <x v="248"/>
  </r>
  <r>
    <n v="1324"/>
    <x v="115"/>
    <n v="1"/>
    <s v="Empresa A"/>
    <x v="7"/>
    <s v=" Comunidad Valenciana"/>
    <x v="2"/>
    <m/>
    <s v="Empresa de embarque C"/>
    <x v="3"/>
    <s v="Carne de cangrejo"/>
    <x v="8"/>
    <n v="257.59999999999997"/>
    <n v="23"/>
    <x v="249"/>
  </r>
  <r>
    <n v="1325"/>
    <x v="110"/>
    <n v="28"/>
    <s v="Empresa BB"/>
    <x v="5"/>
    <s v=" Cataluña"/>
    <x v="0"/>
    <d v="2018-10-30T00:00:00"/>
    <s v="Empresa de embarque C"/>
    <x v="1"/>
    <s v="Café"/>
    <x v="0"/>
    <n v="644"/>
    <n v="34"/>
    <x v="250"/>
  </r>
  <r>
    <n v="1326"/>
    <x v="116"/>
    <n v="9"/>
    <s v="Empresa I"/>
    <x v="8"/>
    <s v=" Andalucía"/>
    <x v="2"/>
    <d v="2018-10-11T00:00:00"/>
    <s v="Empresa de embarque A"/>
    <x v="0"/>
    <s v="Almejas"/>
    <x v="4"/>
    <n v="135.1"/>
    <n v="89"/>
    <x v="251"/>
  </r>
  <r>
    <n v="1327"/>
    <x v="109"/>
    <n v="6"/>
    <s v="Empresa F"/>
    <x v="4"/>
    <s v=" Comunidad de Madrid"/>
    <x v="4"/>
    <d v="2018-10-08T00:00:00"/>
    <s v="Empresa de embarque B"/>
    <x v="1"/>
    <s v="Chocolate"/>
    <x v="3"/>
    <n v="178.5"/>
    <n v="82"/>
    <x v="252"/>
  </r>
  <r>
    <n v="1328"/>
    <x v="111"/>
    <n v="8"/>
    <s v="Empresa H"/>
    <x v="2"/>
    <s v=" Región de Murcia"/>
    <x v="2"/>
    <d v="2018-10-10T00:00:00"/>
    <s v="Empresa de embarque B"/>
    <x v="0"/>
    <s v="Chocolate"/>
    <x v="3"/>
    <n v="178.5"/>
    <n v="43"/>
    <x v="253"/>
  </r>
  <r>
    <n v="1329"/>
    <x v="122"/>
    <n v="10"/>
    <s v="Empresa J"/>
    <x v="6"/>
    <s v=" Aragón"/>
    <x v="1"/>
    <d v="2018-11-12T00:00:00"/>
    <s v="Empresa de embarque A"/>
    <x v="3"/>
    <s v="Condimento cajún"/>
    <x v="7"/>
    <n v="308"/>
    <n v="96"/>
    <x v="254"/>
  </r>
  <r>
    <n v="1330"/>
    <x v="122"/>
    <n v="10"/>
    <s v="Empresa J"/>
    <x v="6"/>
    <s v=" Aragón"/>
    <x v="1"/>
    <d v="2018-11-12T00:00:00"/>
    <s v="Empresa de embarque A"/>
    <x v="3"/>
    <s v="Galletas de chocolate"/>
    <x v="2"/>
    <n v="128.79999999999998"/>
    <n v="34"/>
    <x v="255"/>
  </r>
  <r>
    <n v="1331"/>
    <x v="123"/>
    <n v="11"/>
    <s v="Empresa K"/>
    <x v="7"/>
    <s v=" Comunidad Valenciana"/>
    <x v="0"/>
    <m/>
    <s v="Empresa de embarque C"/>
    <x v="3"/>
    <s v="Ciruelas secas"/>
    <x v="1"/>
    <n v="49"/>
    <n v="42"/>
    <x v="256"/>
  </r>
  <r>
    <n v="1332"/>
    <x v="123"/>
    <n v="11"/>
    <s v="Empresa K"/>
    <x v="7"/>
    <s v=" Comunidad Valenciana"/>
    <x v="0"/>
    <m/>
    <s v="Empresa de embarque C"/>
    <x v="3"/>
    <s v="Té verde"/>
    <x v="0"/>
    <n v="41.86"/>
    <n v="100"/>
    <x v="257"/>
  </r>
  <r>
    <n v="1333"/>
    <x v="124"/>
    <n v="1"/>
    <s v="Empresa A"/>
    <x v="7"/>
    <s v=" Comunidad Valenciana"/>
    <x v="2"/>
    <m/>
    <m/>
    <x v="3"/>
    <s v="Té chai"/>
    <x v="0"/>
    <n v="252"/>
    <n v="42"/>
    <x v="21"/>
  </r>
  <r>
    <n v="1334"/>
    <x v="124"/>
    <n v="1"/>
    <s v="Empresa A"/>
    <x v="7"/>
    <s v=" Comunidad Valenciana"/>
    <x v="2"/>
    <m/>
    <m/>
    <x v="3"/>
    <s v="Café"/>
    <x v="0"/>
    <n v="644"/>
    <n v="16"/>
    <x v="258"/>
  </r>
  <r>
    <n v="1335"/>
    <x v="124"/>
    <n v="1"/>
    <s v="Empresa A"/>
    <x v="7"/>
    <s v=" Comunidad Valenciana"/>
    <x v="2"/>
    <m/>
    <m/>
    <x v="3"/>
    <s v="Té verde"/>
    <x v="0"/>
    <n v="41.86"/>
    <n v="22"/>
    <x v="259"/>
  </r>
  <r>
    <n v="1336"/>
    <x v="125"/>
    <n v="28"/>
    <s v="Empresa BB"/>
    <x v="5"/>
    <s v=" Cataluña"/>
    <x v="0"/>
    <d v="2018-11-30T00:00:00"/>
    <s v="Empresa de embarque C"/>
    <x v="1"/>
    <s v="Almejas"/>
    <x v="4"/>
    <n v="135.1"/>
    <n v="46"/>
    <x v="260"/>
  </r>
  <r>
    <n v="1337"/>
    <x v="125"/>
    <n v="28"/>
    <s v="Empresa BB"/>
    <x v="5"/>
    <s v=" Cataluña"/>
    <x v="0"/>
    <d v="2018-11-30T00:00:00"/>
    <s v="Empresa de embarque C"/>
    <x v="1"/>
    <s v="Carne de cangrejo"/>
    <x v="8"/>
    <n v="257.59999999999997"/>
    <n v="100"/>
    <x v="261"/>
  </r>
  <r>
    <n v="1338"/>
    <x v="126"/>
    <n v="9"/>
    <s v="Empresa I"/>
    <x v="8"/>
    <s v=" Andalucía"/>
    <x v="2"/>
    <d v="2018-11-11T00:00:00"/>
    <s v="Empresa de embarque A"/>
    <x v="0"/>
    <s v="Ravioli"/>
    <x v="9"/>
    <n v="273"/>
    <n v="87"/>
    <x v="262"/>
  </r>
  <r>
    <n v="1339"/>
    <x v="126"/>
    <n v="9"/>
    <s v="Empresa I"/>
    <x v="8"/>
    <s v=" Andalucía"/>
    <x v="2"/>
    <d v="2018-11-11T00:00:00"/>
    <s v="Empresa de embarque A"/>
    <x v="0"/>
    <s v="Mozzarella"/>
    <x v="10"/>
    <n v="487.19999999999993"/>
    <n v="58"/>
    <x v="263"/>
  </r>
  <r>
    <n v="1340"/>
    <x v="127"/>
    <n v="6"/>
    <s v="Empresa F"/>
    <x v="4"/>
    <s v=" Comunidad de Madrid"/>
    <x v="4"/>
    <d v="2018-11-08T00:00:00"/>
    <s v="Empresa de embarque B"/>
    <x v="1"/>
    <s v="Cerveza"/>
    <x v="0"/>
    <n v="196"/>
    <n v="85"/>
    <x v="264"/>
  </r>
  <r>
    <n v="1341"/>
    <x v="128"/>
    <n v="8"/>
    <s v="Empresa H"/>
    <x v="2"/>
    <s v=" Región de Murcia"/>
    <x v="2"/>
    <d v="2018-11-10T00:00:00"/>
    <s v="Empresa de embarque B"/>
    <x v="0"/>
    <s v="Salsa curry"/>
    <x v="5"/>
    <n v="560"/>
    <n v="28"/>
    <x v="139"/>
  </r>
  <r>
    <n v="1342"/>
    <x v="128"/>
    <n v="8"/>
    <s v="Empresa H"/>
    <x v="2"/>
    <s v=" Región de Murcia"/>
    <x v="2"/>
    <d v="2018-11-10T00:00:00"/>
    <s v="Empresa de embarque B"/>
    <x v="0"/>
    <s v="Galletas de chocolate"/>
    <x v="2"/>
    <n v="128.79999999999998"/>
    <n v="19"/>
    <x v="265"/>
  </r>
  <r>
    <n v="1343"/>
    <x v="129"/>
    <n v="25"/>
    <s v="Empresa Y"/>
    <x v="6"/>
    <s v=" Aragón"/>
    <x v="1"/>
    <d v="2018-11-27T00:00:00"/>
    <s v="Empresa de embarque A"/>
    <x v="2"/>
    <s v="Bolillos"/>
    <x v="2"/>
    <n v="140"/>
    <n v="99"/>
    <x v="82"/>
  </r>
  <r>
    <n v="1344"/>
    <x v="130"/>
    <n v="26"/>
    <s v="Empresa Z"/>
    <x v="7"/>
    <s v=" Comunidad Valenciana"/>
    <x v="0"/>
    <d v="2018-11-28T00:00:00"/>
    <s v="Empresa de embarque C"/>
    <x v="1"/>
    <s v="Aceite de oliva"/>
    <x v="13"/>
    <n v="298.90000000000003"/>
    <n v="69"/>
    <x v="266"/>
  </r>
  <r>
    <n v="1345"/>
    <x v="130"/>
    <n v="26"/>
    <s v="Empresa Z"/>
    <x v="7"/>
    <s v=" Comunidad Valenciana"/>
    <x v="0"/>
    <d v="2018-11-28T00:00:00"/>
    <s v="Empresa de embarque C"/>
    <x v="1"/>
    <s v="Almejas"/>
    <x v="4"/>
    <n v="135.1"/>
    <n v="37"/>
    <x v="267"/>
  </r>
  <r>
    <n v="1346"/>
    <x v="130"/>
    <n v="26"/>
    <s v="Empresa Z"/>
    <x v="7"/>
    <s v=" Comunidad Valenciana"/>
    <x v="0"/>
    <d v="2018-11-28T00:00:00"/>
    <s v="Empresa de embarque C"/>
    <x v="1"/>
    <s v="Carne de cangrejo"/>
    <x v="8"/>
    <n v="257.59999999999997"/>
    <n v="64"/>
    <x v="107"/>
  </r>
  <r>
    <n v="1347"/>
    <x v="131"/>
    <n v="29"/>
    <s v="Empresa CC"/>
    <x v="3"/>
    <s v=" Islas Baleares"/>
    <x v="3"/>
    <d v="2018-12-01T00:00:00"/>
    <s v="Empresa de embarque B"/>
    <x v="0"/>
    <s v="Cerveza"/>
    <x v="0"/>
    <n v="196"/>
    <n v="38"/>
    <x v="199"/>
  </r>
  <r>
    <n v="1348"/>
    <x v="127"/>
    <n v="6"/>
    <s v="Empresa F"/>
    <x v="4"/>
    <s v=" Comunidad de Madrid"/>
    <x v="4"/>
    <d v="2018-11-08T00:00:00"/>
    <s v="Empresa de embarque C"/>
    <x v="0"/>
    <s v="Chocolate"/>
    <x v="3"/>
    <n v="178.5"/>
    <n v="15"/>
    <x v="268"/>
  </r>
  <r>
    <n v="1350"/>
    <x v="132"/>
    <n v="4"/>
    <s v="Empresa D"/>
    <x v="1"/>
    <s v=" Canarias"/>
    <x v="1"/>
    <d v="2018-11-06T00:00:00"/>
    <s v="Empresa de embarque A"/>
    <x v="1"/>
    <s v="Mermelada de zarzamora"/>
    <x v="6"/>
    <n v="1134"/>
    <n v="52"/>
    <x v="269"/>
  </r>
  <r>
    <n v="1351"/>
    <x v="132"/>
    <n v="4"/>
    <s v="Empresa D"/>
    <x v="1"/>
    <s v=" Canarias"/>
    <x v="1"/>
    <d v="2018-11-06T00:00:00"/>
    <s v="Empresa de embarque A"/>
    <x v="1"/>
    <s v="Arroz de grano largo"/>
    <x v="14"/>
    <n v="98"/>
    <n v="37"/>
    <x v="58"/>
  </r>
  <r>
    <n v="1353"/>
    <x v="128"/>
    <n v="8"/>
    <s v="Empresa H"/>
    <x v="2"/>
    <s v=" Región de Murcia"/>
    <x v="2"/>
    <d v="2018-11-10T00:00:00"/>
    <s v="Empresa de embarque C"/>
    <x v="1"/>
    <s v="Mozzarella"/>
    <x v="10"/>
    <n v="487.19999999999993"/>
    <n v="24"/>
    <x v="270"/>
  </r>
  <r>
    <n v="1356"/>
    <x v="133"/>
    <n v="3"/>
    <s v="Empresa C"/>
    <x v="4"/>
    <s v=" Comunidad de Madrid"/>
    <x v="0"/>
    <d v="2018-11-05T00:00:00"/>
    <s v="Empresa de embarque B"/>
    <x v="2"/>
    <s v="Jarabe"/>
    <x v="7"/>
    <n v="140"/>
    <n v="36"/>
    <x v="271"/>
  </r>
  <r>
    <n v="1357"/>
    <x v="133"/>
    <n v="3"/>
    <s v="Empresa C"/>
    <x v="4"/>
    <s v=" Comunidad de Madrid"/>
    <x v="0"/>
    <d v="2018-11-05T00:00:00"/>
    <s v="Empresa de embarque B"/>
    <x v="2"/>
    <s v="Salsa curry"/>
    <x v="5"/>
    <n v="560"/>
    <n v="24"/>
    <x v="272"/>
  </r>
  <r>
    <n v="1361"/>
    <x v="122"/>
    <n v="10"/>
    <s v="Empresa J"/>
    <x v="6"/>
    <s v=" Aragón"/>
    <x v="1"/>
    <d v="2018-11-12T00:00:00"/>
    <s v="Empresa de embarque B"/>
    <x v="1"/>
    <s v="Almendras"/>
    <x v="1"/>
    <n v="140"/>
    <n v="20"/>
    <x v="273"/>
  </r>
  <r>
    <n v="1363"/>
    <x v="122"/>
    <n v="10"/>
    <s v="Empresa J"/>
    <x v="6"/>
    <s v=" Aragón"/>
    <x v="1"/>
    <m/>
    <s v="Empresa de embarque A"/>
    <x v="3"/>
    <s v="Ciruelas secas"/>
    <x v="1"/>
    <n v="49"/>
    <n v="11"/>
    <x v="4"/>
  </r>
  <r>
    <n v="1364"/>
    <x v="123"/>
    <n v="11"/>
    <s v="Empresa K"/>
    <x v="7"/>
    <s v=" Comunidad Valenciana"/>
    <x v="0"/>
    <m/>
    <s v="Empresa de embarque C"/>
    <x v="3"/>
    <s v="Salsa curry"/>
    <x v="5"/>
    <n v="560"/>
    <n v="78"/>
    <x v="191"/>
  </r>
  <r>
    <n v="1365"/>
    <x v="124"/>
    <n v="1"/>
    <s v="Empresa A"/>
    <x v="7"/>
    <s v=" Comunidad Valenciana"/>
    <x v="2"/>
    <m/>
    <s v="Empresa de embarque C"/>
    <x v="3"/>
    <s v="Carne de cangrejo"/>
    <x v="8"/>
    <n v="257.59999999999997"/>
    <n v="76"/>
    <x v="274"/>
  </r>
  <r>
    <n v="1366"/>
    <x v="125"/>
    <n v="28"/>
    <s v="Empresa BB"/>
    <x v="5"/>
    <s v=" Cataluña"/>
    <x v="0"/>
    <d v="2018-11-30T00:00:00"/>
    <s v="Empresa de embarque C"/>
    <x v="1"/>
    <s v="Café"/>
    <x v="0"/>
    <n v="644"/>
    <n v="57"/>
    <x v="275"/>
  </r>
  <r>
    <n v="1367"/>
    <x v="126"/>
    <n v="9"/>
    <s v="Empresa I"/>
    <x v="8"/>
    <s v=" Andalucía"/>
    <x v="2"/>
    <d v="2018-11-11T00:00:00"/>
    <s v="Empresa de embarque A"/>
    <x v="0"/>
    <s v="Almejas"/>
    <x v="4"/>
    <n v="135.1"/>
    <n v="14"/>
    <x v="276"/>
  </r>
  <r>
    <n v="1368"/>
    <x v="134"/>
    <n v="27"/>
    <s v="Empresa AA"/>
    <x v="0"/>
    <s v=" Andalucía"/>
    <x v="0"/>
    <d v="2018-12-29T00:00:00"/>
    <s v="Empresa de embarque B"/>
    <x v="0"/>
    <s v="Cerveza"/>
    <x v="0"/>
    <n v="196"/>
    <n v="14"/>
    <x v="277"/>
  </r>
  <r>
    <n v="1369"/>
    <x v="134"/>
    <n v="27"/>
    <s v="Empresa AA"/>
    <x v="0"/>
    <s v=" Andalucía"/>
    <x v="0"/>
    <d v="2018-12-29T00:00:00"/>
    <s v="Empresa de embarque B"/>
    <x v="0"/>
    <s v="Ciruelas secas"/>
    <x v="1"/>
    <n v="49"/>
    <n v="70"/>
    <x v="278"/>
  </r>
  <r>
    <n v="1370"/>
    <x v="135"/>
    <n v="4"/>
    <s v="Empresa D"/>
    <x v="1"/>
    <s v=" Canarias"/>
    <x v="1"/>
    <d v="2018-12-06T00:00:00"/>
    <s v="Empresa de embarque A"/>
    <x v="1"/>
    <s v="Peras secas"/>
    <x v="1"/>
    <n v="420"/>
    <n v="100"/>
    <x v="279"/>
  </r>
  <r>
    <n v="1371"/>
    <x v="135"/>
    <n v="4"/>
    <s v="Empresa D"/>
    <x v="1"/>
    <s v=" Canarias"/>
    <x v="1"/>
    <d v="2018-12-06T00:00:00"/>
    <s v="Empresa de embarque A"/>
    <x v="1"/>
    <s v="Manzanas secas"/>
    <x v="1"/>
    <n v="742"/>
    <n v="27"/>
    <x v="280"/>
  </r>
  <r>
    <n v="1372"/>
    <x v="135"/>
    <n v="4"/>
    <s v="Empresa D"/>
    <x v="1"/>
    <s v=" Canarias"/>
    <x v="1"/>
    <d v="2018-12-06T00:00:00"/>
    <s v="Empresa de embarque A"/>
    <x v="1"/>
    <s v="Ciruelas secas"/>
    <x v="1"/>
    <n v="49"/>
    <n v="70"/>
    <x v="278"/>
  </r>
  <r>
    <n v="1373"/>
    <x v="136"/>
    <n v="12"/>
    <s v="Empresa L"/>
    <x v="0"/>
    <s v=" Andalucía"/>
    <x v="0"/>
    <d v="2018-12-14T00:00:00"/>
    <s v="Empresa de embarque B"/>
    <x v="1"/>
    <s v="Té chai"/>
    <x v="0"/>
    <n v="252"/>
    <n v="57"/>
    <x v="281"/>
  </r>
  <r>
    <n v="1374"/>
    <x v="136"/>
    <n v="12"/>
    <s v="Empresa L"/>
    <x v="0"/>
    <s v=" Andalucía"/>
    <x v="0"/>
    <d v="2018-12-14T00:00:00"/>
    <s v="Empresa de embarque B"/>
    <x v="1"/>
    <s v="Café"/>
    <x v="0"/>
    <n v="644"/>
    <n v="83"/>
    <x v="282"/>
  </r>
  <r>
    <n v="1375"/>
    <x v="137"/>
    <n v="8"/>
    <s v="Empresa H"/>
    <x v="2"/>
    <s v=" Región de Murcia"/>
    <x v="2"/>
    <d v="2018-12-10T00:00:00"/>
    <s v="Empresa de embarque C"/>
    <x v="1"/>
    <s v="Galletas de chocolate"/>
    <x v="2"/>
    <n v="128.79999999999998"/>
    <n v="76"/>
    <x v="283"/>
  </r>
  <r>
    <n v="1376"/>
    <x v="135"/>
    <n v="4"/>
    <s v="Empresa D"/>
    <x v="1"/>
    <s v=" Canarias"/>
    <x v="1"/>
    <d v="2018-12-06T00:00:00"/>
    <s v="Empresa de embarque C"/>
    <x v="0"/>
    <s v="Galletas de chocolate"/>
    <x v="2"/>
    <n v="128.79999999999998"/>
    <n v="80"/>
    <x v="129"/>
  </r>
  <r>
    <n v="1377"/>
    <x v="138"/>
    <n v="29"/>
    <s v="Empresa CC"/>
    <x v="3"/>
    <s v=" Islas Baleares"/>
    <x v="3"/>
    <d v="2018-12-31T00:00:00"/>
    <s v="Empresa de embarque B"/>
    <x v="0"/>
    <s v="Chocolate"/>
    <x v="3"/>
    <n v="178.5"/>
    <n v="47"/>
    <x v="13"/>
  </r>
  <r>
    <n v="1378"/>
    <x v="139"/>
    <n v="3"/>
    <s v="Empresa C"/>
    <x v="4"/>
    <s v=" Comunidad de Madrid"/>
    <x v="0"/>
    <d v="2018-12-05T00:00:00"/>
    <s v="Empresa de embarque B"/>
    <x v="2"/>
    <s v="Almejas"/>
    <x v="4"/>
    <n v="135.1"/>
    <n v="96"/>
    <x v="284"/>
  </r>
  <r>
    <n v="1379"/>
    <x v="140"/>
    <n v="6"/>
    <s v="Empresa F"/>
    <x v="4"/>
    <s v=" Comunidad de Madrid"/>
    <x v="4"/>
    <d v="2018-12-08T00:00:00"/>
    <s v="Empresa de embarque B"/>
    <x v="1"/>
    <s v="Salsa curry"/>
    <x v="5"/>
    <n v="560"/>
    <n v="32"/>
    <x v="11"/>
  </r>
  <r>
    <n v="1380"/>
    <x v="141"/>
    <n v="28"/>
    <s v="Empresa BB"/>
    <x v="5"/>
    <s v=" Cataluña"/>
    <x v="0"/>
    <d v="2018-12-30T00:00:00"/>
    <s v="Empresa de embarque C"/>
    <x v="0"/>
    <s v="Café"/>
    <x v="0"/>
    <n v="644"/>
    <n v="16"/>
    <x v="258"/>
  </r>
  <r>
    <n v="1381"/>
    <x v="137"/>
    <n v="8"/>
    <s v="Empresa H"/>
    <x v="2"/>
    <s v=" Región de Murcia"/>
    <x v="2"/>
    <d v="2018-12-10T00:00:00"/>
    <s v="Empresa de embarque C"/>
    <x v="0"/>
    <s v="Chocolate"/>
    <x v="3"/>
    <n v="178.5"/>
    <n v="41"/>
    <x v="87"/>
  </r>
  <r>
    <n v="1382"/>
    <x v="142"/>
    <n v="10"/>
    <s v="Empresa J"/>
    <x v="6"/>
    <s v=" Aragón"/>
    <x v="1"/>
    <d v="2018-12-12T00:00:00"/>
    <s v="Empresa de embarque B"/>
    <x v="1"/>
    <s v="Té verde"/>
    <x v="0"/>
    <n v="41.86"/>
    <n v="41"/>
    <x v="285"/>
  </r>
  <r>
    <n v="1383"/>
    <x v="143"/>
    <n v="7"/>
    <s v="Empresa G"/>
    <x v="5"/>
    <s v=" Cataluña"/>
    <x v="2"/>
    <m/>
    <m/>
    <x v="3"/>
    <s v="Café"/>
    <x v="0"/>
    <n v="644"/>
    <n v="41"/>
    <x v="286"/>
  </r>
  <r>
    <n v="1384"/>
    <x v="142"/>
    <n v="10"/>
    <s v="Empresa J"/>
    <x v="6"/>
    <s v=" Aragón"/>
    <x v="1"/>
    <d v="2018-12-12T00:00:00"/>
    <s v="Empresa de embarque A"/>
    <x v="3"/>
    <s v="Jalea de fresa"/>
    <x v="6"/>
    <n v="350"/>
    <n v="94"/>
    <x v="287"/>
  </r>
  <r>
    <n v="1385"/>
    <x v="142"/>
    <n v="10"/>
    <s v="Empresa J"/>
    <x v="6"/>
    <s v=" Aragón"/>
    <x v="1"/>
    <d v="2018-12-12T00:00:00"/>
    <s v="Empresa de embarque A"/>
    <x v="3"/>
    <s v="Condimento cajún"/>
    <x v="7"/>
    <n v="308"/>
    <n v="20"/>
    <x v="288"/>
  </r>
  <r>
    <n v="1386"/>
    <x v="142"/>
    <n v="10"/>
    <s v="Empresa J"/>
    <x v="6"/>
    <s v=" Aragón"/>
    <x v="1"/>
    <d v="2018-12-12T00:00:00"/>
    <s v="Empresa de embarque A"/>
    <x v="3"/>
    <s v="Galletas de chocolate"/>
    <x v="2"/>
    <n v="128.79999999999998"/>
    <n v="13"/>
    <x v="289"/>
  </r>
  <r>
    <n v="1387"/>
    <x v="144"/>
    <n v="11"/>
    <s v="Empresa K"/>
    <x v="7"/>
    <s v=" Comunidad Valenciana"/>
    <x v="0"/>
    <m/>
    <s v="Empresa de embarque C"/>
    <x v="3"/>
    <s v="Ciruelas secas"/>
    <x v="1"/>
    <n v="49"/>
    <n v="74"/>
    <x v="58"/>
  </r>
  <r>
    <n v="1388"/>
    <x v="144"/>
    <n v="11"/>
    <s v="Empresa K"/>
    <x v="7"/>
    <s v=" Comunidad Valenciana"/>
    <x v="0"/>
    <m/>
    <s v="Empresa de embarque C"/>
    <x v="3"/>
    <s v="Té verde"/>
    <x v="0"/>
    <n v="41.86"/>
    <n v="53"/>
    <x v="290"/>
  </r>
  <r>
    <n v="1389"/>
    <x v="145"/>
    <n v="1"/>
    <s v="Empresa A"/>
    <x v="7"/>
    <s v=" Comunidad Valenciana"/>
    <x v="2"/>
    <m/>
    <m/>
    <x v="3"/>
    <s v="Té chai"/>
    <x v="0"/>
    <n v="252"/>
    <n v="99"/>
    <x v="291"/>
  </r>
  <r>
    <n v="1390"/>
    <x v="145"/>
    <n v="1"/>
    <s v="Empresa A"/>
    <x v="7"/>
    <s v=" Comunidad Valenciana"/>
    <x v="2"/>
    <m/>
    <m/>
    <x v="3"/>
    <s v="Café"/>
    <x v="0"/>
    <n v="644"/>
    <n v="89"/>
    <x v="292"/>
  </r>
  <r>
    <n v="1391"/>
    <x v="145"/>
    <n v="1"/>
    <s v="Empresa A"/>
    <x v="7"/>
    <s v=" Comunidad Valenciana"/>
    <x v="2"/>
    <m/>
    <m/>
    <x v="3"/>
    <s v="Té verde"/>
    <x v="0"/>
    <n v="41.86"/>
    <n v="64"/>
    <x v="202"/>
  </r>
  <r>
    <n v="1392"/>
    <x v="141"/>
    <n v="28"/>
    <s v="Empresa BB"/>
    <x v="5"/>
    <s v=" Cataluña"/>
    <x v="0"/>
    <d v="2018-12-30T00:00:00"/>
    <s v="Empresa de embarque C"/>
    <x v="1"/>
    <s v="Almejas"/>
    <x v="4"/>
    <n v="135.1"/>
    <n v="98"/>
    <x v="293"/>
  </r>
  <r>
    <n v="1393"/>
    <x v="141"/>
    <n v="28"/>
    <s v="Empresa BB"/>
    <x v="5"/>
    <s v=" Cataluña"/>
    <x v="0"/>
    <d v="2018-12-30T00:00:00"/>
    <s v="Empresa de embarque C"/>
    <x v="1"/>
    <s v="Carne de cangrejo"/>
    <x v="8"/>
    <n v="257.59999999999997"/>
    <n v="86"/>
    <x v="294"/>
  </r>
  <r>
    <n v="1394"/>
    <x v="146"/>
    <n v="9"/>
    <s v="Empresa I"/>
    <x v="8"/>
    <s v=" Andalucía"/>
    <x v="2"/>
    <d v="2018-12-11T00:00:00"/>
    <s v="Empresa de embarque A"/>
    <x v="0"/>
    <s v="Ravioli"/>
    <x v="9"/>
    <n v="273"/>
    <n v="20"/>
    <x v="295"/>
  </r>
  <r>
    <n v="1395"/>
    <x v="146"/>
    <n v="9"/>
    <s v="Empresa I"/>
    <x v="8"/>
    <s v=" Andalucía"/>
    <x v="2"/>
    <d v="2018-12-11T00:00:00"/>
    <s v="Empresa de embarque A"/>
    <x v="0"/>
    <s v="Mozzarella"/>
    <x v="10"/>
    <n v="487.19999999999993"/>
    <n v="69"/>
    <x v="296"/>
  </r>
  <r>
    <n v="1396"/>
    <x v="140"/>
    <n v="6"/>
    <s v="Empresa F"/>
    <x v="4"/>
    <s v=" Comunidad de Madrid"/>
    <x v="4"/>
    <d v="2018-12-08T00:00:00"/>
    <s v="Empresa de embarque B"/>
    <x v="1"/>
    <s v="Cerveza"/>
    <x v="0"/>
    <n v="196"/>
    <n v="68"/>
    <x v="297"/>
  </r>
  <r>
    <n v="1397"/>
    <x v="137"/>
    <n v="8"/>
    <s v="Empresa H"/>
    <x v="2"/>
    <s v=" Región de Murcia"/>
    <x v="2"/>
    <d v="2018-12-10T00:00:00"/>
    <s v="Empresa de embarque B"/>
    <x v="0"/>
    <s v="Salsa curry"/>
    <x v="5"/>
    <n v="560"/>
    <n v="52"/>
    <x v="298"/>
  </r>
  <r>
    <n v="1398"/>
    <x v="137"/>
    <n v="8"/>
    <s v="Empresa H"/>
    <x v="2"/>
    <s v=" Región de Murcia"/>
    <x v="2"/>
    <d v="2018-12-10T00:00:00"/>
    <s v="Empresa de embarque B"/>
    <x v="0"/>
    <s v="Galletas de chocolate"/>
    <x v="2"/>
    <n v="128.79999999999998"/>
    <n v="40"/>
    <x v="299"/>
  </r>
  <r>
    <n v="1399"/>
    <x v="147"/>
    <n v="25"/>
    <s v="Empresa Y"/>
    <x v="6"/>
    <s v=" Aragón"/>
    <x v="1"/>
    <d v="2018-12-27T00:00:00"/>
    <s v="Empresa de embarque A"/>
    <x v="2"/>
    <s v="Bolillos"/>
    <x v="2"/>
    <n v="140"/>
    <n v="100"/>
    <x v="116"/>
  </r>
  <r>
    <n v="1400"/>
    <x v="148"/>
    <n v="26"/>
    <s v="Empresa Z"/>
    <x v="7"/>
    <s v=" Comunidad Valenciana"/>
    <x v="0"/>
    <d v="2018-12-28T00:00:00"/>
    <s v="Empresa de embarque C"/>
    <x v="1"/>
    <s v="Aceite de oliva"/>
    <x v="13"/>
    <n v="298.90000000000003"/>
    <n v="88"/>
    <x v="300"/>
  </r>
  <r>
    <n v="1401"/>
    <x v="148"/>
    <n v="26"/>
    <s v="Empresa Z"/>
    <x v="7"/>
    <s v=" Comunidad Valenciana"/>
    <x v="0"/>
    <d v="2018-12-28T00:00:00"/>
    <s v="Empresa de embarque C"/>
    <x v="1"/>
    <s v="Almejas"/>
    <x v="4"/>
    <n v="135.1"/>
    <n v="46"/>
    <x v="260"/>
  </r>
  <r>
    <n v="1402"/>
    <x v="148"/>
    <n v="26"/>
    <s v="Empresa Z"/>
    <x v="7"/>
    <s v=" Comunidad Valenciana"/>
    <x v="0"/>
    <d v="2018-12-28T00:00:00"/>
    <s v="Empresa de embarque C"/>
    <x v="1"/>
    <s v="Carne de cangrejo"/>
    <x v="8"/>
    <n v="257.59999999999997"/>
    <n v="93"/>
    <x v="301"/>
  </r>
  <r>
    <n v="1403"/>
    <x v="138"/>
    <n v="29"/>
    <s v="Empresa CC"/>
    <x v="3"/>
    <s v=" Islas Baleares"/>
    <x v="3"/>
    <d v="2018-12-31T00:00:00"/>
    <s v="Empresa de embarque B"/>
    <x v="0"/>
    <s v="Cerveza"/>
    <x v="0"/>
    <n v="196"/>
    <n v="96"/>
    <x v="302"/>
  </r>
  <r>
    <n v="1404"/>
    <x v="140"/>
    <n v="6"/>
    <s v="Empresa F"/>
    <x v="4"/>
    <s v=" Comunidad de Madrid"/>
    <x v="4"/>
    <d v="2018-12-08T00:00:00"/>
    <s v="Empresa de embarque C"/>
    <x v="0"/>
    <s v="Chocolate"/>
    <x v="3"/>
    <n v="178.5"/>
    <n v="12"/>
    <x v="303"/>
  </r>
  <r>
    <n v="1406"/>
    <x v="135"/>
    <n v="4"/>
    <s v="Empresa D"/>
    <x v="1"/>
    <s v=" Canarias"/>
    <x v="1"/>
    <d v="2018-12-06T00:00:00"/>
    <s v="Empresa de embarque A"/>
    <x v="1"/>
    <s v="Mermelada de zarzamora"/>
    <x v="6"/>
    <n v="1134"/>
    <n v="38"/>
    <x v="304"/>
  </r>
  <r>
    <n v="1407"/>
    <x v="135"/>
    <n v="4"/>
    <s v="Empresa D"/>
    <x v="1"/>
    <s v=" Canarias"/>
    <x v="1"/>
    <d v="2018-12-06T00:00:00"/>
    <s v="Empresa de embarque A"/>
    <x v="1"/>
    <s v="Arroz de grano largo"/>
    <x v="14"/>
    <n v="98"/>
    <n v="42"/>
    <x v="108"/>
  </r>
  <r>
    <n v="1409"/>
    <x v="137"/>
    <n v="8"/>
    <s v="Empresa H"/>
    <x v="2"/>
    <s v=" Región de Murcia"/>
    <x v="2"/>
    <d v="2018-12-10T00:00:00"/>
    <s v="Empresa de embarque C"/>
    <x v="1"/>
    <s v="Mozzarella"/>
    <x v="10"/>
    <n v="487.19999999999993"/>
    <n v="100"/>
    <x v="305"/>
  </r>
  <r>
    <n v="1412"/>
    <x v="139"/>
    <n v="3"/>
    <s v="Empresa C"/>
    <x v="4"/>
    <s v=" Comunidad de Madrid"/>
    <x v="0"/>
    <d v="2018-12-05T00:00:00"/>
    <s v="Empresa de embarque B"/>
    <x v="2"/>
    <s v="Jarabe"/>
    <x v="7"/>
    <n v="140"/>
    <n v="89"/>
    <x v="306"/>
  </r>
  <r>
    <n v="1413"/>
    <x v="139"/>
    <n v="3"/>
    <s v="Empresa C"/>
    <x v="4"/>
    <s v=" Comunidad de Madrid"/>
    <x v="0"/>
    <d v="2018-12-05T00:00:00"/>
    <s v="Empresa de embarque B"/>
    <x v="2"/>
    <s v="Salsa curry"/>
    <x v="5"/>
    <n v="560"/>
    <n v="12"/>
    <x v="60"/>
  </r>
  <r>
    <n v="1417"/>
    <x v="142"/>
    <n v="10"/>
    <s v="Empresa J"/>
    <x v="6"/>
    <s v=" Aragón"/>
    <x v="1"/>
    <d v="2018-12-12T00:00:00"/>
    <s v="Empresa de embarque B"/>
    <x v="1"/>
    <s v="Almendras"/>
    <x v="1"/>
    <n v="140"/>
    <n v="97"/>
    <x v="307"/>
  </r>
  <r>
    <n v="1419"/>
    <x v="142"/>
    <n v="10"/>
    <s v="Empresa J"/>
    <x v="6"/>
    <s v=" Aragón"/>
    <x v="1"/>
    <m/>
    <s v="Empresa de embarque A"/>
    <x v="3"/>
    <s v="Ciruelas secas"/>
    <x v="1"/>
    <n v="49"/>
    <n v="53"/>
    <x v="308"/>
  </r>
  <r>
    <n v="1420"/>
    <x v="144"/>
    <n v="11"/>
    <s v="Empresa K"/>
    <x v="7"/>
    <s v=" Comunidad Valenciana"/>
    <x v="0"/>
    <m/>
    <s v="Empresa de embarque C"/>
    <x v="3"/>
    <s v="Salsa curry"/>
    <x v="5"/>
    <n v="560"/>
    <n v="61"/>
    <x v="309"/>
  </r>
  <r>
    <n v="1421"/>
    <x v="145"/>
    <n v="1"/>
    <s v="Empresa A"/>
    <x v="7"/>
    <s v=" Comunidad Valenciana"/>
    <x v="2"/>
    <m/>
    <s v="Empresa de embarque C"/>
    <x v="3"/>
    <s v="Carne de cangrejo"/>
    <x v="8"/>
    <n v="257.59999999999997"/>
    <n v="45"/>
    <x v="310"/>
  </r>
  <r>
    <n v="1422"/>
    <x v="141"/>
    <n v="28"/>
    <s v="Empresa BB"/>
    <x v="5"/>
    <s v=" Cataluña"/>
    <x v="0"/>
    <d v="2018-12-30T00:00:00"/>
    <s v="Empresa de embarque C"/>
    <x v="1"/>
    <s v="Café"/>
    <x v="0"/>
    <n v="644"/>
    <n v="43"/>
    <x v="311"/>
  </r>
  <r>
    <n v="1423"/>
    <x v="146"/>
    <n v="9"/>
    <s v="Empresa I"/>
    <x v="8"/>
    <s v=" Andalucía"/>
    <x v="2"/>
    <d v="2018-12-11T00:00:00"/>
    <s v="Empresa de embarque A"/>
    <x v="0"/>
    <s v="Almejas"/>
    <x v="4"/>
    <n v="135.1"/>
    <n v="18"/>
    <x v="312"/>
  </r>
  <r>
    <n v="1424"/>
    <x v="140"/>
    <n v="6"/>
    <s v="Empresa F"/>
    <x v="4"/>
    <s v=" Comunidad de Madrid"/>
    <x v="4"/>
    <d v="2018-12-08T00:00:00"/>
    <s v="Empresa de embarque B"/>
    <x v="1"/>
    <s v="Chocolate"/>
    <x v="3"/>
    <n v="178.5"/>
    <n v="41"/>
    <x v="87"/>
  </r>
  <r>
    <n v="1425"/>
    <x v="137"/>
    <n v="8"/>
    <s v="Empresa H"/>
    <x v="2"/>
    <s v=" Región de Murcia"/>
    <x v="2"/>
    <d v="2018-12-10T00:00:00"/>
    <s v="Empresa de embarque B"/>
    <x v="0"/>
    <s v="Chocolate"/>
    <x v="3"/>
    <n v="178.5"/>
    <n v="19"/>
    <x v="109"/>
  </r>
  <r>
    <n v="1426"/>
    <x v="147"/>
    <n v="25"/>
    <s v="Empresa Y"/>
    <x v="6"/>
    <s v=" Aragón"/>
    <x v="1"/>
    <d v="2018-12-27T00:00:00"/>
    <s v="Empresa de embarque A"/>
    <x v="2"/>
    <s v="Condimento cajún"/>
    <x v="7"/>
    <n v="308"/>
    <n v="65"/>
    <x v="313"/>
  </r>
  <r>
    <n v="1427"/>
    <x v="148"/>
    <n v="26"/>
    <s v="Empresa Z"/>
    <x v="7"/>
    <s v=" Comunidad Valenciana"/>
    <x v="0"/>
    <d v="2018-12-28T00:00:00"/>
    <s v="Empresa de embarque C"/>
    <x v="1"/>
    <s v="Jalea de fresa"/>
    <x v="6"/>
    <n v="350"/>
    <n v="13"/>
    <x v="314"/>
  </r>
  <r>
    <n v="1428"/>
    <x v="138"/>
    <n v="29"/>
    <s v="Empresa CC"/>
    <x v="3"/>
    <s v=" Islas Baleares"/>
    <x v="3"/>
    <d v="2018-12-31T00:00:00"/>
    <s v="Empresa de embarque B"/>
    <x v="0"/>
    <s v="Cóctel de frutas"/>
    <x v="12"/>
    <n v="546"/>
    <n v="54"/>
    <x v="315"/>
  </r>
  <r>
    <n v="1429"/>
    <x v="140"/>
    <n v="6"/>
    <s v="Empresa F"/>
    <x v="4"/>
    <s v=" Comunidad de Madrid"/>
    <x v="4"/>
    <d v="2018-12-08T00:00:00"/>
    <s v="Empresa de embarque C"/>
    <x v="0"/>
    <s v="Peras secas"/>
    <x v="1"/>
    <n v="420"/>
    <n v="33"/>
    <x v="82"/>
  </r>
  <r>
    <n v="1430"/>
    <x v="140"/>
    <n v="6"/>
    <s v="Empresa F"/>
    <x v="4"/>
    <s v=" Comunidad de Madrid"/>
    <x v="4"/>
    <d v="2018-12-08T00:00:00"/>
    <s v="Empresa de embarque C"/>
    <x v="0"/>
    <s v="Manzanas secas"/>
    <x v="1"/>
    <n v="742"/>
    <n v="34"/>
    <x v="316"/>
  </r>
  <r>
    <n v="1431"/>
    <x v="135"/>
    <n v="4"/>
    <s v="Empresa D"/>
    <x v="1"/>
    <s v=" Canarias"/>
    <x v="1"/>
    <m/>
    <m/>
    <x v="3"/>
    <s v="Pasta penne"/>
    <x v="9"/>
    <n v="532"/>
    <n v="59"/>
    <x v="317"/>
  </r>
  <r>
    <n v="1432"/>
    <x v="139"/>
    <n v="3"/>
    <s v="Empresa C"/>
    <x v="4"/>
    <s v=" Comunidad de Madrid"/>
    <x v="0"/>
    <m/>
    <m/>
    <x v="3"/>
    <s v="Té verde"/>
    <x v="0"/>
    <n v="41.86"/>
    <n v="24"/>
    <x v="3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037B2D-06BD-4E3B-A9DB-2E0790659229}" name="TablaDinámica5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61:F78" firstHeaderRow="1" firstDataRow="2" firstDataCol="1"/>
  <pivotFields count="16"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  <pivotField axis="axisRow"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320">
        <item x="4"/>
        <item x="205"/>
        <item x="259"/>
        <item x="177"/>
        <item x="228"/>
        <item x="318"/>
        <item x="63"/>
        <item x="170"/>
        <item x="223"/>
        <item x="118"/>
        <item x="88"/>
        <item x="182"/>
        <item x="246"/>
        <item x="70"/>
        <item x="289"/>
        <item x="247"/>
        <item x="285"/>
        <item x="186"/>
        <item x="167"/>
        <item x="276"/>
        <item x="20"/>
        <item x="256"/>
        <item x="122"/>
        <item x="303"/>
        <item x="93"/>
        <item x="183"/>
        <item x="290"/>
        <item x="1"/>
        <item x="39"/>
        <item x="67"/>
        <item x="33"/>
        <item x="312"/>
        <item x="265"/>
        <item x="83"/>
        <item x="119"/>
        <item x="194"/>
        <item x="241"/>
        <item x="308"/>
        <item x="268"/>
        <item x="202"/>
        <item x="277"/>
        <item x="273"/>
        <item x="23"/>
        <item x="244"/>
        <item x="56"/>
        <item x="97"/>
        <item x="163"/>
        <item x="45"/>
        <item x="94"/>
        <item x="35"/>
        <item x="138"/>
        <item x="162"/>
        <item x="153"/>
        <item x="109"/>
        <item x="278"/>
        <item x="81"/>
        <item x="231"/>
        <item x="58"/>
        <item x="37"/>
        <item x="76"/>
        <item x="14"/>
        <item x="217"/>
        <item x="19"/>
        <item x="108"/>
        <item x="257"/>
        <item x="255"/>
        <item x="141"/>
        <item x="154"/>
        <item x="201"/>
        <item x="164"/>
        <item x="314"/>
        <item x="159"/>
        <item x="160"/>
        <item x="7"/>
        <item x="174"/>
        <item x="267"/>
        <item x="271"/>
        <item x="299"/>
        <item x="17"/>
        <item x="92"/>
        <item x="47"/>
        <item x="295"/>
        <item x="229"/>
        <item x="168"/>
        <item x="18"/>
        <item x="84"/>
        <item x="249"/>
        <item x="232"/>
        <item x="136"/>
        <item x="288"/>
        <item x="233"/>
        <item x="260"/>
        <item x="72"/>
        <item x="149"/>
        <item x="227"/>
        <item x="99"/>
        <item x="51"/>
        <item x="104"/>
        <item x="32"/>
        <item x="60"/>
        <item x="130"/>
        <item x="192"/>
        <item x="111"/>
        <item x="95"/>
        <item x="87"/>
        <item x="41"/>
        <item x="125"/>
        <item x="199"/>
        <item x="253"/>
        <item x="62"/>
        <item x="134"/>
        <item x="71"/>
        <item x="123"/>
        <item x="196"/>
        <item x="207"/>
        <item x="220"/>
        <item x="120"/>
        <item x="13"/>
        <item x="29"/>
        <item x="185"/>
        <item x="206"/>
        <item x="91"/>
        <item x="78"/>
        <item x="74"/>
        <item x="240"/>
        <item x="0"/>
        <item x="80"/>
        <item x="283"/>
        <item x="215"/>
        <item x="212"/>
        <item x="218"/>
        <item x="98"/>
        <item x="132"/>
        <item x="176"/>
        <item x="190"/>
        <item x="145"/>
        <item x="129"/>
        <item x="258"/>
        <item x="140"/>
        <item x="48"/>
        <item x="21"/>
        <item x="200"/>
        <item x="112"/>
        <item x="105"/>
        <item x="172"/>
        <item x="222"/>
        <item x="66"/>
        <item x="169"/>
        <item x="8"/>
        <item x="79"/>
        <item x="113"/>
        <item x="310"/>
        <item x="270"/>
        <item x="106"/>
        <item x="43"/>
        <item x="16"/>
        <item x="251"/>
        <item x="155"/>
        <item x="173"/>
        <item x="10"/>
        <item x="181"/>
        <item x="306"/>
        <item x="50"/>
        <item x="238"/>
        <item x="38"/>
        <item x="127"/>
        <item x="73"/>
        <item x="197"/>
        <item x="237"/>
        <item x="284"/>
        <item x="208"/>
        <item x="53"/>
        <item x="210"/>
        <item x="157"/>
        <item x="213"/>
        <item x="293"/>
        <item x="297"/>
        <item x="272"/>
        <item x="24"/>
        <item x="165"/>
        <item x="307"/>
        <item x="82"/>
        <item x="28"/>
        <item x="116"/>
        <item x="55"/>
        <item x="121"/>
        <item x="42"/>
        <item x="281"/>
        <item x="137"/>
        <item x="203"/>
        <item x="252"/>
        <item x="239"/>
        <item x="75"/>
        <item x="46"/>
        <item x="142"/>
        <item x="242"/>
        <item x="15"/>
        <item x="133"/>
        <item x="26"/>
        <item x="189"/>
        <item x="139"/>
        <item x="226"/>
        <item x="214"/>
        <item x="25"/>
        <item x="147"/>
        <item x="179"/>
        <item x="102"/>
        <item x="107"/>
        <item x="156"/>
        <item x="264"/>
        <item x="54"/>
        <item x="9"/>
        <item x="30"/>
        <item x="195"/>
        <item x="146"/>
        <item x="234"/>
        <item x="11"/>
        <item x="193"/>
        <item x="188"/>
        <item x="101"/>
        <item x="175"/>
        <item x="90"/>
        <item x="143"/>
        <item x="68"/>
        <item x="302"/>
        <item x="236"/>
        <item x="65"/>
        <item x="151"/>
        <item x="274"/>
        <item x="89"/>
        <item x="313"/>
        <item x="280"/>
        <item x="5"/>
        <item x="187"/>
        <item x="36"/>
        <item x="266"/>
        <item x="225"/>
        <item x="128"/>
        <item x="250"/>
        <item x="294"/>
        <item x="100"/>
        <item x="184"/>
        <item x="86"/>
        <item x="262"/>
        <item x="301"/>
        <item x="161"/>
        <item x="117"/>
        <item x="291"/>
        <item x="316"/>
        <item x="124"/>
        <item x="261"/>
        <item x="110"/>
        <item x="300"/>
        <item x="286"/>
        <item x="211"/>
        <item x="131"/>
        <item x="311"/>
        <item x="209"/>
        <item x="263"/>
        <item x="6"/>
        <item x="148"/>
        <item x="2"/>
        <item x="52"/>
        <item x="298"/>
        <item x="315"/>
        <item x="254"/>
        <item x="180"/>
        <item x="40"/>
        <item x="59"/>
        <item x="317"/>
        <item x="287"/>
        <item x="248"/>
        <item x="296"/>
        <item x="235"/>
        <item x="309"/>
        <item x="85"/>
        <item x="12"/>
        <item x="198"/>
        <item x="275"/>
        <item x="22"/>
        <item x="64"/>
        <item x="77"/>
        <item x="27"/>
        <item x="61"/>
        <item x="224"/>
        <item x="34"/>
        <item x="103"/>
        <item x="279"/>
        <item x="126"/>
        <item x="304"/>
        <item x="191"/>
        <item x="152"/>
        <item x="245"/>
        <item x="115"/>
        <item x="230"/>
        <item x="49"/>
        <item x="144"/>
        <item x="305"/>
        <item x="219"/>
        <item x="96"/>
        <item x="158"/>
        <item x="44"/>
        <item x="221"/>
        <item x="282"/>
        <item x="150"/>
        <item x="171"/>
        <item x="114"/>
        <item x="178"/>
        <item x="292"/>
        <item x="269"/>
        <item x="216"/>
        <item x="69"/>
        <item x="166"/>
        <item x="204"/>
        <item x="3"/>
        <item x="57"/>
        <item x="243"/>
        <item x="135"/>
        <item x="31"/>
        <item t="default"/>
      </items>
    </pivotField>
    <pivotField showAll="0" defaultSubtotal="0"/>
  </pivotFields>
  <rowFields count="1">
    <field x="1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Suma de Ingresos" fld="14" baseField="0" baseItem="0" numFmtId="166"/>
  </dataFields>
  <formats count="1">
    <format dxfId="1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599B29-BDC3-42B2-9A5A-46576958D1F9}" name="TablaDinámica4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39:B52" firstHeaderRow="1" firstDataRow="1" firstDataCol="1"/>
  <pivotFields count="16">
    <pivotField showAll="0"/>
    <pivotField axis="axisRow"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>
      <items count="10">
        <item x="5"/>
        <item x="1"/>
        <item x="4"/>
        <item x="0"/>
        <item x="2"/>
        <item x="3"/>
        <item x="8"/>
        <item x="7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320">
        <item x="4"/>
        <item x="205"/>
        <item x="259"/>
        <item x="177"/>
        <item x="228"/>
        <item x="318"/>
        <item x="63"/>
        <item x="170"/>
        <item x="223"/>
        <item x="118"/>
        <item x="88"/>
        <item x="182"/>
        <item x="246"/>
        <item x="70"/>
        <item x="289"/>
        <item x="247"/>
        <item x="285"/>
        <item x="186"/>
        <item x="167"/>
        <item x="276"/>
        <item x="20"/>
        <item x="256"/>
        <item x="122"/>
        <item x="303"/>
        <item x="93"/>
        <item x="183"/>
        <item x="290"/>
        <item x="1"/>
        <item x="39"/>
        <item x="67"/>
        <item x="33"/>
        <item x="312"/>
        <item x="265"/>
        <item x="83"/>
        <item x="119"/>
        <item x="194"/>
        <item x="241"/>
        <item x="308"/>
        <item x="268"/>
        <item x="202"/>
        <item x="277"/>
        <item x="273"/>
        <item x="23"/>
        <item x="244"/>
        <item x="56"/>
        <item x="97"/>
        <item x="163"/>
        <item x="45"/>
        <item x="94"/>
        <item x="35"/>
        <item x="138"/>
        <item x="162"/>
        <item x="153"/>
        <item x="109"/>
        <item x="278"/>
        <item x="81"/>
        <item x="231"/>
        <item x="58"/>
        <item x="37"/>
        <item x="76"/>
        <item x="14"/>
        <item x="217"/>
        <item x="19"/>
        <item x="108"/>
        <item x="257"/>
        <item x="255"/>
        <item x="141"/>
        <item x="154"/>
        <item x="201"/>
        <item x="164"/>
        <item x="314"/>
        <item x="159"/>
        <item x="160"/>
        <item x="7"/>
        <item x="174"/>
        <item x="267"/>
        <item x="271"/>
        <item x="299"/>
        <item x="17"/>
        <item x="92"/>
        <item x="47"/>
        <item x="295"/>
        <item x="229"/>
        <item x="168"/>
        <item x="18"/>
        <item x="84"/>
        <item x="249"/>
        <item x="232"/>
        <item x="136"/>
        <item x="288"/>
        <item x="233"/>
        <item x="260"/>
        <item x="72"/>
        <item x="149"/>
        <item x="227"/>
        <item x="99"/>
        <item x="51"/>
        <item x="104"/>
        <item x="32"/>
        <item x="60"/>
        <item x="130"/>
        <item x="192"/>
        <item x="111"/>
        <item x="95"/>
        <item x="87"/>
        <item x="41"/>
        <item x="125"/>
        <item x="199"/>
        <item x="253"/>
        <item x="62"/>
        <item x="134"/>
        <item x="71"/>
        <item x="123"/>
        <item x="196"/>
        <item x="207"/>
        <item x="220"/>
        <item x="120"/>
        <item x="13"/>
        <item x="29"/>
        <item x="185"/>
        <item x="206"/>
        <item x="91"/>
        <item x="78"/>
        <item x="74"/>
        <item x="240"/>
        <item x="0"/>
        <item x="80"/>
        <item x="283"/>
        <item x="215"/>
        <item x="212"/>
        <item x="218"/>
        <item x="98"/>
        <item x="132"/>
        <item x="176"/>
        <item x="190"/>
        <item x="145"/>
        <item x="129"/>
        <item x="258"/>
        <item x="140"/>
        <item x="48"/>
        <item x="21"/>
        <item x="200"/>
        <item x="112"/>
        <item x="105"/>
        <item x="172"/>
        <item x="222"/>
        <item x="66"/>
        <item x="169"/>
        <item x="8"/>
        <item x="79"/>
        <item x="113"/>
        <item x="310"/>
        <item x="270"/>
        <item x="106"/>
        <item x="43"/>
        <item x="16"/>
        <item x="251"/>
        <item x="155"/>
        <item x="173"/>
        <item x="10"/>
        <item x="181"/>
        <item x="306"/>
        <item x="50"/>
        <item x="238"/>
        <item x="38"/>
        <item x="127"/>
        <item x="73"/>
        <item x="197"/>
        <item x="237"/>
        <item x="284"/>
        <item x="208"/>
        <item x="53"/>
        <item x="210"/>
        <item x="157"/>
        <item x="213"/>
        <item x="293"/>
        <item x="297"/>
        <item x="272"/>
        <item x="24"/>
        <item x="165"/>
        <item x="307"/>
        <item x="82"/>
        <item x="28"/>
        <item x="116"/>
        <item x="55"/>
        <item x="121"/>
        <item x="42"/>
        <item x="281"/>
        <item x="137"/>
        <item x="203"/>
        <item x="252"/>
        <item x="239"/>
        <item x="75"/>
        <item x="46"/>
        <item x="142"/>
        <item x="242"/>
        <item x="15"/>
        <item x="133"/>
        <item x="26"/>
        <item x="189"/>
        <item x="139"/>
        <item x="226"/>
        <item x="214"/>
        <item x="25"/>
        <item x="147"/>
        <item x="179"/>
        <item x="102"/>
        <item x="107"/>
        <item x="156"/>
        <item x="264"/>
        <item x="54"/>
        <item x="9"/>
        <item x="30"/>
        <item x="195"/>
        <item x="146"/>
        <item x="234"/>
        <item x="11"/>
        <item x="193"/>
        <item x="188"/>
        <item x="101"/>
        <item x="175"/>
        <item x="90"/>
        <item x="143"/>
        <item x="68"/>
        <item x="302"/>
        <item x="236"/>
        <item x="65"/>
        <item x="151"/>
        <item x="274"/>
        <item x="89"/>
        <item x="313"/>
        <item x="280"/>
        <item x="5"/>
        <item x="187"/>
        <item x="36"/>
        <item x="266"/>
        <item x="225"/>
        <item x="128"/>
        <item x="250"/>
        <item x="294"/>
        <item x="100"/>
        <item x="184"/>
        <item x="86"/>
        <item x="262"/>
        <item x="301"/>
        <item x="161"/>
        <item x="117"/>
        <item x="291"/>
        <item x="316"/>
        <item x="124"/>
        <item x="261"/>
        <item x="110"/>
        <item x="300"/>
        <item x="286"/>
        <item x="211"/>
        <item x="131"/>
        <item x="311"/>
        <item x="209"/>
        <item x="263"/>
        <item x="6"/>
        <item x="148"/>
        <item x="2"/>
        <item x="52"/>
        <item x="298"/>
        <item x="315"/>
        <item x="254"/>
        <item x="180"/>
        <item x="40"/>
        <item x="59"/>
        <item x="317"/>
        <item x="287"/>
        <item x="248"/>
        <item x="296"/>
        <item x="235"/>
        <item x="309"/>
        <item x="85"/>
        <item x="12"/>
        <item x="198"/>
        <item x="275"/>
        <item x="22"/>
        <item x="64"/>
        <item x="77"/>
        <item x="27"/>
        <item x="61"/>
        <item x="224"/>
        <item x="34"/>
        <item x="103"/>
        <item x="279"/>
        <item x="126"/>
        <item x="304"/>
        <item x="191"/>
        <item x="152"/>
        <item x="245"/>
        <item x="115"/>
        <item x="230"/>
        <item x="49"/>
        <item x="144"/>
        <item x="305"/>
        <item x="219"/>
        <item x="96"/>
        <item x="158"/>
        <item x="44"/>
        <item x="221"/>
        <item x="282"/>
        <item x="150"/>
        <item x="171"/>
        <item x="114"/>
        <item x="178"/>
        <item x="292"/>
        <item x="269"/>
        <item x="216"/>
        <item x="69"/>
        <item x="166"/>
        <item x="204"/>
        <item x="3"/>
        <item x="57"/>
        <item x="243"/>
        <item x="135"/>
        <item x="31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5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Ingresos" fld="14" baseField="0" baseItem="0" numFmtId="166"/>
  </dataFields>
  <formats count="1">
    <format dxfId="2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44B47E-481E-4FF6-BDE1-3B33E457C097}" name="TablaDinámica3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1:B37" firstHeaderRow="1" firstDataRow="1" firstDataCol="1"/>
  <pivotFields count="16">
    <pivotField showAll="0"/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>
      <items count="10">
        <item x="5"/>
        <item x="1"/>
        <item x="4"/>
        <item x="0"/>
        <item x="2"/>
        <item x="3"/>
        <item x="8"/>
        <item x="7"/>
        <item x="6"/>
        <item t="default"/>
      </items>
    </pivotField>
    <pivotField showAll="0"/>
    <pivotField axis="axisRow" showAll="0">
      <items count="6">
        <item x="3"/>
        <item x="1"/>
        <item x="4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320">
        <item x="4"/>
        <item x="205"/>
        <item x="259"/>
        <item x="177"/>
        <item x="228"/>
        <item x="318"/>
        <item x="63"/>
        <item x="170"/>
        <item x="223"/>
        <item x="118"/>
        <item x="88"/>
        <item x="182"/>
        <item x="246"/>
        <item x="70"/>
        <item x="289"/>
        <item x="247"/>
        <item x="285"/>
        <item x="186"/>
        <item x="167"/>
        <item x="276"/>
        <item x="20"/>
        <item x="256"/>
        <item x="122"/>
        <item x="303"/>
        <item x="93"/>
        <item x="183"/>
        <item x="290"/>
        <item x="1"/>
        <item x="39"/>
        <item x="67"/>
        <item x="33"/>
        <item x="312"/>
        <item x="265"/>
        <item x="83"/>
        <item x="119"/>
        <item x="194"/>
        <item x="241"/>
        <item x="308"/>
        <item x="268"/>
        <item x="202"/>
        <item x="277"/>
        <item x="273"/>
        <item x="23"/>
        <item x="244"/>
        <item x="56"/>
        <item x="97"/>
        <item x="163"/>
        <item x="45"/>
        <item x="94"/>
        <item x="35"/>
        <item x="138"/>
        <item x="162"/>
        <item x="153"/>
        <item x="109"/>
        <item x="278"/>
        <item x="81"/>
        <item x="231"/>
        <item x="58"/>
        <item x="37"/>
        <item x="76"/>
        <item x="14"/>
        <item x="217"/>
        <item x="19"/>
        <item x="108"/>
        <item x="257"/>
        <item x="255"/>
        <item x="141"/>
        <item x="154"/>
        <item x="201"/>
        <item x="164"/>
        <item x="314"/>
        <item x="159"/>
        <item x="160"/>
        <item x="7"/>
        <item x="174"/>
        <item x="267"/>
        <item x="271"/>
        <item x="299"/>
        <item x="17"/>
        <item x="92"/>
        <item x="47"/>
        <item x="295"/>
        <item x="229"/>
        <item x="168"/>
        <item x="18"/>
        <item x="84"/>
        <item x="249"/>
        <item x="232"/>
        <item x="136"/>
        <item x="288"/>
        <item x="233"/>
        <item x="260"/>
        <item x="72"/>
        <item x="149"/>
        <item x="227"/>
        <item x="99"/>
        <item x="51"/>
        <item x="104"/>
        <item x="32"/>
        <item x="60"/>
        <item x="130"/>
        <item x="192"/>
        <item x="111"/>
        <item x="95"/>
        <item x="87"/>
        <item x="41"/>
        <item x="125"/>
        <item x="199"/>
        <item x="253"/>
        <item x="62"/>
        <item x="134"/>
        <item x="71"/>
        <item x="123"/>
        <item x="196"/>
        <item x="207"/>
        <item x="220"/>
        <item x="120"/>
        <item x="13"/>
        <item x="29"/>
        <item x="185"/>
        <item x="206"/>
        <item x="91"/>
        <item x="78"/>
        <item x="74"/>
        <item x="240"/>
        <item x="0"/>
        <item x="80"/>
        <item x="283"/>
        <item x="215"/>
        <item x="212"/>
        <item x="218"/>
        <item x="98"/>
        <item x="132"/>
        <item x="176"/>
        <item x="190"/>
        <item x="145"/>
        <item x="129"/>
        <item x="258"/>
        <item x="140"/>
        <item x="48"/>
        <item x="21"/>
        <item x="200"/>
        <item x="112"/>
        <item x="105"/>
        <item x="172"/>
        <item x="222"/>
        <item x="66"/>
        <item x="169"/>
        <item x="8"/>
        <item x="79"/>
        <item x="113"/>
        <item x="310"/>
        <item x="270"/>
        <item x="106"/>
        <item x="43"/>
        <item x="16"/>
        <item x="251"/>
        <item x="155"/>
        <item x="173"/>
        <item x="10"/>
        <item x="181"/>
        <item x="306"/>
        <item x="50"/>
        <item x="238"/>
        <item x="38"/>
        <item x="127"/>
        <item x="73"/>
        <item x="197"/>
        <item x="237"/>
        <item x="284"/>
        <item x="208"/>
        <item x="53"/>
        <item x="210"/>
        <item x="157"/>
        <item x="213"/>
        <item x="293"/>
        <item x="297"/>
        <item x="272"/>
        <item x="24"/>
        <item x="165"/>
        <item x="307"/>
        <item x="82"/>
        <item x="28"/>
        <item x="116"/>
        <item x="55"/>
        <item x="121"/>
        <item x="42"/>
        <item x="281"/>
        <item x="137"/>
        <item x="203"/>
        <item x="252"/>
        <item x="239"/>
        <item x="75"/>
        <item x="46"/>
        <item x="142"/>
        <item x="242"/>
        <item x="15"/>
        <item x="133"/>
        <item x="26"/>
        <item x="189"/>
        <item x="139"/>
        <item x="226"/>
        <item x="214"/>
        <item x="25"/>
        <item x="147"/>
        <item x="179"/>
        <item x="102"/>
        <item x="107"/>
        <item x="156"/>
        <item x="264"/>
        <item x="54"/>
        <item x="9"/>
        <item x="30"/>
        <item x="195"/>
        <item x="146"/>
        <item x="234"/>
        <item x="11"/>
        <item x="193"/>
        <item x="188"/>
        <item x="101"/>
        <item x="175"/>
        <item x="90"/>
        <item x="143"/>
        <item x="68"/>
        <item x="302"/>
        <item x="236"/>
        <item x="65"/>
        <item x="151"/>
        <item x="274"/>
        <item x="89"/>
        <item x="313"/>
        <item x="280"/>
        <item x="5"/>
        <item x="187"/>
        <item x="36"/>
        <item x="266"/>
        <item x="225"/>
        <item x="128"/>
        <item x="250"/>
        <item x="294"/>
        <item x="100"/>
        <item x="184"/>
        <item x="86"/>
        <item x="262"/>
        <item x="301"/>
        <item x="161"/>
        <item x="117"/>
        <item x="291"/>
        <item x="316"/>
        <item x="124"/>
        <item x="261"/>
        <item x="110"/>
        <item x="300"/>
        <item x="286"/>
        <item x="211"/>
        <item x="131"/>
        <item x="311"/>
        <item x="209"/>
        <item x="263"/>
        <item x="6"/>
        <item x="148"/>
        <item x="2"/>
        <item x="52"/>
        <item x="298"/>
        <item x="315"/>
        <item x="254"/>
        <item x="180"/>
        <item x="40"/>
        <item x="59"/>
        <item x="317"/>
        <item x="287"/>
        <item x="248"/>
        <item x="296"/>
        <item x="235"/>
        <item x="309"/>
        <item x="85"/>
        <item x="12"/>
        <item x="198"/>
        <item x="275"/>
        <item x="22"/>
        <item x="64"/>
        <item x="77"/>
        <item x="27"/>
        <item x="61"/>
        <item x="224"/>
        <item x="34"/>
        <item x="103"/>
        <item x="279"/>
        <item x="126"/>
        <item x="304"/>
        <item x="191"/>
        <item x="152"/>
        <item x="245"/>
        <item x="115"/>
        <item x="230"/>
        <item x="49"/>
        <item x="144"/>
        <item x="305"/>
        <item x="219"/>
        <item x="96"/>
        <item x="158"/>
        <item x="44"/>
        <item x="221"/>
        <item x="282"/>
        <item x="150"/>
        <item x="171"/>
        <item x="114"/>
        <item x="178"/>
        <item x="292"/>
        <item x="269"/>
        <item x="216"/>
        <item x="69"/>
        <item x="166"/>
        <item x="204"/>
        <item x="3"/>
        <item x="57"/>
        <item x="243"/>
        <item x="135"/>
        <item x="3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Ingresos" fld="14" baseField="0" baseItem="0" numFmtId="166"/>
  </dataFields>
  <formats count="1">
    <format dxfId="3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AB5A7F-00EB-450D-AA61-11A30F315CC7}" name="TablaDinámica2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3:B29" firstHeaderRow="1" firstDataRow="1" firstDataCol="1"/>
  <pivotFields count="16">
    <pivotField showAll="0"/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>
      <items count="10">
        <item x="5"/>
        <item x="1"/>
        <item x="4"/>
        <item x="0"/>
        <item x="2"/>
        <item x="3"/>
        <item x="8"/>
        <item x="7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320">
        <item x="4"/>
        <item x="205"/>
        <item x="259"/>
        <item x="177"/>
        <item x="228"/>
        <item x="318"/>
        <item x="63"/>
        <item x="170"/>
        <item x="223"/>
        <item x="118"/>
        <item x="88"/>
        <item x="182"/>
        <item x="246"/>
        <item x="70"/>
        <item x="289"/>
        <item x="247"/>
        <item x="285"/>
        <item x="186"/>
        <item x="167"/>
        <item x="276"/>
        <item x="20"/>
        <item x="256"/>
        <item x="122"/>
        <item x="303"/>
        <item x="93"/>
        <item x="183"/>
        <item x="290"/>
        <item x="1"/>
        <item x="39"/>
        <item x="67"/>
        <item x="33"/>
        <item x="312"/>
        <item x="265"/>
        <item x="83"/>
        <item x="119"/>
        <item x="194"/>
        <item x="241"/>
        <item x="308"/>
        <item x="268"/>
        <item x="202"/>
        <item x="277"/>
        <item x="273"/>
        <item x="23"/>
        <item x="244"/>
        <item x="56"/>
        <item x="97"/>
        <item x="163"/>
        <item x="45"/>
        <item x="94"/>
        <item x="35"/>
        <item x="138"/>
        <item x="162"/>
        <item x="153"/>
        <item x="109"/>
        <item x="278"/>
        <item x="81"/>
        <item x="231"/>
        <item x="58"/>
        <item x="37"/>
        <item x="76"/>
        <item x="14"/>
        <item x="217"/>
        <item x="19"/>
        <item x="108"/>
        <item x="257"/>
        <item x="255"/>
        <item x="141"/>
        <item x="154"/>
        <item x="201"/>
        <item x="164"/>
        <item x="314"/>
        <item x="159"/>
        <item x="160"/>
        <item x="7"/>
        <item x="174"/>
        <item x="267"/>
        <item x="271"/>
        <item x="299"/>
        <item x="17"/>
        <item x="92"/>
        <item x="47"/>
        <item x="295"/>
        <item x="229"/>
        <item x="168"/>
        <item x="18"/>
        <item x="84"/>
        <item x="249"/>
        <item x="232"/>
        <item x="136"/>
        <item x="288"/>
        <item x="233"/>
        <item x="260"/>
        <item x="72"/>
        <item x="149"/>
        <item x="227"/>
        <item x="99"/>
        <item x="51"/>
        <item x="104"/>
        <item x="32"/>
        <item x="60"/>
        <item x="130"/>
        <item x="192"/>
        <item x="111"/>
        <item x="95"/>
        <item x="87"/>
        <item x="41"/>
        <item x="125"/>
        <item x="199"/>
        <item x="253"/>
        <item x="62"/>
        <item x="134"/>
        <item x="71"/>
        <item x="123"/>
        <item x="196"/>
        <item x="207"/>
        <item x="220"/>
        <item x="120"/>
        <item x="13"/>
        <item x="29"/>
        <item x="185"/>
        <item x="206"/>
        <item x="91"/>
        <item x="78"/>
        <item x="74"/>
        <item x="240"/>
        <item x="0"/>
        <item x="80"/>
        <item x="283"/>
        <item x="215"/>
        <item x="212"/>
        <item x="218"/>
        <item x="98"/>
        <item x="132"/>
        <item x="176"/>
        <item x="190"/>
        <item x="145"/>
        <item x="129"/>
        <item x="258"/>
        <item x="140"/>
        <item x="48"/>
        <item x="21"/>
        <item x="200"/>
        <item x="112"/>
        <item x="105"/>
        <item x="172"/>
        <item x="222"/>
        <item x="66"/>
        <item x="169"/>
        <item x="8"/>
        <item x="79"/>
        <item x="113"/>
        <item x="310"/>
        <item x="270"/>
        <item x="106"/>
        <item x="43"/>
        <item x="16"/>
        <item x="251"/>
        <item x="155"/>
        <item x="173"/>
        <item x="10"/>
        <item x="181"/>
        <item x="306"/>
        <item x="50"/>
        <item x="238"/>
        <item x="38"/>
        <item x="127"/>
        <item x="73"/>
        <item x="197"/>
        <item x="237"/>
        <item x="284"/>
        <item x="208"/>
        <item x="53"/>
        <item x="210"/>
        <item x="157"/>
        <item x="213"/>
        <item x="293"/>
        <item x="297"/>
        <item x="272"/>
        <item x="24"/>
        <item x="165"/>
        <item x="307"/>
        <item x="82"/>
        <item x="28"/>
        <item x="116"/>
        <item x="55"/>
        <item x="121"/>
        <item x="42"/>
        <item x="281"/>
        <item x="137"/>
        <item x="203"/>
        <item x="252"/>
        <item x="239"/>
        <item x="75"/>
        <item x="46"/>
        <item x="142"/>
        <item x="242"/>
        <item x="15"/>
        <item x="133"/>
        <item x="26"/>
        <item x="189"/>
        <item x="139"/>
        <item x="226"/>
        <item x="214"/>
        <item x="25"/>
        <item x="147"/>
        <item x="179"/>
        <item x="102"/>
        <item x="107"/>
        <item x="156"/>
        <item x="264"/>
        <item x="54"/>
        <item x="9"/>
        <item x="30"/>
        <item x="195"/>
        <item x="146"/>
        <item x="234"/>
        <item x="11"/>
        <item x="193"/>
        <item x="188"/>
        <item x="101"/>
        <item x="175"/>
        <item x="90"/>
        <item x="143"/>
        <item x="68"/>
        <item x="302"/>
        <item x="236"/>
        <item x="65"/>
        <item x="151"/>
        <item x="274"/>
        <item x="89"/>
        <item x="313"/>
        <item x="280"/>
        <item x="5"/>
        <item x="187"/>
        <item x="36"/>
        <item x="266"/>
        <item x="225"/>
        <item x="128"/>
        <item x="250"/>
        <item x="294"/>
        <item x="100"/>
        <item x="184"/>
        <item x="86"/>
        <item x="262"/>
        <item x="301"/>
        <item x="161"/>
        <item x="117"/>
        <item x="291"/>
        <item x="316"/>
        <item x="124"/>
        <item x="261"/>
        <item x="110"/>
        <item x="300"/>
        <item x="286"/>
        <item x="211"/>
        <item x="131"/>
        <item x="311"/>
        <item x="209"/>
        <item x="263"/>
        <item x="6"/>
        <item x="148"/>
        <item x="2"/>
        <item x="52"/>
        <item x="298"/>
        <item x="315"/>
        <item x="254"/>
        <item x="180"/>
        <item x="40"/>
        <item x="59"/>
        <item x="317"/>
        <item x="287"/>
        <item x="248"/>
        <item x="296"/>
        <item x="235"/>
        <item x="309"/>
        <item x="85"/>
        <item x="12"/>
        <item x="198"/>
        <item x="275"/>
        <item x="22"/>
        <item x="64"/>
        <item x="77"/>
        <item x="27"/>
        <item x="61"/>
        <item x="224"/>
        <item x="34"/>
        <item x="103"/>
        <item x="279"/>
        <item x="126"/>
        <item x="304"/>
        <item x="191"/>
        <item x="152"/>
        <item x="245"/>
        <item x="115"/>
        <item x="230"/>
        <item x="49"/>
        <item x="144"/>
        <item x="305"/>
        <item x="219"/>
        <item x="96"/>
        <item x="158"/>
        <item x="44"/>
        <item x="221"/>
        <item x="282"/>
        <item x="150"/>
        <item x="171"/>
        <item x="114"/>
        <item x="178"/>
        <item x="292"/>
        <item x="269"/>
        <item x="216"/>
        <item x="69"/>
        <item x="166"/>
        <item x="204"/>
        <item x="3"/>
        <item x="57"/>
        <item x="243"/>
        <item x="135"/>
        <item x="3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a de Ingresos" fld="14" baseField="0" baseItem="0" numFmtId="166"/>
  </dataFields>
  <formats count="2">
    <format dxfId="5">
      <pivotArea outline="0" collapsedLevelsAreSubtotals="1" fieldPosition="0"/>
    </format>
    <format dxfId="4">
      <pivotArea outline="0" collapsedLevelsAreSubtotals="1" fieldPosition="0"/>
    </format>
  </format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1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1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1" count="1" selected="0">
            <x v="1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1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ABF408-83DC-4033-94F3-CED241F00253}" name="TablaDiná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B11" firstHeaderRow="1" firstDataRow="1" firstDataCol="1"/>
  <pivotFields count="16">
    <pivotField showAll="0"/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Row" showAll="0">
      <items count="10">
        <item x="5"/>
        <item x="1"/>
        <item x="4"/>
        <item x="0"/>
        <item x="2"/>
        <item x="3"/>
        <item x="8"/>
        <item x="7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320">
        <item x="4"/>
        <item x="205"/>
        <item x="259"/>
        <item x="177"/>
        <item x="228"/>
        <item x="318"/>
        <item x="63"/>
        <item x="170"/>
        <item x="223"/>
        <item x="118"/>
        <item x="88"/>
        <item x="182"/>
        <item x="246"/>
        <item x="70"/>
        <item x="289"/>
        <item x="247"/>
        <item x="285"/>
        <item x="186"/>
        <item x="167"/>
        <item x="276"/>
        <item x="20"/>
        <item x="256"/>
        <item x="122"/>
        <item x="303"/>
        <item x="93"/>
        <item x="183"/>
        <item x="290"/>
        <item x="1"/>
        <item x="39"/>
        <item x="67"/>
        <item x="33"/>
        <item x="312"/>
        <item x="265"/>
        <item x="83"/>
        <item x="119"/>
        <item x="194"/>
        <item x="241"/>
        <item x="308"/>
        <item x="268"/>
        <item x="202"/>
        <item x="277"/>
        <item x="273"/>
        <item x="23"/>
        <item x="244"/>
        <item x="56"/>
        <item x="97"/>
        <item x="163"/>
        <item x="45"/>
        <item x="94"/>
        <item x="35"/>
        <item x="138"/>
        <item x="162"/>
        <item x="153"/>
        <item x="109"/>
        <item x="278"/>
        <item x="81"/>
        <item x="231"/>
        <item x="58"/>
        <item x="37"/>
        <item x="76"/>
        <item x="14"/>
        <item x="217"/>
        <item x="19"/>
        <item x="108"/>
        <item x="257"/>
        <item x="255"/>
        <item x="141"/>
        <item x="154"/>
        <item x="201"/>
        <item x="164"/>
        <item x="314"/>
        <item x="159"/>
        <item x="160"/>
        <item x="7"/>
        <item x="174"/>
        <item x="267"/>
        <item x="271"/>
        <item x="299"/>
        <item x="17"/>
        <item x="92"/>
        <item x="47"/>
        <item x="295"/>
        <item x="229"/>
        <item x="168"/>
        <item x="18"/>
        <item x="84"/>
        <item x="249"/>
        <item x="232"/>
        <item x="136"/>
        <item x="288"/>
        <item x="233"/>
        <item x="260"/>
        <item x="72"/>
        <item x="149"/>
        <item x="227"/>
        <item x="99"/>
        <item x="51"/>
        <item x="104"/>
        <item x="32"/>
        <item x="60"/>
        <item x="130"/>
        <item x="192"/>
        <item x="111"/>
        <item x="95"/>
        <item x="87"/>
        <item x="41"/>
        <item x="125"/>
        <item x="199"/>
        <item x="253"/>
        <item x="62"/>
        <item x="134"/>
        <item x="71"/>
        <item x="123"/>
        <item x="196"/>
        <item x="207"/>
        <item x="220"/>
        <item x="120"/>
        <item x="13"/>
        <item x="29"/>
        <item x="185"/>
        <item x="206"/>
        <item x="91"/>
        <item x="78"/>
        <item x="74"/>
        <item x="240"/>
        <item x="0"/>
        <item x="80"/>
        <item x="283"/>
        <item x="215"/>
        <item x="212"/>
        <item x="218"/>
        <item x="98"/>
        <item x="132"/>
        <item x="176"/>
        <item x="190"/>
        <item x="145"/>
        <item x="129"/>
        <item x="258"/>
        <item x="140"/>
        <item x="48"/>
        <item x="21"/>
        <item x="200"/>
        <item x="112"/>
        <item x="105"/>
        <item x="172"/>
        <item x="222"/>
        <item x="66"/>
        <item x="169"/>
        <item x="8"/>
        <item x="79"/>
        <item x="113"/>
        <item x="310"/>
        <item x="270"/>
        <item x="106"/>
        <item x="43"/>
        <item x="16"/>
        <item x="251"/>
        <item x="155"/>
        <item x="173"/>
        <item x="10"/>
        <item x="181"/>
        <item x="306"/>
        <item x="50"/>
        <item x="238"/>
        <item x="38"/>
        <item x="127"/>
        <item x="73"/>
        <item x="197"/>
        <item x="237"/>
        <item x="284"/>
        <item x="208"/>
        <item x="53"/>
        <item x="210"/>
        <item x="157"/>
        <item x="213"/>
        <item x="293"/>
        <item x="297"/>
        <item x="272"/>
        <item x="24"/>
        <item x="165"/>
        <item x="307"/>
        <item x="82"/>
        <item x="28"/>
        <item x="116"/>
        <item x="55"/>
        <item x="121"/>
        <item x="42"/>
        <item x="281"/>
        <item x="137"/>
        <item x="203"/>
        <item x="252"/>
        <item x="239"/>
        <item x="75"/>
        <item x="46"/>
        <item x="142"/>
        <item x="242"/>
        <item x="15"/>
        <item x="133"/>
        <item x="26"/>
        <item x="189"/>
        <item x="139"/>
        <item x="226"/>
        <item x="214"/>
        <item x="25"/>
        <item x="147"/>
        <item x="179"/>
        <item x="102"/>
        <item x="107"/>
        <item x="156"/>
        <item x="264"/>
        <item x="54"/>
        <item x="9"/>
        <item x="30"/>
        <item x="195"/>
        <item x="146"/>
        <item x="234"/>
        <item x="11"/>
        <item x="193"/>
        <item x="188"/>
        <item x="101"/>
        <item x="175"/>
        <item x="90"/>
        <item x="143"/>
        <item x="68"/>
        <item x="302"/>
        <item x="236"/>
        <item x="65"/>
        <item x="151"/>
        <item x="274"/>
        <item x="89"/>
        <item x="313"/>
        <item x="280"/>
        <item x="5"/>
        <item x="187"/>
        <item x="36"/>
        <item x="266"/>
        <item x="225"/>
        <item x="128"/>
        <item x="250"/>
        <item x="294"/>
        <item x="100"/>
        <item x="184"/>
        <item x="86"/>
        <item x="262"/>
        <item x="301"/>
        <item x="161"/>
        <item x="117"/>
        <item x="291"/>
        <item x="316"/>
        <item x="124"/>
        <item x="261"/>
        <item x="110"/>
        <item x="300"/>
        <item x="286"/>
        <item x="211"/>
        <item x="131"/>
        <item x="311"/>
        <item x="209"/>
        <item x="263"/>
        <item x="6"/>
        <item x="148"/>
        <item x="2"/>
        <item x="52"/>
        <item x="298"/>
        <item x="315"/>
        <item x="254"/>
        <item x="180"/>
        <item x="40"/>
        <item x="59"/>
        <item x="317"/>
        <item x="287"/>
        <item x="248"/>
        <item x="296"/>
        <item x="235"/>
        <item x="309"/>
        <item x="85"/>
        <item x="12"/>
        <item x="198"/>
        <item x="275"/>
        <item x="22"/>
        <item x="64"/>
        <item x="77"/>
        <item x="27"/>
        <item x="61"/>
        <item x="224"/>
        <item x="34"/>
        <item x="103"/>
        <item x="279"/>
        <item x="126"/>
        <item x="304"/>
        <item x="191"/>
        <item x="152"/>
        <item x="245"/>
        <item x="115"/>
        <item x="230"/>
        <item x="49"/>
        <item x="144"/>
        <item x="305"/>
        <item x="219"/>
        <item x="96"/>
        <item x="158"/>
        <item x="44"/>
        <item x="221"/>
        <item x="282"/>
        <item x="150"/>
        <item x="171"/>
        <item x="114"/>
        <item x="178"/>
        <item x="292"/>
        <item x="269"/>
        <item x="216"/>
        <item x="69"/>
        <item x="166"/>
        <item x="204"/>
        <item x="3"/>
        <item x="57"/>
        <item x="243"/>
        <item x="135"/>
        <item x="3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a de Ingresos" fld="14" baseField="0" baseItem="0" numFmtId="166"/>
  </dataFields>
  <formats count="1">
    <format dxfId="6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gresos1" xr10:uid="{1F1F6A75-493C-4E2B-81BF-2746F7321D69}" sourceName="Ingresos">
  <pivotTables>
    <pivotTable tabId="3" name="TablaDinámica1"/>
    <pivotTable tabId="3" name="TablaDinámica2"/>
    <pivotTable tabId="3" name="TablaDinámica3"/>
    <pivotTable tabId="3" name="TablaDinámica4"/>
  </pivotTables>
  <data>
    <tabular pivotCacheId="1589326833">
      <items count="319">
        <i x="4" s="1"/>
        <i x="205" s="1"/>
        <i x="259" s="1"/>
        <i x="177" s="1"/>
        <i x="228" s="1"/>
        <i x="318" s="1"/>
        <i x="63" s="1"/>
        <i x="170" s="1"/>
        <i x="223" s="1"/>
        <i x="118" s="1"/>
        <i x="88" s="1"/>
        <i x="182" s="1"/>
        <i x="246" s="1"/>
        <i x="70" s="1"/>
        <i x="289" s="1"/>
        <i x="247" s="1"/>
        <i x="285" s="1"/>
        <i x="186" s="1"/>
        <i x="167" s="1"/>
        <i x="276" s="1"/>
        <i x="20" s="1"/>
        <i x="256" s="1"/>
        <i x="122" s="1"/>
        <i x="303" s="1"/>
        <i x="93" s="1"/>
        <i x="183" s="1"/>
        <i x="290" s="1"/>
        <i x="1" s="1"/>
        <i x="39" s="1"/>
        <i x="67" s="1"/>
        <i x="33" s="1"/>
        <i x="312" s="1"/>
        <i x="265" s="1"/>
        <i x="83" s="1"/>
        <i x="119" s="1"/>
        <i x="194" s="1"/>
        <i x="241" s="1"/>
        <i x="308" s="1"/>
        <i x="268" s="1"/>
        <i x="202" s="1"/>
        <i x="277" s="1"/>
        <i x="273" s="1"/>
        <i x="23" s="1"/>
        <i x="244" s="1"/>
        <i x="56" s="1"/>
        <i x="97" s="1"/>
        <i x="163" s="1"/>
        <i x="45" s="1"/>
        <i x="94" s="1"/>
        <i x="35" s="1"/>
        <i x="138" s="1"/>
        <i x="162" s="1"/>
        <i x="153" s="1"/>
        <i x="109" s="1"/>
        <i x="278" s="1"/>
        <i x="81" s="1"/>
        <i x="231" s="1"/>
        <i x="58" s="1"/>
        <i x="37" s="1"/>
        <i x="76" s="1"/>
        <i x="14" s="1"/>
        <i x="217" s="1"/>
        <i x="19" s="1"/>
        <i x="108" s="1"/>
        <i x="257" s="1"/>
        <i x="255" s="1"/>
        <i x="141" s="1"/>
        <i x="154" s="1"/>
        <i x="201" s="1"/>
        <i x="164" s="1"/>
        <i x="314" s="1"/>
        <i x="159" s="1"/>
        <i x="160" s="1"/>
        <i x="7" s="1"/>
        <i x="174" s="1"/>
        <i x="267" s="1"/>
        <i x="271" s="1"/>
        <i x="299" s="1"/>
        <i x="17" s="1"/>
        <i x="92" s="1"/>
        <i x="47" s="1"/>
        <i x="295" s="1"/>
        <i x="229" s="1"/>
        <i x="168" s="1"/>
        <i x="18" s="1"/>
        <i x="84" s="1"/>
        <i x="249" s="1"/>
        <i x="232" s="1"/>
        <i x="136" s="1"/>
        <i x="288" s="1"/>
        <i x="233" s="1"/>
        <i x="260" s="1"/>
        <i x="72" s="1"/>
        <i x="149" s="1"/>
        <i x="227" s="1"/>
        <i x="99" s="1"/>
        <i x="51" s="1"/>
        <i x="104" s="1"/>
        <i x="32" s="1"/>
        <i x="60" s="1"/>
        <i x="130" s="1"/>
        <i x="192" s="1"/>
        <i x="111" s="1"/>
        <i x="95" s="1"/>
        <i x="87" s="1"/>
        <i x="41" s="1"/>
        <i x="125" s="1"/>
        <i x="199" s="1"/>
        <i x="253" s="1"/>
        <i x="62" s="1"/>
        <i x="134" s="1"/>
        <i x="71" s="1"/>
        <i x="123" s="1"/>
        <i x="196" s="1"/>
        <i x="207" s="1"/>
        <i x="220" s="1"/>
        <i x="120" s="1"/>
        <i x="13" s="1"/>
        <i x="29" s="1"/>
        <i x="185" s="1"/>
        <i x="206" s="1"/>
        <i x="91" s="1"/>
        <i x="78" s="1"/>
        <i x="74" s="1"/>
        <i x="240" s="1"/>
        <i x="0" s="1"/>
        <i x="80" s="1"/>
        <i x="283" s="1"/>
        <i x="215" s="1"/>
        <i x="212" s="1"/>
        <i x="218" s="1"/>
        <i x="98" s="1"/>
        <i x="132" s="1"/>
        <i x="176" s="1"/>
        <i x="190" s="1"/>
        <i x="145" s="1"/>
        <i x="129" s="1"/>
        <i x="258" s="1"/>
        <i x="140" s="1"/>
        <i x="48" s="1"/>
        <i x="21" s="1"/>
        <i x="200" s="1"/>
        <i x="112" s="1"/>
        <i x="105" s="1"/>
        <i x="172" s="1"/>
        <i x="222" s="1"/>
        <i x="66" s="1"/>
        <i x="169" s="1"/>
        <i x="8" s="1"/>
        <i x="79" s="1"/>
        <i x="113" s="1"/>
        <i x="310" s="1"/>
        <i x="270" s="1"/>
        <i x="106" s="1"/>
        <i x="43" s="1"/>
        <i x="16" s="1"/>
        <i x="251" s="1"/>
        <i x="155" s="1"/>
        <i x="173" s="1"/>
        <i x="10" s="1"/>
        <i x="181" s="1"/>
        <i x="306" s="1"/>
        <i x="50" s="1"/>
        <i x="238" s="1"/>
        <i x="38" s="1"/>
        <i x="127" s="1"/>
        <i x="73" s="1"/>
        <i x="197" s="1"/>
        <i x="237" s="1"/>
        <i x="284" s="1"/>
        <i x="208" s="1"/>
        <i x="53" s="1"/>
        <i x="210" s="1"/>
        <i x="157" s="1"/>
        <i x="213" s="1"/>
        <i x="293" s="1"/>
        <i x="297" s="1"/>
        <i x="272" s="1"/>
        <i x="24" s="1"/>
        <i x="165" s="1"/>
        <i x="307" s="1"/>
        <i x="82" s="1"/>
        <i x="28" s="1"/>
        <i x="116" s="1"/>
        <i x="55" s="1"/>
        <i x="121" s="1"/>
        <i x="42" s="1"/>
        <i x="281" s="1"/>
        <i x="137" s="1"/>
        <i x="203" s="1"/>
        <i x="252" s="1"/>
        <i x="239" s="1"/>
        <i x="75" s="1"/>
        <i x="46" s="1"/>
        <i x="142" s="1"/>
        <i x="242" s="1"/>
        <i x="15" s="1"/>
        <i x="133" s="1"/>
        <i x="26" s="1"/>
        <i x="189" s="1"/>
        <i x="139" s="1"/>
        <i x="226" s="1"/>
        <i x="214" s="1"/>
        <i x="25" s="1"/>
        <i x="147" s="1"/>
        <i x="179" s="1"/>
        <i x="102" s="1"/>
        <i x="107" s="1"/>
        <i x="156" s="1"/>
        <i x="264" s="1"/>
        <i x="54" s="1"/>
        <i x="9" s="1"/>
        <i x="30" s="1"/>
        <i x="195" s="1"/>
        <i x="146" s="1"/>
        <i x="234" s="1"/>
        <i x="11" s="1"/>
        <i x="193" s="1"/>
        <i x="188" s="1"/>
        <i x="101" s="1"/>
        <i x="175" s="1"/>
        <i x="90" s="1"/>
        <i x="143" s="1"/>
        <i x="68" s="1"/>
        <i x="302" s="1"/>
        <i x="236" s="1"/>
        <i x="65" s="1"/>
        <i x="151" s="1"/>
        <i x="274" s="1"/>
        <i x="89" s="1"/>
        <i x="313" s="1"/>
        <i x="280" s="1"/>
        <i x="5" s="1"/>
        <i x="187" s="1"/>
        <i x="36" s="1"/>
        <i x="266" s="1"/>
        <i x="225" s="1"/>
        <i x="128" s="1"/>
        <i x="250" s="1"/>
        <i x="294" s="1"/>
        <i x="100" s="1"/>
        <i x="184" s="1"/>
        <i x="86" s="1"/>
        <i x="262" s="1"/>
        <i x="301" s="1"/>
        <i x="161" s="1"/>
        <i x="117" s="1"/>
        <i x="291" s="1"/>
        <i x="316" s="1"/>
        <i x="124" s="1"/>
        <i x="261" s="1"/>
        <i x="110" s="1"/>
        <i x="300" s="1"/>
        <i x="286" s="1"/>
        <i x="211" s="1"/>
        <i x="131" s="1"/>
        <i x="311" s="1"/>
        <i x="209" s="1"/>
        <i x="263" s="1"/>
        <i x="6" s="1"/>
        <i x="148" s="1"/>
        <i x="2" s="1"/>
        <i x="52" s="1"/>
        <i x="298" s="1"/>
        <i x="315" s="1"/>
        <i x="254" s="1"/>
        <i x="180" s="1"/>
        <i x="40" s="1"/>
        <i x="59" s="1"/>
        <i x="317" s="1"/>
        <i x="287" s="1"/>
        <i x="248" s="1"/>
        <i x="296" s="1"/>
        <i x="235" s="1"/>
        <i x="309" s="1"/>
        <i x="85" s="1"/>
        <i x="12" s="1"/>
        <i x="198" s="1"/>
        <i x="275" s="1"/>
        <i x="22" s="1"/>
        <i x="64" s="1"/>
        <i x="77" s="1"/>
        <i x="27" s="1"/>
        <i x="61" s="1"/>
        <i x="224" s="1"/>
        <i x="34" s="1"/>
        <i x="103" s="1"/>
        <i x="279" s="1"/>
        <i x="126" s="1"/>
        <i x="304" s="1"/>
        <i x="191" s="1"/>
        <i x="152" s="1"/>
        <i x="245" s="1"/>
        <i x="115" s="1"/>
        <i x="230" s="1"/>
        <i x="49" s="1"/>
        <i x="144" s="1"/>
        <i x="305" s="1"/>
        <i x="219" s="1"/>
        <i x="96" s="1"/>
        <i x="158" s="1"/>
        <i x="44" s="1"/>
        <i x="221" s="1"/>
        <i x="282" s="1"/>
        <i x="150" s="1"/>
        <i x="171" s="1"/>
        <i x="114" s="1"/>
        <i x="178" s="1"/>
        <i x="292" s="1"/>
        <i x="269" s="1"/>
        <i x="216" s="1"/>
        <i x="69" s="1"/>
        <i x="166" s="1"/>
        <i x="204" s="1"/>
        <i x="3" s="1"/>
        <i x="57" s="1"/>
        <i x="243" s="1"/>
        <i x="135" s="1"/>
        <i x="31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iudad" xr10:uid="{BE970BE4-E363-4B62-A82D-6FE300CAE463}" sourceName="Ciudad">
  <pivotTables>
    <pivotTable tabId="3" name="TablaDinámica1"/>
    <pivotTable tabId="3" name="TablaDinámica2"/>
    <pivotTable tabId="3" name="TablaDinámica3"/>
    <pivotTable tabId="3" name="TablaDinámica4"/>
  </pivotTables>
  <data>
    <tabular pivotCacheId="1589326833">
      <items count="9">
        <i x="5" s="1"/>
        <i x="1" s="1"/>
        <i x="4" s="1"/>
        <i x="0" s="1"/>
        <i x="2" s="1"/>
        <i x="3" s="1"/>
        <i x="8" s="1"/>
        <i x="7" s="1"/>
        <i x="6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1" xr10:uid="{8D3584E1-9109-4B8D-8F42-08652ED40825}" sourceName="Categoría">
  <pivotTables>
    <pivotTable tabId="3" name="TablaDinámica1"/>
    <pivotTable tabId="3" name="TablaDinámica2"/>
    <pivotTable tabId="3" name="TablaDinámica3"/>
    <pivotTable tabId="3" name="TablaDinámica4"/>
  </pivotTables>
  <data>
    <tabular pivotCacheId="1589326833">
      <items count="15">
        <i x="13" s="1"/>
        <i x="0" s="1"/>
        <i x="8" s="1"/>
        <i x="7" s="1"/>
        <i x="3" s="1"/>
        <i x="1" s="1"/>
        <i x="12" s="1"/>
        <i x="14" s="1"/>
        <i x="6" s="1"/>
        <i x="9" s="1"/>
        <i x="2" s="1"/>
        <i x="10" s="1"/>
        <i x="5" s="1"/>
        <i x="4" s="1"/>
        <i x="11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es" xr10:uid="{2EB2224B-23A0-4637-BED9-104651D645E2}" sourceName="Meses">
  <pivotTables>
    <pivotTable tabId="3" name="TablaDinámica4"/>
    <pivotTable tabId="3" name="TablaDinámica1"/>
    <pivotTable tabId="3" name="TablaDinámica2"/>
    <pivotTable tabId="3" name="TablaDinámica3"/>
  </pivotTables>
  <data>
    <tabular pivotCacheId="1589326833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_de_pago" xr10:uid="{80092FF1-2811-43CE-88AA-76AF2AF4C9BF}" sourceName="Forma de pago">
  <pivotTables>
    <pivotTable tabId="3" name="TablaDinámica5"/>
  </pivotTables>
  <data>
    <tabular pivotCacheId="1589326833">
      <items count="4">
        <i x="0" s="1"/>
        <i x="2" s="1"/>
        <i x="1" s="1"/>
        <i x="3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2538E767-BE4D-41D0-9DDC-18B610E83E05}" sourceName="Categoría">
  <pivotTables>
    <pivotTable tabId="3" name="TablaDinámica5"/>
  </pivotTables>
  <data>
    <tabular pivotCacheId="1589326833">
      <items count="15">
        <i x="13" s="1"/>
        <i x="0" s="1"/>
        <i x="8" s="1"/>
        <i x="7" s="1"/>
        <i x="3" s="1"/>
        <i x="1" s="1"/>
        <i x="12" s="1"/>
        <i x="14" s="1"/>
        <i x="6" s="1"/>
        <i x="9" s="1"/>
        <i x="2" s="1"/>
        <i x="10" s="1"/>
        <i x="5" s="1"/>
        <i x="4" s="1"/>
        <i x="11" s="1" nd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gresos" xr10:uid="{5649B2DB-56D7-4D54-A2F4-262538FE2413}" sourceName="Ingresos">
  <pivotTables>
    <pivotTable tabId="3" name="TablaDinámica5"/>
  </pivotTables>
  <data>
    <tabular pivotCacheId="1589326833">
      <items count="319">
        <i x="4" s="1"/>
        <i x="205" s="1"/>
        <i x="259" s="1"/>
        <i x="177" s="1"/>
        <i x="228" s="1"/>
        <i x="318" s="1"/>
        <i x="63" s="1"/>
        <i x="170" s="1"/>
        <i x="223" s="1"/>
        <i x="118" s="1"/>
        <i x="88" s="1"/>
        <i x="182" s="1"/>
        <i x="246" s="1"/>
        <i x="70" s="1"/>
        <i x="289" s="1"/>
        <i x="247" s="1"/>
        <i x="285" s="1"/>
        <i x="186" s="1"/>
        <i x="167" s="1"/>
        <i x="276" s="1"/>
        <i x="20" s="1"/>
        <i x="256" s="1"/>
        <i x="122" s="1"/>
        <i x="303" s="1"/>
        <i x="93" s="1"/>
        <i x="183" s="1"/>
        <i x="290" s="1"/>
        <i x="1" s="1"/>
        <i x="39" s="1"/>
        <i x="67" s="1"/>
        <i x="33" s="1"/>
        <i x="312" s="1"/>
        <i x="265" s="1"/>
        <i x="83" s="1"/>
        <i x="119" s="1"/>
        <i x="194" s="1"/>
        <i x="241" s="1"/>
        <i x="308" s="1"/>
        <i x="268" s="1"/>
        <i x="202" s="1"/>
        <i x="277" s="1"/>
        <i x="273" s="1"/>
        <i x="23" s="1"/>
        <i x="244" s="1"/>
        <i x="56" s="1"/>
        <i x="97" s="1"/>
        <i x="163" s="1"/>
        <i x="45" s="1"/>
        <i x="94" s="1"/>
        <i x="35" s="1"/>
        <i x="138" s="1"/>
        <i x="162" s="1"/>
        <i x="153" s="1"/>
        <i x="109" s="1"/>
        <i x="278" s="1"/>
        <i x="81" s="1"/>
        <i x="231" s="1"/>
        <i x="58" s="1"/>
        <i x="37" s="1"/>
        <i x="76" s="1"/>
        <i x="14" s="1"/>
        <i x="217" s="1"/>
        <i x="19" s="1"/>
        <i x="108" s="1"/>
        <i x="257" s="1"/>
        <i x="255" s="1"/>
        <i x="141" s="1"/>
        <i x="154" s="1"/>
        <i x="201" s="1"/>
        <i x="164" s="1"/>
        <i x="314" s="1"/>
        <i x="159" s="1"/>
        <i x="160" s="1"/>
        <i x="7" s="1"/>
        <i x="174" s="1"/>
        <i x="267" s="1"/>
        <i x="271" s="1"/>
        <i x="299" s="1"/>
        <i x="17" s="1"/>
        <i x="92" s="1"/>
        <i x="47" s="1"/>
        <i x="295" s="1"/>
        <i x="229" s="1"/>
        <i x="168" s="1"/>
        <i x="18" s="1"/>
        <i x="84" s="1"/>
        <i x="249" s="1"/>
        <i x="232" s="1"/>
        <i x="136" s="1"/>
        <i x="288" s="1"/>
        <i x="233" s="1"/>
        <i x="260" s="1"/>
        <i x="72" s="1"/>
        <i x="149" s="1"/>
        <i x="227" s="1"/>
        <i x="99" s="1"/>
        <i x="51" s="1"/>
        <i x="104" s="1"/>
        <i x="32" s="1"/>
        <i x="60" s="1"/>
        <i x="130" s="1"/>
        <i x="192" s="1"/>
        <i x="111" s="1"/>
        <i x="95" s="1"/>
        <i x="87" s="1"/>
        <i x="41" s="1"/>
        <i x="125" s="1"/>
        <i x="199" s="1"/>
        <i x="253" s="1"/>
        <i x="62" s="1"/>
        <i x="134" s="1"/>
        <i x="71" s="1"/>
        <i x="123" s="1"/>
        <i x="196" s="1"/>
        <i x="207" s="1"/>
        <i x="220" s="1"/>
        <i x="120" s="1"/>
        <i x="13" s="1"/>
        <i x="29" s="1"/>
        <i x="185" s="1"/>
        <i x="206" s="1"/>
        <i x="91" s="1"/>
        <i x="78" s="1"/>
        <i x="74" s="1"/>
        <i x="240" s="1"/>
        <i x="0" s="1"/>
        <i x="80" s="1"/>
        <i x="283" s="1"/>
        <i x="215" s="1"/>
        <i x="212" s="1"/>
        <i x="218" s="1"/>
        <i x="98" s="1"/>
        <i x="132" s="1"/>
        <i x="176" s="1"/>
        <i x="190" s="1"/>
        <i x="145" s="1"/>
        <i x="129" s="1"/>
        <i x="258" s="1"/>
        <i x="140" s="1"/>
        <i x="48" s="1"/>
        <i x="21" s="1"/>
        <i x="200" s="1"/>
        <i x="112" s="1"/>
        <i x="105" s="1"/>
        <i x="172" s="1"/>
        <i x="222" s="1"/>
        <i x="66" s="1"/>
        <i x="169" s="1"/>
        <i x="8" s="1"/>
        <i x="79" s="1"/>
        <i x="113" s="1"/>
        <i x="310" s="1"/>
        <i x="270" s="1"/>
        <i x="106" s="1"/>
        <i x="43" s="1"/>
        <i x="16" s="1"/>
        <i x="251" s="1"/>
        <i x="155" s="1"/>
        <i x="173" s="1"/>
        <i x="10" s="1"/>
        <i x="181" s="1"/>
        <i x="306" s="1"/>
        <i x="50" s="1"/>
        <i x="238" s="1"/>
        <i x="38" s="1"/>
        <i x="127" s="1"/>
        <i x="73" s="1"/>
        <i x="197" s="1"/>
        <i x="237" s="1"/>
        <i x="284" s="1"/>
        <i x="208" s="1"/>
        <i x="53" s="1"/>
        <i x="210" s="1"/>
        <i x="157" s="1"/>
        <i x="213" s="1"/>
        <i x="293" s="1"/>
        <i x="297" s="1"/>
        <i x="272" s="1"/>
        <i x="24" s="1"/>
        <i x="165" s="1"/>
        <i x="307" s="1"/>
        <i x="82" s="1"/>
        <i x="28" s="1"/>
        <i x="116" s="1"/>
        <i x="55" s="1"/>
        <i x="121" s="1"/>
        <i x="42" s="1"/>
        <i x="281" s="1"/>
        <i x="137" s="1"/>
        <i x="203" s="1"/>
        <i x="252" s="1"/>
        <i x="239" s="1"/>
        <i x="75" s="1"/>
        <i x="46" s="1"/>
        <i x="142" s="1"/>
        <i x="242" s="1"/>
        <i x="15" s="1"/>
        <i x="133" s="1"/>
        <i x="26" s="1"/>
        <i x="189" s="1"/>
        <i x="139" s="1"/>
        <i x="226" s="1"/>
        <i x="214" s="1"/>
        <i x="25" s="1"/>
        <i x="147" s="1"/>
        <i x="179" s="1"/>
        <i x="102" s="1"/>
        <i x="107" s="1"/>
        <i x="156" s="1"/>
        <i x="264" s="1"/>
        <i x="54" s="1"/>
        <i x="9" s="1"/>
        <i x="30" s="1"/>
        <i x="195" s="1"/>
        <i x="146" s="1"/>
        <i x="234" s="1"/>
        <i x="11" s="1"/>
        <i x="193" s="1"/>
        <i x="188" s="1"/>
        <i x="101" s="1"/>
        <i x="175" s="1"/>
        <i x="90" s="1"/>
        <i x="143" s="1"/>
        <i x="68" s="1"/>
        <i x="302" s="1"/>
        <i x="236" s="1"/>
        <i x="65" s="1"/>
        <i x="151" s="1"/>
        <i x="274" s="1"/>
        <i x="89" s="1"/>
        <i x="313" s="1"/>
        <i x="280" s="1"/>
        <i x="5" s="1"/>
        <i x="187" s="1"/>
        <i x="36" s="1"/>
        <i x="266" s="1"/>
        <i x="225" s="1"/>
        <i x="128" s="1"/>
        <i x="250" s="1"/>
        <i x="294" s="1"/>
        <i x="100" s="1"/>
        <i x="184" s="1"/>
        <i x="86" s="1"/>
        <i x="262" s="1"/>
        <i x="301" s="1"/>
        <i x="161" s="1"/>
        <i x="117" s="1"/>
        <i x="291" s="1"/>
        <i x="316" s="1"/>
        <i x="124" s="1"/>
        <i x="261" s="1"/>
        <i x="110" s="1"/>
        <i x="300" s="1"/>
        <i x="286" s="1"/>
        <i x="211" s="1"/>
        <i x="131" s="1"/>
        <i x="311" s="1"/>
        <i x="209" s="1"/>
        <i x="263" s="1"/>
        <i x="6" s="1"/>
        <i x="148" s="1"/>
        <i x="2" s="1"/>
        <i x="52" s="1"/>
        <i x="298" s="1"/>
        <i x="315" s="1"/>
        <i x="254" s="1"/>
        <i x="180" s="1"/>
        <i x="40" s="1"/>
        <i x="59" s="1"/>
        <i x="317" s="1"/>
        <i x="287" s="1"/>
        <i x="248" s="1"/>
        <i x="296" s="1"/>
        <i x="235" s="1"/>
        <i x="309" s="1"/>
        <i x="85" s="1"/>
        <i x="12" s="1"/>
        <i x="198" s="1"/>
        <i x="275" s="1"/>
        <i x="22" s="1"/>
        <i x="64" s="1"/>
        <i x="77" s="1"/>
        <i x="27" s="1"/>
        <i x="61" s="1"/>
        <i x="224" s="1"/>
        <i x="34" s="1"/>
        <i x="103" s="1"/>
        <i x="279" s="1"/>
        <i x="126" s="1"/>
        <i x="304" s="1"/>
        <i x="191" s="1"/>
        <i x="152" s="1"/>
        <i x="245" s="1"/>
        <i x="115" s="1"/>
        <i x="230" s="1"/>
        <i x="49" s="1"/>
        <i x="144" s="1"/>
        <i x="305" s="1"/>
        <i x="219" s="1"/>
        <i x="96" s="1"/>
        <i x="158" s="1"/>
        <i x="44" s="1"/>
        <i x="221" s="1"/>
        <i x="282" s="1"/>
        <i x="150" s="1"/>
        <i x="171" s="1"/>
        <i x="114" s="1"/>
        <i x="178" s="1"/>
        <i x="292" s="1"/>
        <i x="269" s="1"/>
        <i x="216" s="1"/>
        <i x="69" s="1"/>
        <i x="166" s="1"/>
        <i x="204" s="1"/>
        <i x="3" s="1"/>
        <i x="57" s="1"/>
        <i x="243" s="1"/>
        <i x="135" s="1"/>
        <i x="31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gresos 1" xr10:uid="{A229BFF7-20CE-45E9-92CA-21802342B999}" cache="SegmentaciónDeDatos_Ingresos1" caption="Ingresos" rowHeight="241300"/>
  <slicer name="Ciudad" xr10:uid="{87A09823-0B5A-4D7F-A239-C590605083D7}" cache="SegmentaciónDeDatos_Ciudad" caption="Ciudad" rowHeight="241300"/>
  <slicer name="Categoría 1" xr10:uid="{9D826049-F802-4876-BC1C-0CFE8B23E84C}" cache="SegmentaciónDeDatos_Categoría1" caption="Categoría" startItem="7" rowHeight="241300"/>
  <slicer name="Meses" xr10:uid="{C8CCE719-2BCD-415C-9270-60C93971A081}" cache="SegmentaciónDeDatos_Meses" caption="Meses" rowHeight="241300"/>
  <slicer name="Forma de pago" xr10:uid="{5CE8ED72-76E6-4D7D-8948-A428D0EEC57A}" cache="SegmentaciónDeDatos_Forma_de_pago" caption="Forma de pago" rowHeight="241300"/>
  <slicer name="Categoría" xr10:uid="{2AE8F1DA-387B-4FCF-9DAC-AC80C1AFAF71}" cache="SegmentaciónDeDatos_Categoría" caption="Categoría" rowHeight="241300"/>
  <slicer name="Ingresos" xr10:uid="{B1B42243-FC76-45CB-A0E1-218D4B7DA1E6}" cache="SegmentaciónDeDatos_Ingresos" caption="Ingresos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1:P370" totalsRowShown="0" headerRowDxfId="18">
  <autoFilter ref="B1:P370" xr:uid="{00000000-0009-0000-0100-000001000000}"/>
  <tableColumns count="15">
    <tableColumn id="1" xr3:uid="{00000000-0010-0000-0000-000001000000}" name="Folio" dataDxfId="17"/>
    <tableColumn id="15" xr3:uid="{00000000-0010-0000-0000-00000F000000}" name="Fecha de orden" dataDxfId="16"/>
    <tableColumn id="3" xr3:uid="{00000000-0010-0000-0000-000003000000}" name="Num. cliente" dataDxfId="15"/>
    <tableColumn id="4" xr3:uid="{00000000-0010-0000-0000-000004000000}" name="Nombre cliente"/>
    <tableColumn id="2" xr3:uid="{00000000-0010-0000-0000-000002000000}" name="Ciudad" dataDxfId="14"/>
    <tableColumn id="9" xr3:uid="{00000000-0010-0000-0000-000009000000}" name="Comunidad Autonoma" dataDxfId="13"/>
    <tableColumn id="12" xr3:uid="{00000000-0010-0000-0000-00000C000000}" name="Vendedor" dataDxfId="12"/>
    <tableColumn id="14" xr3:uid="{00000000-0010-0000-0000-00000E000000}" name="Fecha de embarque" dataDxfId="11"/>
    <tableColumn id="13" xr3:uid="{00000000-0010-0000-0000-00000D000000}" name="Empresa fletera"/>
    <tableColumn id="20" xr3:uid="{00000000-0010-0000-0000-000014000000}" name="Forma de pago"/>
    <tableColumn id="5" xr3:uid="{00000000-0010-0000-0000-000005000000}" name="Nombre del producto" dataDxfId="10"/>
    <tableColumn id="8" xr3:uid="{00000000-0010-0000-0000-000008000000}" name="Categoría" dataDxfId="9"/>
    <tableColumn id="23" xr3:uid="{00000000-0010-0000-0000-000017000000}" name="Precio unitario" dataDxfId="8"/>
    <tableColumn id="24" xr3:uid="{00000000-0010-0000-0000-000018000000}" name="Cantidad"/>
    <tableColumn id="25" xr3:uid="{00000000-0010-0000-0000-000019000000}" name="Ingresos" dataDxfId="7" dataCellStyle="Currency 2">
      <calculatedColumnFormula>Tabla1[[#This Row],[Precio unitario]]*Tabla1[[#This Row],[Cantidad]]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68190-0863-4886-848A-DB642258B117}">
  <dimension ref="B1:B4"/>
  <sheetViews>
    <sheetView showGridLines="0" showRowColHeaders="0" workbookViewId="0">
      <selection activeCell="E28" sqref="E28"/>
    </sheetView>
  </sheetViews>
  <sheetFormatPr baseColWidth="10" defaultRowHeight="15" x14ac:dyDescent="0.25"/>
  <cols>
    <col min="2" max="2" width="21.28515625" bestFit="1" customWidth="1"/>
  </cols>
  <sheetData>
    <row r="1" spans="2:2" ht="15.75" thickBot="1" x14ac:dyDescent="0.3"/>
    <row r="2" spans="2:2" x14ac:dyDescent="0.25">
      <c r="B2" s="14" t="s">
        <v>112</v>
      </c>
    </row>
    <row r="3" spans="2:2" x14ac:dyDescent="0.25">
      <c r="B3" s="15" t="s">
        <v>113</v>
      </c>
    </row>
    <row r="4" spans="2:2" ht="15.75" thickBot="1" x14ac:dyDescent="0.3">
      <c r="B4" s="16">
        <v>45709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P370"/>
  <sheetViews>
    <sheetView showGridLines="0" topLeftCell="A2" zoomScale="85" zoomScaleNormal="85" workbookViewId="0">
      <selection activeCell="B2" sqref="B2:B370"/>
    </sheetView>
  </sheetViews>
  <sheetFormatPr baseColWidth="10" defaultColWidth="10.85546875" defaultRowHeight="15" x14ac:dyDescent="0.25"/>
  <cols>
    <col min="1" max="1" width="4.42578125" customWidth="1"/>
    <col min="3" max="3" width="14.42578125" customWidth="1"/>
    <col min="4" max="4" width="14.28515625" customWidth="1"/>
    <col min="5" max="5" width="16.5703125" bestFit="1" customWidth="1"/>
    <col min="6" max="6" width="16.85546875" customWidth="1"/>
    <col min="7" max="7" width="23.28515625" bestFit="1" customWidth="1"/>
    <col min="8" max="8" width="23.140625" customWidth="1"/>
    <col min="9" max="9" width="19.5703125" bestFit="1" customWidth="1"/>
    <col min="10" max="10" width="22.85546875" bestFit="1" customWidth="1"/>
    <col min="11" max="11" width="21.85546875" style="2" bestFit="1" customWidth="1"/>
    <col min="12" max="12" width="16.140625" bestFit="1" customWidth="1"/>
    <col min="13" max="13" width="21.140625" bestFit="1" customWidth="1"/>
    <col min="14" max="14" width="19.140625" bestFit="1" customWidth="1"/>
    <col min="15" max="15" width="15.85546875" bestFit="1" customWidth="1"/>
    <col min="16" max="16" width="11.5703125" bestFit="1" customWidth="1"/>
    <col min="17" max="17" width="15.85546875" bestFit="1" customWidth="1"/>
    <col min="20" max="20" width="22.5703125" bestFit="1" customWidth="1"/>
  </cols>
  <sheetData>
    <row r="1" spans="2:16" x14ac:dyDescent="0.25">
      <c r="B1" s="5" t="s">
        <v>72</v>
      </c>
      <c r="C1" s="5" t="s">
        <v>69</v>
      </c>
      <c r="D1" s="5" t="s">
        <v>73</v>
      </c>
      <c r="E1" s="1" t="s">
        <v>4</v>
      </c>
      <c r="F1" s="1" t="s">
        <v>20</v>
      </c>
      <c r="G1" s="1" t="s">
        <v>91</v>
      </c>
      <c r="H1" s="1" t="s">
        <v>70</v>
      </c>
      <c r="I1" s="3" t="s">
        <v>21</v>
      </c>
      <c r="J1" s="1" t="s">
        <v>71</v>
      </c>
      <c r="K1" s="1" t="s">
        <v>25</v>
      </c>
      <c r="L1" s="1" t="s">
        <v>65</v>
      </c>
      <c r="M1" s="1" t="s">
        <v>64</v>
      </c>
      <c r="N1" s="1" t="s">
        <v>66</v>
      </c>
      <c r="O1" s="1" t="s">
        <v>67</v>
      </c>
      <c r="P1" s="1" t="s">
        <v>68</v>
      </c>
    </row>
    <row r="2" spans="2:16" x14ac:dyDescent="0.25">
      <c r="B2" s="6">
        <v>1001</v>
      </c>
      <c r="C2" s="4">
        <v>43127</v>
      </c>
      <c r="D2" s="6">
        <v>27</v>
      </c>
      <c r="E2" t="s">
        <v>5</v>
      </c>
      <c r="F2" t="s">
        <v>79</v>
      </c>
      <c r="G2" t="s">
        <v>83</v>
      </c>
      <c r="H2" t="s">
        <v>94</v>
      </c>
      <c r="I2" s="4">
        <v>43129</v>
      </c>
      <c r="J2" t="s">
        <v>22</v>
      </c>
      <c r="K2" t="s">
        <v>26</v>
      </c>
      <c r="L2" t="s">
        <v>29</v>
      </c>
      <c r="M2" t="s">
        <v>50</v>
      </c>
      <c r="N2" s="7">
        <v>196</v>
      </c>
      <c r="O2">
        <v>49</v>
      </c>
      <c r="P2" s="7">
        <f>Tabla1[[#This Row],[Precio unitario]]*Tabla1[[#This Row],[Cantidad]]</f>
        <v>9604</v>
      </c>
    </row>
    <row r="3" spans="2:16" x14ac:dyDescent="0.25">
      <c r="B3" s="6">
        <v>1002</v>
      </c>
      <c r="C3" s="4">
        <v>43127</v>
      </c>
      <c r="D3" s="6">
        <v>27</v>
      </c>
      <c r="E3" t="s">
        <v>5</v>
      </c>
      <c r="F3" t="s">
        <v>79</v>
      </c>
      <c r="G3" t="s">
        <v>83</v>
      </c>
      <c r="H3" t="s">
        <v>94</v>
      </c>
      <c r="I3" s="4">
        <v>43129</v>
      </c>
      <c r="J3" t="s">
        <v>22</v>
      </c>
      <c r="K3" t="s">
        <v>26</v>
      </c>
      <c r="L3" t="s">
        <v>30</v>
      </c>
      <c r="M3" t="s">
        <v>59</v>
      </c>
      <c r="N3" s="7">
        <v>49</v>
      </c>
      <c r="O3">
        <v>47</v>
      </c>
      <c r="P3" s="8">
        <f>Tabla1[[#This Row],[Precio unitario]]*Tabla1[[#This Row],[Cantidad]]</f>
        <v>2303</v>
      </c>
    </row>
    <row r="4" spans="2:16" x14ac:dyDescent="0.25">
      <c r="B4" s="6">
        <v>1003</v>
      </c>
      <c r="C4" s="4">
        <v>43104</v>
      </c>
      <c r="D4" s="6">
        <v>4</v>
      </c>
      <c r="E4" t="s">
        <v>6</v>
      </c>
      <c r="F4" t="s">
        <v>82</v>
      </c>
      <c r="G4" t="s">
        <v>84</v>
      </c>
      <c r="H4" t="s">
        <v>95</v>
      </c>
      <c r="I4" s="4">
        <v>43106</v>
      </c>
      <c r="J4" t="s">
        <v>23</v>
      </c>
      <c r="K4" t="s">
        <v>27</v>
      </c>
      <c r="L4" t="s">
        <v>31</v>
      </c>
      <c r="M4" t="s">
        <v>59</v>
      </c>
      <c r="N4" s="7">
        <v>420</v>
      </c>
      <c r="O4">
        <v>69</v>
      </c>
      <c r="P4" s="8">
        <f>Tabla1[[#This Row],[Precio unitario]]*Tabla1[[#This Row],[Cantidad]]</f>
        <v>28980</v>
      </c>
    </row>
    <row r="5" spans="2:16" x14ac:dyDescent="0.25">
      <c r="B5" s="6">
        <v>1004</v>
      </c>
      <c r="C5" s="4">
        <v>43104</v>
      </c>
      <c r="D5" s="6">
        <v>4</v>
      </c>
      <c r="E5" t="s">
        <v>6</v>
      </c>
      <c r="F5" t="s">
        <v>82</v>
      </c>
      <c r="G5" t="s">
        <v>84</v>
      </c>
      <c r="H5" t="s">
        <v>95</v>
      </c>
      <c r="I5" s="4">
        <v>43106</v>
      </c>
      <c r="J5" t="s">
        <v>23</v>
      </c>
      <c r="K5" t="s">
        <v>27</v>
      </c>
      <c r="L5" t="s">
        <v>32</v>
      </c>
      <c r="M5" t="s">
        <v>59</v>
      </c>
      <c r="N5" s="7">
        <v>742</v>
      </c>
      <c r="O5">
        <v>89</v>
      </c>
      <c r="P5" s="8">
        <f>Tabla1[[#This Row],[Precio unitario]]*Tabla1[[#This Row],[Cantidad]]</f>
        <v>66038</v>
      </c>
    </row>
    <row r="6" spans="2:16" x14ac:dyDescent="0.25">
      <c r="B6" s="6">
        <v>1005</v>
      </c>
      <c r="C6" s="4">
        <v>43104</v>
      </c>
      <c r="D6" s="6">
        <v>4</v>
      </c>
      <c r="E6" t="s">
        <v>6</v>
      </c>
      <c r="F6" t="s">
        <v>82</v>
      </c>
      <c r="G6" t="s">
        <v>84</v>
      </c>
      <c r="H6" t="s">
        <v>95</v>
      </c>
      <c r="I6" s="4">
        <v>43106</v>
      </c>
      <c r="J6" t="s">
        <v>23</v>
      </c>
      <c r="K6" t="s">
        <v>27</v>
      </c>
      <c r="L6" t="s">
        <v>30</v>
      </c>
      <c r="M6" t="s">
        <v>59</v>
      </c>
      <c r="N6" s="7">
        <v>49</v>
      </c>
      <c r="O6">
        <v>11</v>
      </c>
      <c r="P6" s="8">
        <f>Tabla1[[#This Row],[Precio unitario]]*Tabla1[[#This Row],[Cantidad]]</f>
        <v>539</v>
      </c>
    </row>
    <row r="7" spans="2:16" x14ac:dyDescent="0.25">
      <c r="B7" s="6">
        <v>1006</v>
      </c>
      <c r="C7" s="4">
        <v>43112</v>
      </c>
      <c r="D7" s="6">
        <v>12</v>
      </c>
      <c r="E7" t="s">
        <v>7</v>
      </c>
      <c r="F7" t="s">
        <v>79</v>
      </c>
      <c r="G7" t="s">
        <v>83</v>
      </c>
      <c r="H7" t="s">
        <v>94</v>
      </c>
      <c r="I7" s="4">
        <v>43114</v>
      </c>
      <c r="J7" t="s">
        <v>22</v>
      </c>
      <c r="K7" t="s">
        <v>27</v>
      </c>
      <c r="L7" t="s">
        <v>43</v>
      </c>
      <c r="M7" t="s">
        <v>50</v>
      </c>
      <c r="N7" s="7">
        <v>252</v>
      </c>
      <c r="O7">
        <v>81</v>
      </c>
      <c r="P7" s="8">
        <f>Tabla1[[#This Row],[Precio unitario]]*Tabla1[[#This Row],[Cantidad]]</f>
        <v>20412</v>
      </c>
    </row>
    <row r="8" spans="2:16" x14ac:dyDescent="0.25">
      <c r="B8" s="6">
        <v>1007</v>
      </c>
      <c r="C8" s="4">
        <v>43112</v>
      </c>
      <c r="D8" s="6">
        <v>12</v>
      </c>
      <c r="E8" t="s">
        <v>7</v>
      </c>
      <c r="F8" t="s">
        <v>79</v>
      </c>
      <c r="G8" t="s">
        <v>83</v>
      </c>
      <c r="H8" t="s">
        <v>94</v>
      </c>
      <c r="I8" s="4">
        <v>43114</v>
      </c>
      <c r="J8" t="s">
        <v>22</v>
      </c>
      <c r="K8" t="s">
        <v>27</v>
      </c>
      <c r="L8" t="s">
        <v>33</v>
      </c>
      <c r="M8" t="s">
        <v>50</v>
      </c>
      <c r="N8" s="7">
        <v>644</v>
      </c>
      <c r="O8">
        <v>44</v>
      </c>
      <c r="P8" s="8">
        <f>Tabla1[[#This Row],[Precio unitario]]*Tabla1[[#This Row],[Cantidad]]</f>
        <v>28336</v>
      </c>
    </row>
    <row r="9" spans="2:16" x14ac:dyDescent="0.25">
      <c r="B9" s="6">
        <v>1008</v>
      </c>
      <c r="C9" s="4">
        <v>43108</v>
      </c>
      <c r="D9" s="6">
        <v>8</v>
      </c>
      <c r="E9" t="s">
        <v>8</v>
      </c>
      <c r="F9" t="s">
        <v>80</v>
      </c>
      <c r="G9" t="s">
        <v>85</v>
      </c>
      <c r="H9" t="s">
        <v>92</v>
      </c>
      <c r="I9" s="4">
        <v>43110</v>
      </c>
      <c r="J9" t="s">
        <v>24</v>
      </c>
      <c r="K9" t="s">
        <v>27</v>
      </c>
      <c r="L9" t="s">
        <v>44</v>
      </c>
      <c r="M9" t="s">
        <v>60</v>
      </c>
      <c r="N9" s="7">
        <v>128.79999999999998</v>
      </c>
      <c r="O9">
        <v>38</v>
      </c>
      <c r="P9" s="8">
        <f>Tabla1[[#This Row],[Precio unitario]]*Tabla1[[#This Row],[Cantidad]]</f>
        <v>4894.3999999999996</v>
      </c>
    </row>
    <row r="10" spans="2:16" x14ac:dyDescent="0.25">
      <c r="B10" s="6">
        <v>1009</v>
      </c>
      <c r="C10" s="4">
        <v>43104</v>
      </c>
      <c r="D10" s="6">
        <v>4</v>
      </c>
      <c r="E10" t="s">
        <v>6</v>
      </c>
      <c r="F10" t="s">
        <v>82</v>
      </c>
      <c r="G10" t="s">
        <v>84</v>
      </c>
      <c r="H10" t="s">
        <v>95</v>
      </c>
      <c r="I10" s="4">
        <v>43106</v>
      </c>
      <c r="J10" t="s">
        <v>24</v>
      </c>
      <c r="K10" t="s">
        <v>26</v>
      </c>
      <c r="L10" t="s">
        <v>44</v>
      </c>
      <c r="M10" t="s">
        <v>60</v>
      </c>
      <c r="N10" s="7">
        <v>128.79999999999998</v>
      </c>
      <c r="O10">
        <v>88</v>
      </c>
      <c r="P10" s="8">
        <f>Tabla1[[#This Row],[Precio unitario]]*Tabla1[[#This Row],[Cantidad]]</f>
        <v>11334.399999999998</v>
      </c>
    </row>
    <row r="11" spans="2:16" x14ac:dyDescent="0.25">
      <c r="B11" s="6">
        <v>1010</v>
      </c>
      <c r="C11" s="4">
        <v>43129</v>
      </c>
      <c r="D11" s="6">
        <v>29</v>
      </c>
      <c r="E11" t="s">
        <v>9</v>
      </c>
      <c r="F11" t="s">
        <v>81</v>
      </c>
      <c r="G11" t="s">
        <v>86</v>
      </c>
      <c r="H11" t="s">
        <v>96</v>
      </c>
      <c r="I11" s="4">
        <v>43131</v>
      </c>
      <c r="J11" t="s">
        <v>22</v>
      </c>
      <c r="K11" t="s">
        <v>26</v>
      </c>
      <c r="L11" t="s">
        <v>0</v>
      </c>
      <c r="M11" t="s">
        <v>61</v>
      </c>
      <c r="N11" s="7">
        <v>178.5</v>
      </c>
      <c r="O11">
        <v>94</v>
      </c>
      <c r="P11" s="8">
        <f>Tabla1[[#This Row],[Precio unitario]]*Tabla1[[#This Row],[Cantidad]]</f>
        <v>16779</v>
      </c>
    </row>
    <row r="12" spans="2:16" x14ac:dyDescent="0.25">
      <c r="B12" s="6">
        <v>1011</v>
      </c>
      <c r="C12" s="4">
        <v>43103</v>
      </c>
      <c r="D12" s="6">
        <v>3</v>
      </c>
      <c r="E12" t="s">
        <v>10</v>
      </c>
      <c r="F12" t="s">
        <v>74</v>
      </c>
      <c r="G12" t="s">
        <v>87</v>
      </c>
      <c r="H12" t="s">
        <v>94</v>
      </c>
      <c r="I12" s="4">
        <v>43105</v>
      </c>
      <c r="J12" t="s">
        <v>22</v>
      </c>
      <c r="K12" t="s">
        <v>28</v>
      </c>
      <c r="L12" t="s">
        <v>34</v>
      </c>
      <c r="M12" t="s">
        <v>51</v>
      </c>
      <c r="N12" s="7">
        <v>135.1</v>
      </c>
      <c r="O12">
        <v>91</v>
      </c>
      <c r="P12" s="8">
        <f>Tabla1[[#This Row],[Precio unitario]]*Tabla1[[#This Row],[Cantidad]]</f>
        <v>12294.1</v>
      </c>
    </row>
    <row r="13" spans="2:16" x14ac:dyDescent="0.25">
      <c r="B13" s="6">
        <v>1012</v>
      </c>
      <c r="C13" s="4">
        <v>43106</v>
      </c>
      <c r="D13" s="6">
        <v>6</v>
      </c>
      <c r="E13" t="s">
        <v>11</v>
      </c>
      <c r="F13" t="s">
        <v>74</v>
      </c>
      <c r="G13" t="s">
        <v>87</v>
      </c>
      <c r="H13" t="s">
        <v>93</v>
      </c>
      <c r="I13" s="4">
        <v>43108</v>
      </c>
      <c r="J13" t="s">
        <v>22</v>
      </c>
      <c r="K13" t="s">
        <v>27</v>
      </c>
      <c r="L13" t="s">
        <v>42</v>
      </c>
      <c r="M13" t="s">
        <v>52</v>
      </c>
      <c r="N13" s="7">
        <v>560</v>
      </c>
      <c r="O13">
        <v>32</v>
      </c>
      <c r="P13" s="8">
        <f>Tabla1[[#This Row],[Precio unitario]]*Tabla1[[#This Row],[Cantidad]]</f>
        <v>17920</v>
      </c>
    </row>
    <row r="14" spans="2:16" x14ac:dyDescent="0.25">
      <c r="B14" s="6">
        <v>1013</v>
      </c>
      <c r="C14" s="4">
        <v>43128</v>
      </c>
      <c r="D14" s="6">
        <v>28</v>
      </c>
      <c r="E14" t="s">
        <v>12</v>
      </c>
      <c r="F14" t="s">
        <v>75</v>
      </c>
      <c r="G14" t="s">
        <v>88</v>
      </c>
      <c r="H14" t="s">
        <v>94</v>
      </c>
      <c r="I14" s="4">
        <v>43130</v>
      </c>
      <c r="J14" t="s">
        <v>24</v>
      </c>
      <c r="K14" t="s">
        <v>26</v>
      </c>
      <c r="L14" t="s">
        <v>33</v>
      </c>
      <c r="M14" t="s">
        <v>50</v>
      </c>
      <c r="N14" s="7">
        <v>644</v>
      </c>
      <c r="O14">
        <v>55</v>
      </c>
      <c r="P14" s="8">
        <f>Tabla1[[#This Row],[Precio unitario]]*Tabla1[[#This Row],[Cantidad]]</f>
        <v>35420</v>
      </c>
    </row>
    <row r="15" spans="2:16" x14ac:dyDescent="0.25">
      <c r="B15" s="6">
        <v>1014</v>
      </c>
      <c r="C15" s="4">
        <v>43108</v>
      </c>
      <c r="D15" s="6">
        <v>8</v>
      </c>
      <c r="E15" t="s">
        <v>8</v>
      </c>
      <c r="F15" t="s">
        <v>80</v>
      </c>
      <c r="G15" t="s">
        <v>85</v>
      </c>
      <c r="H15" t="s">
        <v>92</v>
      </c>
      <c r="I15" s="4">
        <v>43110</v>
      </c>
      <c r="J15" t="s">
        <v>24</v>
      </c>
      <c r="K15" t="s">
        <v>26</v>
      </c>
      <c r="L15" t="s">
        <v>0</v>
      </c>
      <c r="M15" t="s">
        <v>61</v>
      </c>
      <c r="N15" s="7">
        <v>178.5</v>
      </c>
      <c r="O15">
        <v>47</v>
      </c>
      <c r="P15" s="8">
        <f>Tabla1[[#This Row],[Precio unitario]]*Tabla1[[#This Row],[Cantidad]]</f>
        <v>8389.5</v>
      </c>
    </row>
    <row r="16" spans="2:16" x14ac:dyDescent="0.25">
      <c r="B16" s="6">
        <v>1015</v>
      </c>
      <c r="C16" s="4">
        <v>43110</v>
      </c>
      <c r="D16" s="6">
        <v>10</v>
      </c>
      <c r="E16" t="s">
        <v>13</v>
      </c>
      <c r="F16" t="s">
        <v>78</v>
      </c>
      <c r="G16" t="s">
        <v>89</v>
      </c>
      <c r="H16" t="s">
        <v>95</v>
      </c>
      <c r="I16" s="4">
        <v>43112</v>
      </c>
      <c r="J16" t="s">
        <v>22</v>
      </c>
      <c r="K16" t="s">
        <v>27</v>
      </c>
      <c r="L16" t="s">
        <v>45</v>
      </c>
      <c r="M16" t="s">
        <v>50</v>
      </c>
      <c r="N16" s="7">
        <v>41.86</v>
      </c>
      <c r="O16">
        <v>90</v>
      </c>
      <c r="P16" s="8">
        <f>Tabla1[[#This Row],[Precio unitario]]*Tabla1[[#This Row],[Cantidad]]</f>
        <v>3767.4</v>
      </c>
    </row>
    <row r="17" spans="2:16" x14ac:dyDescent="0.25">
      <c r="B17" s="6">
        <v>1016</v>
      </c>
      <c r="C17" s="4">
        <v>43107</v>
      </c>
      <c r="D17" s="6">
        <v>7</v>
      </c>
      <c r="E17" t="s">
        <v>14</v>
      </c>
      <c r="F17" t="s">
        <v>75</v>
      </c>
      <c r="G17" t="s">
        <v>88</v>
      </c>
      <c r="H17" t="s">
        <v>92</v>
      </c>
      <c r="I17" s="4"/>
      <c r="K17"/>
      <c r="L17" t="s">
        <v>33</v>
      </c>
      <c r="M17" t="s">
        <v>50</v>
      </c>
      <c r="N17" s="7">
        <v>644</v>
      </c>
      <c r="O17">
        <v>24</v>
      </c>
      <c r="P17" s="8">
        <f>Tabla1[[#This Row],[Precio unitario]]*Tabla1[[#This Row],[Cantidad]]</f>
        <v>15456</v>
      </c>
    </row>
    <row r="18" spans="2:16" x14ac:dyDescent="0.25">
      <c r="B18" s="6">
        <v>1017</v>
      </c>
      <c r="C18" s="4">
        <v>43110</v>
      </c>
      <c r="D18" s="6">
        <v>10</v>
      </c>
      <c r="E18" t="s">
        <v>13</v>
      </c>
      <c r="F18" t="s">
        <v>78</v>
      </c>
      <c r="G18" t="s">
        <v>89</v>
      </c>
      <c r="H18" t="s">
        <v>95</v>
      </c>
      <c r="I18" s="4">
        <v>43112</v>
      </c>
      <c r="J18" t="s">
        <v>23</v>
      </c>
      <c r="K18"/>
      <c r="L18" t="s">
        <v>46</v>
      </c>
      <c r="M18" t="s">
        <v>62</v>
      </c>
      <c r="N18" s="7">
        <v>350</v>
      </c>
      <c r="O18">
        <v>34</v>
      </c>
      <c r="P18" s="8">
        <f>Tabla1[[#This Row],[Precio unitario]]*Tabla1[[#This Row],[Cantidad]]</f>
        <v>11900</v>
      </c>
    </row>
    <row r="19" spans="2:16" x14ac:dyDescent="0.25">
      <c r="B19" s="6">
        <v>1018</v>
      </c>
      <c r="C19" s="4">
        <v>43110</v>
      </c>
      <c r="D19" s="6">
        <v>10</v>
      </c>
      <c r="E19" t="s">
        <v>13</v>
      </c>
      <c r="F19" t="s">
        <v>78</v>
      </c>
      <c r="G19" t="s">
        <v>89</v>
      </c>
      <c r="H19" t="s">
        <v>95</v>
      </c>
      <c r="I19" s="4">
        <v>43112</v>
      </c>
      <c r="J19" t="s">
        <v>23</v>
      </c>
      <c r="K19"/>
      <c r="L19" t="s">
        <v>35</v>
      </c>
      <c r="M19" t="s">
        <v>53</v>
      </c>
      <c r="N19" s="7">
        <v>308</v>
      </c>
      <c r="O19">
        <v>17</v>
      </c>
      <c r="P19" s="8">
        <f>Tabla1[[#This Row],[Precio unitario]]*Tabla1[[#This Row],[Cantidad]]</f>
        <v>5236</v>
      </c>
    </row>
    <row r="20" spans="2:16" x14ac:dyDescent="0.25">
      <c r="B20" s="6">
        <v>1019</v>
      </c>
      <c r="C20" s="4">
        <v>43110</v>
      </c>
      <c r="D20" s="6">
        <v>10</v>
      </c>
      <c r="E20" t="s">
        <v>13</v>
      </c>
      <c r="F20" t="s">
        <v>78</v>
      </c>
      <c r="G20" t="s">
        <v>89</v>
      </c>
      <c r="H20" t="s">
        <v>95</v>
      </c>
      <c r="I20" s="4">
        <v>43112</v>
      </c>
      <c r="J20" t="s">
        <v>23</v>
      </c>
      <c r="K20"/>
      <c r="L20" t="s">
        <v>44</v>
      </c>
      <c r="M20" t="s">
        <v>60</v>
      </c>
      <c r="N20" s="7">
        <v>128.79999999999998</v>
      </c>
      <c r="O20">
        <v>44</v>
      </c>
      <c r="P20" s="8">
        <f>Tabla1[[#This Row],[Precio unitario]]*Tabla1[[#This Row],[Cantidad]]</f>
        <v>5667.1999999999989</v>
      </c>
    </row>
    <row r="21" spans="2:16" x14ac:dyDescent="0.25">
      <c r="B21" s="6">
        <v>1020</v>
      </c>
      <c r="C21" s="4">
        <v>43111</v>
      </c>
      <c r="D21" s="6">
        <v>11</v>
      </c>
      <c r="E21" t="s">
        <v>15</v>
      </c>
      <c r="F21" t="s">
        <v>76</v>
      </c>
      <c r="G21" t="s">
        <v>90</v>
      </c>
      <c r="H21" t="s">
        <v>94</v>
      </c>
      <c r="I21" s="4"/>
      <c r="J21" t="s">
        <v>24</v>
      </c>
      <c r="K21"/>
      <c r="L21" t="s">
        <v>30</v>
      </c>
      <c r="M21" t="s">
        <v>59</v>
      </c>
      <c r="N21" s="7">
        <v>49</v>
      </c>
      <c r="O21">
        <v>81</v>
      </c>
      <c r="P21" s="8">
        <f>Tabla1[[#This Row],[Precio unitario]]*Tabla1[[#This Row],[Cantidad]]</f>
        <v>3969</v>
      </c>
    </row>
    <row r="22" spans="2:16" x14ac:dyDescent="0.25">
      <c r="B22" s="6">
        <v>1021</v>
      </c>
      <c r="C22" s="4">
        <v>43111</v>
      </c>
      <c r="D22" s="6">
        <v>11</v>
      </c>
      <c r="E22" t="s">
        <v>15</v>
      </c>
      <c r="F22" t="s">
        <v>76</v>
      </c>
      <c r="G22" t="s">
        <v>90</v>
      </c>
      <c r="H22" t="s">
        <v>94</v>
      </c>
      <c r="I22" s="4"/>
      <c r="J22" t="s">
        <v>24</v>
      </c>
      <c r="K22"/>
      <c r="L22" t="s">
        <v>45</v>
      </c>
      <c r="M22" t="s">
        <v>50</v>
      </c>
      <c r="N22" s="7">
        <v>41.86</v>
      </c>
      <c r="O22">
        <v>49</v>
      </c>
      <c r="P22" s="8">
        <f>Tabla1[[#This Row],[Precio unitario]]*Tabla1[[#This Row],[Cantidad]]</f>
        <v>2051.14</v>
      </c>
    </row>
    <row r="23" spans="2:16" x14ac:dyDescent="0.25">
      <c r="B23" s="6">
        <v>1022</v>
      </c>
      <c r="C23" s="4">
        <v>43101</v>
      </c>
      <c r="D23" s="6">
        <v>1</v>
      </c>
      <c r="E23" t="s">
        <v>16</v>
      </c>
      <c r="F23" t="s">
        <v>76</v>
      </c>
      <c r="G23" t="s">
        <v>90</v>
      </c>
      <c r="H23" t="s">
        <v>92</v>
      </c>
      <c r="I23" s="4"/>
      <c r="K23"/>
      <c r="L23" t="s">
        <v>43</v>
      </c>
      <c r="M23" t="s">
        <v>50</v>
      </c>
      <c r="N23" s="7">
        <v>252</v>
      </c>
      <c r="O23">
        <v>42</v>
      </c>
      <c r="P23" s="8">
        <f>Tabla1[[#This Row],[Precio unitario]]*Tabla1[[#This Row],[Cantidad]]</f>
        <v>10584</v>
      </c>
    </row>
    <row r="24" spans="2:16" x14ac:dyDescent="0.25">
      <c r="B24" s="6">
        <v>1023</v>
      </c>
      <c r="C24" s="4">
        <v>43101</v>
      </c>
      <c r="D24" s="6">
        <v>1</v>
      </c>
      <c r="E24" t="s">
        <v>16</v>
      </c>
      <c r="F24" t="s">
        <v>76</v>
      </c>
      <c r="G24" t="s">
        <v>90</v>
      </c>
      <c r="H24" t="s">
        <v>92</v>
      </c>
      <c r="I24" s="4"/>
      <c r="K24"/>
      <c r="L24" t="s">
        <v>33</v>
      </c>
      <c r="M24" t="s">
        <v>50</v>
      </c>
      <c r="N24" s="7">
        <v>644</v>
      </c>
      <c r="O24">
        <v>58</v>
      </c>
      <c r="P24" s="8">
        <f>Tabla1[[#This Row],[Precio unitario]]*Tabla1[[#This Row],[Cantidad]]</f>
        <v>37352</v>
      </c>
    </row>
    <row r="25" spans="2:16" x14ac:dyDescent="0.25">
      <c r="B25" s="6">
        <v>1024</v>
      </c>
      <c r="C25" s="4">
        <v>43101</v>
      </c>
      <c r="D25" s="6">
        <v>1</v>
      </c>
      <c r="E25" t="s">
        <v>16</v>
      </c>
      <c r="F25" t="s">
        <v>76</v>
      </c>
      <c r="G25" t="s">
        <v>90</v>
      </c>
      <c r="H25" t="s">
        <v>92</v>
      </c>
      <c r="I25" s="4"/>
      <c r="K25"/>
      <c r="L25" t="s">
        <v>45</v>
      </c>
      <c r="M25" t="s">
        <v>50</v>
      </c>
      <c r="N25" s="7">
        <v>41.86</v>
      </c>
      <c r="O25">
        <v>67</v>
      </c>
      <c r="P25" s="8">
        <f>Tabla1[[#This Row],[Precio unitario]]*Tabla1[[#This Row],[Cantidad]]</f>
        <v>2804.62</v>
      </c>
    </row>
    <row r="26" spans="2:16" x14ac:dyDescent="0.25">
      <c r="B26" s="6">
        <v>1025</v>
      </c>
      <c r="C26" s="4">
        <v>43128</v>
      </c>
      <c r="D26" s="6">
        <v>28</v>
      </c>
      <c r="E26" t="s">
        <v>12</v>
      </c>
      <c r="F26" t="s">
        <v>75</v>
      </c>
      <c r="G26" t="s">
        <v>88</v>
      </c>
      <c r="H26" t="s">
        <v>94</v>
      </c>
      <c r="I26" s="4">
        <v>43130</v>
      </c>
      <c r="J26" t="s">
        <v>24</v>
      </c>
      <c r="K26" t="s">
        <v>27</v>
      </c>
      <c r="L26" t="s">
        <v>34</v>
      </c>
      <c r="M26" t="s">
        <v>51</v>
      </c>
      <c r="N26" s="7">
        <v>135.1</v>
      </c>
      <c r="O26">
        <v>100</v>
      </c>
      <c r="P26" s="8">
        <f>Tabla1[[#This Row],[Precio unitario]]*Tabla1[[#This Row],[Cantidad]]</f>
        <v>13510</v>
      </c>
    </row>
    <row r="27" spans="2:16" x14ac:dyDescent="0.25">
      <c r="B27" s="6">
        <v>1026</v>
      </c>
      <c r="C27" s="4">
        <v>43128</v>
      </c>
      <c r="D27" s="6">
        <v>28</v>
      </c>
      <c r="E27" t="s">
        <v>12</v>
      </c>
      <c r="F27" t="s">
        <v>75</v>
      </c>
      <c r="G27" t="s">
        <v>88</v>
      </c>
      <c r="H27" t="s">
        <v>94</v>
      </c>
      <c r="I27" s="4">
        <v>43130</v>
      </c>
      <c r="J27" t="s">
        <v>24</v>
      </c>
      <c r="K27" t="s">
        <v>27</v>
      </c>
      <c r="L27" t="s">
        <v>36</v>
      </c>
      <c r="M27" t="s">
        <v>54</v>
      </c>
      <c r="N27" s="7">
        <v>257.59999999999997</v>
      </c>
      <c r="O27">
        <v>63</v>
      </c>
      <c r="P27" s="8">
        <f>Tabla1[[#This Row],[Precio unitario]]*Tabla1[[#This Row],[Cantidad]]</f>
        <v>16228.799999999997</v>
      </c>
    </row>
    <row r="28" spans="2:16" x14ac:dyDescent="0.25">
      <c r="B28" s="6">
        <v>1027</v>
      </c>
      <c r="C28" s="4">
        <v>43109</v>
      </c>
      <c r="D28" s="6">
        <v>9</v>
      </c>
      <c r="E28" t="s">
        <v>17</v>
      </c>
      <c r="F28" t="s">
        <v>77</v>
      </c>
      <c r="G28" t="s">
        <v>83</v>
      </c>
      <c r="H28" t="s">
        <v>92</v>
      </c>
      <c r="I28" s="4">
        <v>43111</v>
      </c>
      <c r="J28" t="s">
        <v>23</v>
      </c>
      <c r="K28" t="s">
        <v>26</v>
      </c>
      <c r="L28" t="s">
        <v>1</v>
      </c>
      <c r="M28" t="s">
        <v>2</v>
      </c>
      <c r="N28" s="7">
        <v>273</v>
      </c>
      <c r="O28">
        <v>57</v>
      </c>
      <c r="P28" s="8">
        <f>Tabla1[[#This Row],[Precio unitario]]*Tabla1[[#This Row],[Cantidad]]</f>
        <v>15561</v>
      </c>
    </row>
    <row r="29" spans="2:16" x14ac:dyDescent="0.25">
      <c r="B29" s="6">
        <v>1028</v>
      </c>
      <c r="C29" s="4">
        <v>43109</v>
      </c>
      <c r="D29" s="6">
        <v>9</v>
      </c>
      <c r="E29" t="s">
        <v>17</v>
      </c>
      <c r="F29" t="s">
        <v>77</v>
      </c>
      <c r="G29" t="s">
        <v>83</v>
      </c>
      <c r="H29" t="s">
        <v>92</v>
      </c>
      <c r="I29" s="4">
        <v>43111</v>
      </c>
      <c r="J29" t="s">
        <v>23</v>
      </c>
      <c r="K29" t="s">
        <v>26</v>
      </c>
      <c r="L29" t="s">
        <v>3</v>
      </c>
      <c r="M29" t="s">
        <v>55</v>
      </c>
      <c r="N29" s="7">
        <v>487.19999999999993</v>
      </c>
      <c r="O29">
        <v>81</v>
      </c>
      <c r="P29" s="8">
        <f>Tabla1[[#This Row],[Precio unitario]]*Tabla1[[#This Row],[Cantidad]]</f>
        <v>39463.199999999997</v>
      </c>
    </row>
    <row r="30" spans="2:16" x14ac:dyDescent="0.25">
      <c r="B30" s="6">
        <v>1029</v>
      </c>
      <c r="C30" s="4">
        <v>43106</v>
      </c>
      <c r="D30" s="6">
        <v>6</v>
      </c>
      <c r="E30" t="s">
        <v>11</v>
      </c>
      <c r="F30" t="s">
        <v>74</v>
      </c>
      <c r="G30" t="s">
        <v>87</v>
      </c>
      <c r="H30" t="s">
        <v>93</v>
      </c>
      <c r="I30" s="4">
        <v>43108</v>
      </c>
      <c r="J30" t="s">
        <v>22</v>
      </c>
      <c r="K30" t="s">
        <v>27</v>
      </c>
      <c r="L30" t="s">
        <v>29</v>
      </c>
      <c r="M30" t="s">
        <v>50</v>
      </c>
      <c r="N30" s="7">
        <v>196</v>
      </c>
      <c r="O30">
        <v>71</v>
      </c>
      <c r="P30" s="8">
        <f>Tabla1[[#This Row],[Precio unitario]]*Tabla1[[#This Row],[Cantidad]]</f>
        <v>13916</v>
      </c>
    </row>
    <row r="31" spans="2:16" x14ac:dyDescent="0.25">
      <c r="B31" s="6">
        <v>1030</v>
      </c>
      <c r="C31" s="4">
        <v>43139</v>
      </c>
      <c r="D31" s="6">
        <v>8</v>
      </c>
      <c r="E31" t="s">
        <v>8</v>
      </c>
      <c r="F31" t="s">
        <v>80</v>
      </c>
      <c r="G31" t="s">
        <v>85</v>
      </c>
      <c r="H31" t="s">
        <v>92</v>
      </c>
      <c r="I31" s="4">
        <v>43141</v>
      </c>
      <c r="J31" t="s">
        <v>22</v>
      </c>
      <c r="K31" t="s">
        <v>26</v>
      </c>
      <c r="L31" t="s">
        <v>42</v>
      </c>
      <c r="M31" t="s">
        <v>52</v>
      </c>
      <c r="N31" s="7">
        <v>560</v>
      </c>
      <c r="O31">
        <v>32</v>
      </c>
      <c r="P31" s="8">
        <f>Tabla1[[#This Row],[Precio unitario]]*Tabla1[[#This Row],[Cantidad]]</f>
        <v>17920</v>
      </c>
    </row>
    <row r="32" spans="2:16" x14ac:dyDescent="0.25">
      <c r="B32" s="6">
        <v>1031</v>
      </c>
      <c r="C32" s="4">
        <v>43134</v>
      </c>
      <c r="D32" s="6">
        <v>3</v>
      </c>
      <c r="E32" t="s">
        <v>10</v>
      </c>
      <c r="F32" t="s">
        <v>74</v>
      </c>
      <c r="G32" t="s">
        <v>87</v>
      </c>
      <c r="H32" t="s">
        <v>94</v>
      </c>
      <c r="I32" s="4">
        <v>43136</v>
      </c>
      <c r="J32" t="s">
        <v>22</v>
      </c>
      <c r="K32" t="s">
        <v>28</v>
      </c>
      <c r="L32" t="s">
        <v>37</v>
      </c>
      <c r="M32" t="s">
        <v>53</v>
      </c>
      <c r="N32" s="7">
        <v>140</v>
      </c>
      <c r="O32">
        <v>63</v>
      </c>
      <c r="P32" s="8">
        <f>Tabla1[[#This Row],[Precio unitario]]*Tabla1[[#This Row],[Cantidad]]</f>
        <v>8820</v>
      </c>
    </row>
    <row r="33" spans="2:16" x14ac:dyDescent="0.25">
      <c r="B33" s="6">
        <v>1032</v>
      </c>
      <c r="C33" s="4">
        <v>43134</v>
      </c>
      <c r="D33" s="6">
        <v>3</v>
      </c>
      <c r="E33" t="s">
        <v>10</v>
      </c>
      <c r="F33" t="s">
        <v>74</v>
      </c>
      <c r="G33" t="s">
        <v>87</v>
      </c>
      <c r="H33" t="s">
        <v>94</v>
      </c>
      <c r="I33" s="4">
        <v>43136</v>
      </c>
      <c r="J33" t="s">
        <v>22</v>
      </c>
      <c r="K33" t="s">
        <v>28</v>
      </c>
      <c r="L33" t="s">
        <v>42</v>
      </c>
      <c r="M33" t="s">
        <v>52</v>
      </c>
      <c r="N33" s="7">
        <v>560</v>
      </c>
      <c r="O33">
        <v>30</v>
      </c>
      <c r="P33" s="8">
        <f>Tabla1[[#This Row],[Precio unitario]]*Tabla1[[#This Row],[Cantidad]]</f>
        <v>16800</v>
      </c>
    </row>
    <row r="34" spans="2:16" x14ac:dyDescent="0.25">
      <c r="B34" s="6">
        <v>1033</v>
      </c>
      <c r="C34" s="4">
        <v>43137</v>
      </c>
      <c r="D34" s="6">
        <v>6</v>
      </c>
      <c r="E34" t="s">
        <v>11</v>
      </c>
      <c r="F34" t="s">
        <v>74</v>
      </c>
      <c r="G34" t="s">
        <v>87</v>
      </c>
      <c r="H34" t="s">
        <v>93</v>
      </c>
      <c r="I34" s="4">
        <v>43139</v>
      </c>
      <c r="J34" t="s">
        <v>22</v>
      </c>
      <c r="K34" t="s">
        <v>27</v>
      </c>
      <c r="M34" t="s">
        <v>56</v>
      </c>
      <c r="N34" s="7"/>
      <c r="P34" s="8"/>
    </row>
    <row r="35" spans="2:16" x14ac:dyDescent="0.25">
      <c r="B35" s="6">
        <v>1034</v>
      </c>
      <c r="C35" s="4">
        <v>43159</v>
      </c>
      <c r="D35" s="6">
        <v>28</v>
      </c>
      <c r="E35" t="s">
        <v>12</v>
      </c>
      <c r="F35" t="s">
        <v>75</v>
      </c>
      <c r="G35" t="s">
        <v>88</v>
      </c>
      <c r="H35" t="s">
        <v>94</v>
      </c>
      <c r="I35" s="4">
        <v>43161</v>
      </c>
      <c r="J35" t="s">
        <v>24</v>
      </c>
      <c r="K35" t="s">
        <v>26</v>
      </c>
      <c r="M35" t="s">
        <v>56</v>
      </c>
      <c r="N35" s="7"/>
      <c r="P35" s="8"/>
    </row>
    <row r="36" spans="2:16" x14ac:dyDescent="0.25">
      <c r="B36" s="6">
        <v>1035</v>
      </c>
      <c r="C36" s="4">
        <v>43139</v>
      </c>
      <c r="D36" s="6">
        <v>8</v>
      </c>
      <c r="E36" t="s">
        <v>8</v>
      </c>
      <c r="F36" t="s">
        <v>80</v>
      </c>
      <c r="G36" t="s">
        <v>85</v>
      </c>
      <c r="H36" t="s">
        <v>92</v>
      </c>
      <c r="I36" s="4">
        <v>43141</v>
      </c>
      <c r="J36" t="s">
        <v>24</v>
      </c>
      <c r="K36" t="s">
        <v>26</v>
      </c>
      <c r="M36" t="s">
        <v>56</v>
      </c>
      <c r="N36" s="7"/>
      <c r="P36" s="8"/>
    </row>
    <row r="37" spans="2:16" x14ac:dyDescent="0.25">
      <c r="B37" s="6">
        <v>1036</v>
      </c>
      <c r="C37" s="4">
        <v>43141</v>
      </c>
      <c r="D37" s="6">
        <v>10</v>
      </c>
      <c r="E37" t="s">
        <v>13</v>
      </c>
      <c r="F37" t="s">
        <v>78</v>
      </c>
      <c r="G37" t="s">
        <v>89</v>
      </c>
      <c r="H37" t="s">
        <v>95</v>
      </c>
      <c r="I37" s="4">
        <v>43143</v>
      </c>
      <c r="J37" t="s">
        <v>22</v>
      </c>
      <c r="K37" t="s">
        <v>27</v>
      </c>
      <c r="L37" t="s">
        <v>38</v>
      </c>
      <c r="M37" t="s">
        <v>59</v>
      </c>
      <c r="N37" s="7">
        <v>140</v>
      </c>
      <c r="O37">
        <v>47</v>
      </c>
      <c r="P37" s="8">
        <f>Tabla1[[#This Row],[Precio unitario]]*Tabla1[[#This Row],[Cantidad]]</f>
        <v>6580</v>
      </c>
    </row>
    <row r="38" spans="2:16" x14ac:dyDescent="0.25">
      <c r="B38" s="6">
        <v>1038</v>
      </c>
      <c r="C38" s="4">
        <v>43141</v>
      </c>
      <c r="D38" s="6">
        <v>10</v>
      </c>
      <c r="E38" t="s">
        <v>13</v>
      </c>
      <c r="F38" t="s">
        <v>78</v>
      </c>
      <c r="G38" t="s">
        <v>89</v>
      </c>
      <c r="H38" t="s">
        <v>95</v>
      </c>
      <c r="I38" s="4"/>
      <c r="J38" t="s">
        <v>23</v>
      </c>
      <c r="K38"/>
      <c r="L38" t="s">
        <v>30</v>
      </c>
      <c r="M38" t="s">
        <v>59</v>
      </c>
      <c r="N38" s="7">
        <v>49</v>
      </c>
      <c r="O38">
        <v>49</v>
      </c>
      <c r="P38" s="8">
        <f>Tabla1[[#This Row],[Precio unitario]]*Tabla1[[#This Row],[Cantidad]]</f>
        <v>2401</v>
      </c>
    </row>
    <row r="39" spans="2:16" x14ac:dyDescent="0.25">
      <c r="B39" s="6">
        <v>1039</v>
      </c>
      <c r="C39" s="4">
        <v>43142</v>
      </c>
      <c r="D39" s="6">
        <v>11</v>
      </c>
      <c r="E39" t="s">
        <v>15</v>
      </c>
      <c r="F39" t="s">
        <v>76</v>
      </c>
      <c r="G39" t="s">
        <v>90</v>
      </c>
      <c r="H39" t="s">
        <v>94</v>
      </c>
      <c r="I39" s="4"/>
      <c r="J39" t="s">
        <v>24</v>
      </c>
      <c r="K39"/>
      <c r="L39" t="s">
        <v>42</v>
      </c>
      <c r="M39" t="s">
        <v>52</v>
      </c>
      <c r="N39" s="7">
        <v>560</v>
      </c>
      <c r="O39">
        <v>72</v>
      </c>
      <c r="P39" s="8">
        <f>Tabla1[[#This Row],[Precio unitario]]*Tabla1[[#This Row],[Cantidad]]</f>
        <v>40320</v>
      </c>
    </row>
    <row r="40" spans="2:16" x14ac:dyDescent="0.25">
      <c r="B40" s="6">
        <v>1040</v>
      </c>
      <c r="C40" s="4">
        <v>43132</v>
      </c>
      <c r="D40" s="6">
        <v>1</v>
      </c>
      <c r="E40" t="s">
        <v>16</v>
      </c>
      <c r="F40" t="s">
        <v>76</v>
      </c>
      <c r="G40" t="s">
        <v>90</v>
      </c>
      <c r="H40" t="s">
        <v>92</v>
      </c>
      <c r="I40" s="4"/>
      <c r="J40" t="s">
        <v>24</v>
      </c>
      <c r="K40"/>
      <c r="L40" t="s">
        <v>36</v>
      </c>
      <c r="M40" t="s">
        <v>54</v>
      </c>
      <c r="N40" s="7">
        <v>257.59999999999997</v>
      </c>
      <c r="O40">
        <v>13</v>
      </c>
      <c r="P40" s="8">
        <f>Tabla1[[#This Row],[Precio unitario]]*Tabla1[[#This Row],[Cantidad]]</f>
        <v>3348.7999999999997</v>
      </c>
    </row>
    <row r="41" spans="2:16" x14ac:dyDescent="0.25">
      <c r="B41" s="6">
        <v>1041</v>
      </c>
      <c r="C41" s="4">
        <v>43159</v>
      </c>
      <c r="D41" s="6">
        <v>28</v>
      </c>
      <c r="E41" t="s">
        <v>12</v>
      </c>
      <c r="F41" t="s">
        <v>75</v>
      </c>
      <c r="G41" t="s">
        <v>88</v>
      </c>
      <c r="H41" t="s">
        <v>94</v>
      </c>
      <c r="I41" s="4">
        <v>43161</v>
      </c>
      <c r="J41" t="s">
        <v>24</v>
      </c>
      <c r="K41" t="s">
        <v>27</v>
      </c>
      <c r="L41" t="s">
        <v>33</v>
      </c>
      <c r="M41" t="s">
        <v>50</v>
      </c>
      <c r="N41" s="7">
        <v>644</v>
      </c>
      <c r="O41">
        <v>32</v>
      </c>
      <c r="P41" s="8">
        <f>Tabla1[[#This Row],[Precio unitario]]*Tabla1[[#This Row],[Cantidad]]</f>
        <v>20608</v>
      </c>
    </row>
    <row r="42" spans="2:16" x14ac:dyDescent="0.25">
      <c r="B42" s="6">
        <v>1042</v>
      </c>
      <c r="C42" s="4">
        <v>43140</v>
      </c>
      <c r="D42" s="6">
        <v>9</v>
      </c>
      <c r="E42" t="s">
        <v>17</v>
      </c>
      <c r="F42" t="s">
        <v>77</v>
      </c>
      <c r="G42" t="s">
        <v>83</v>
      </c>
      <c r="H42" t="s">
        <v>92</v>
      </c>
      <c r="I42" s="4">
        <v>43142</v>
      </c>
      <c r="J42" t="s">
        <v>23</v>
      </c>
      <c r="K42" t="s">
        <v>26</v>
      </c>
      <c r="L42" t="s">
        <v>34</v>
      </c>
      <c r="M42" t="s">
        <v>51</v>
      </c>
      <c r="N42" s="7">
        <v>135.1</v>
      </c>
      <c r="O42">
        <v>27</v>
      </c>
      <c r="P42" s="8">
        <f>Tabla1[[#This Row],[Precio unitario]]*Tabla1[[#This Row],[Cantidad]]</f>
        <v>3647.7</v>
      </c>
    </row>
    <row r="43" spans="2:16" x14ac:dyDescent="0.25">
      <c r="B43" s="6">
        <v>1043</v>
      </c>
      <c r="C43" s="4">
        <v>43137</v>
      </c>
      <c r="D43" s="6">
        <v>6</v>
      </c>
      <c r="E43" t="s">
        <v>11</v>
      </c>
      <c r="F43" t="s">
        <v>74</v>
      </c>
      <c r="G43" t="s">
        <v>87</v>
      </c>
      <c r="H43" t="s">
        <v>93</v>
      </c>
      <c r="I43" s="4">
        <v>43139</v>
      </c>
      <c r="J43" t="s">
        <v>22</v>
      </c>
      <c r="K43" t="s">
        <v>27</v>
      </c>
      <c r="L43" t="s">
        <v>0</v>
      </c>
      <c r="M43" t="s">
        <v>61</v>
      </c>
      <c r="N43" s="7">
        <v>178.5</v>
      </c>
      <c r="O43">
        <v>71</v>
      </c>
      <c r="P43" s="8">
        <f>Tabla1[[#This Row],[Precio unitario]]*Tabla1[[#This Row],[Cantidad]]</f>
        <v>12673.5</v>
      </c>
    </row>
    <row r="44" spans="2:16" x14ac:dyDescent="0.25">
      <c r="B44" s="6">
        <v>1044</v>
      </c>
      <c r="C44" s="4">
        <v>43139</v>
      </c>
      <c r="D44" s="6">
        <v>8</v>
      </c>
      <c r="E44" t="s">
        <v>8</v>
      </c>
      <c r="F44" t="s">
        <v>80</v>
      </c>
      <c r="G44" t="s">
        <v>85</v>
      </c>
      <c r="H44" t="s">
        <v>92</v>
      </c>
      <c r="I44" s="4">
        <v>43141</v>
      </c>
      <c r="J44" t="s">
        <v>22</v>
      </c>
      <c r="K44" t="s">
        <v>26</v>
      </c>
      <c r="L44" t="s">
        <v>0</v>
      </c>
      <c r="M44" t="s">
        <v>61</v>
      </c>
      <c r="N44" s="7">
        <v>178.5</v>
      </c>
      <c r="O44">
        <v>13</v>
      </c>
      <c r="P44" s="8">
        <f>Tabla1[[#This Row],[Precio unitario]]*Tabla1[[#This Row],[Cantidad]]</f>
        <v>2320.5</v>
      </c>
    </row>
    <row r="45" spans="2:16" x14ac:dyDescent="0.25">
      <c r="B45" s="6">
        <v>1045</v>
      </c>
      <c r="C45" s="4">
        <v>43156</v>
      </c>
      <c r="D45" s="6">
        <v>25</v>
      </c>
      <c r="E45" t="s">
        <v>18</v>
      </c>
      <c r="F45" t="s">
        <v>78</v>
      </c>
      <c r="G45" t="s">
        <v>89</v>
      </c>
      <c r="H45" t="s">
        <v>95</v>
      </c>
      <c r="I45" s="4">
        <v>43158</v>
      </c>
      <c r="J45" t="s">
        <v>23</v>
      </c>
      <c r="K45" t="s">
        <v>28</v>
      </c>
      <c r="L45" t="s">
        <v>35</v>
      </c>
      <c r="M45" t="s">
        <v>53</v>
      </c>
      <c r="N45" s="7">
        <v>308</v>
      </c>
      <c r="O45">
        <v>98</v>
      </c>
      <c r="P45" s="8">
        <f>Tabla1[[#This Row],[Precio unitario]]*Tabla1[[#This Row],[Cantidad]]</f>
        <v>30184</v>
      </c>
    </row>
    <row r="46" spans="2:16" x14ac:dyDescent="0.25">
      <c r="B46" s="6">
        <v>1046</v>
      </c>
      <c r="C46" s="4">
        <v>43157</v>
      </c>
      <c r="D46" s="6">
        <v>26</v>
      </c>
      <c r="E46" t="s">
        <v>19</v>
      </c>
      <c r="F46" t="s">
        <v>76</v>
      </c>
      <c r="G46" t="s">
        <v>90</v>
      </c>
      <c r="H46" t="s">
        <v>94</v>
      </c>
      <c r="I46" s="4">
        <v>43159</v>
      </c>
      <c r="J46" t="s">
        <v>24</v>
      </c>
      <c r="K46" t="s">
        <v>27</v>
      </c>
      <c r="L46" t="s">
        <v>46</v>
      </c>
      <c r="M46" t="s">
        <v>62</v>
      </c>
      <c r="N46" s="7">
        <v>350</v>
      </c>
      <c r="O46">
        <v>21</v>
      </c>
      <c r="P46" s="8">
        <f>Tabla1[[#This Row],[Precio unitario]]*Tabla1[[#This Row],[Cantidad]]</f>
        <v>7350</v>
      </c>
    </row>
    <row r="47" spans="2:16" x14ac:dyDescent="0.25">
      <c r="B47" s="6">
        <v>1047</v>
      </c>
      <c r="C47" s="4">
        <v>43160</v>
      </c>
      <c r="D47" s="6">
        <v>29</v>
      </c>
      <c r="E47" t="s">
        <v>9</v>
      </c>
      <c r="F47" t="s">
        <v>81</v>
      </c>
      <c r="G47" t="s">
        <v>86</v>
      </c>
      <c r="H47" t="s">
        <v>96</v>
      </c>
      <c r="I47" s="4">
        <v>43162</v>
      </c>
      <c r="J47" t="s">
        <v>22</v>
      </c>
      <c r="K47" t="s">
        <v>26</v>
      </c>
      <c r="L47" t="s">
        <v>39</v>
      </c>
      <c r="M47" t="s">
        <v>63</v>
      </c>
      <c r="N47" s="7">
        <v>546</v>
      </c>
      <c r="O47">
        <v>26</v>
      </c>
      <c r="P47" s="8">
        <f>Tabla1[[#This Row],[Precio unitario]]*Tabla1[[#This Row],[Cantidad]]</f>
        <v>14196</v>
      </c>
    </row>
    <row r="48" spans="2:16" x14ac:dyDescent="0.25">
      <c r="B48" s="6">
        <v>1048</v>
      </c>
      <c r="C48" s="4">
        <v>43137</v>
      </c>
      <c r="D48" s="6">
        <v>6</v>
      </c>
      <c r="E48" t="s">
        <v>11</v>
      </c>
      <c r="F48" t="s">
        <v>74</v>
      </c>
      <c r="G48" t="s">
        <v>87</v>
      </c>
      <c r="H48" t="s">
        <v>93</v>
      </c>
      <c r="I48" s="4">
        <v>43139</v>
      </c>
      <c r="J48" t="s">
        <v>24</v>
      </c>
      <c r="K48" t="s">
        <v>26</v>
      </c>
      <c r="L48" t="s">
        <v>31</v>
      </c>
      <c r="M48" t="s">
        <v>59</v>
      </c>
      <c r="N48" s="7">
        <v>420</v>
      </c>
      <c r="O48">
        <v>96</v>
      </c>
      <c r="P48" s="8">
        <f>Tabla1[[#This Row],[Precio unitario]]*Tabla1[[#This Row],[Cantidad]]</f>
        <v>40320</v>
      </c>
    </row>
    <row r="49" spans="2:16" x14ac:dyDescent="0.25">
      <c r="B49" s="6">
        <v>1049</v>
      </c>
      <c r="C49" s="4">
        <v>43137</v>
      </c>
      <c r="D49" s="6">
        <v>6</v>
      </c>
      <c r="E49" t="s">
        <v>11</v>
      </c>
      <c r="F49" t="s">
        <v>74</v>
      </c>
      <c r="G49" t="s">
        <v>87</v>
      </c>
      <c r="H49" t="s">
        <v>93</v>
      </c>
      <c r="I49" s="4">
        <v>43139</v>
      </c>
      <c r="J49" t="s">
        <v>24</v>
      </c>
      <c r="K49" t="s">
        <v>26</v>
      </c>
      <c r="L49" t="s">
        <v>32</v>
      </c>
      <c r="M49" t="s">
        <v>59</v>
      </c>
      <c r="N49" s="7">
        <v>742</v>
      </c>
      <c r="O49">
        <v>16</v>
      </c>
      <c r="P49" s="8">
        <f>Tabla1[[#This Row],[Precio unitario]]*Tabla1[[#This Row],[Cantidad]]</f>
        <v>11872</v>
      </c>
    </row>
    <row r="50" spans="2:16" x14ac:dyDescent="0.25">
      <c r="B50" s="6">
        <v>1050</v>
      </c>
      <c r="C50" s="4">
        <v>43135</v>
      </c>
      <c r="D50" s="6">
        <v>4</v>
      </c>
      <c r="E50" t="s">
        <v>6</v>
      </c>
      <c r="F50" t="s">
        <v>82</v>
      </c>
      <c r="G50" t="s">
        <v>84</v>
      </c>
      <c r="H50" t="s">
        <v>95</v>
      </c>
      <c r="I50" s="4"/>
      <c r="K50"/>
      <c r="L50" t="s">
        <v>47</v>
      </c>
      <c r="M50" t="s">
        <v>2</v>
      </c>
      <c r="N50" s="7">
        <v>532</v>
      </c>
      <c r="O50">
        <v>96</v>
      </c>
      <c r="P50" s="8">
        <f>Tabla1[[#This Row],[Precio unitario]]*Tabla1[[#This Row],[Cantidad]]</f>
        <v>51072</v>
      </c>
    </row>
    <row r="51" spans="2:16" x14ac:dyDescent="0.25">
      <c r="B51" s="6">
        <v>1051</v>
      </c>
      <c r="C51" s="4">
        <v>43134</v>
      </c>
      <c r="D51" s="6">
        <v>3</v>
      </c>
      <c r="E51" t="s">
        <v>10</v>
      </c>
      <c r="F51" t="s">
        <v>74</v>
      </c>
      <c r="G51" t="s">
        <v>87</v>
      </c>
      <c r="H51" t="s">
        <v>94</v>
      </c>
      <c r="I51" s="4"/>
      <c r="K51"/>
      <c r="L51" t="s">
        <v>45</v>
      </c>
      <c r="M51" t="s">
        <v>50</v>
      </c>
      <c r="N51" s="7">
        <v>41.86</v>
      </c>
      <c r="O51">
        <v>75</v>
      </c>
      <c r="P51" s="8">
        <f>Tabla1[[#This Row],[Precio unitario]]*Tabla1[[#This Row],[Cantidad]]</f>
        <v>3139.5</v>
      </c>
    </row>
    <row r="52" spans="2:16" x14ac:dyDescent="0.25">
      <c r="B52" s="6">
        <v>1052</v>
      </c>
      <c r="C52" s="4">
        <v>43168</v>
      </c>
      <c r="D52" s="6">
        <v>9</v>
      </c>
      <c r="E52" t="s">
        <v>17</v>
      </c>
      <c r="F52" t="s">
        <v>77</v>
      </c>
      <c r="G52" t="s">
        <v>83</v>
      </c>
      <c r="H52" t="s">
        <v>92</v>
      </c>
      <c r="I52" s="4">
        <v>43170</v>
      </c>
      <c r="J52" t="s">
        <v>23</v>
      </c>
      <c r="K52" t="s">
        <v>26</v>
      </c>
      <c r="L52" t="s">
        <v>1</v>
      </c>
      <c r="M52" t="s">
        <v>2</v>
      </c>
      <c r="N52" s="7">
        <v>273</v>
      </c>
      <c r="O52">
        <v>55</v>
      </c>
      <c r="P52" s="8">
        <f>Tabla1[[#This Row],[Precio unitario]]*Tabla1[[#This Row],[Cantidad]]</f>
        <v>15015</v>
      </c>
    </row>
    <row r="53" spans="2:16" x14ac:dyDescent="0.25">
      <c r="B53" s="6">
        <v>1053</v>
      </c>
      <c r="C53" s="4">
        <v>43168</v>
      </c>
      <c r="D53" s="6">
        <v>9</v>
      </c>
      <c r="E53" t="s">
        <v>17</v>
      </c>
      <c r="F53" t="s">
        <v>77</v>
      </c>
      <c r="G53" t="s">
        <v>83</v>
      </c>
      <c r="H53" t="s">
        <v>92</v>
      </c>
      <c r="I53" s="4">
        <v>43170</v>
      </c>
      <c r="J53" t="s">
        <v>23</v>
      </c>
      <c r="K53" t="s">
        <v>26</v>
      </c>
      <c r="L53" t="s">
        <v>3</v>
      </c>
      <c r="M53" t="s">
        <v>55</v>
      </c>
      <c r="N53" s="7">
        <v>487.19999999999993</v>
      </c>
      <c r="O53">
        <v>11</v>
      </c>
      <c r="P53" s="8">
        <f>Tabla1[[#This Row],[Precio unitario]]*Tabla1[[#This Row],[Cantidad]]</f>
        <v>5359.1999999999989</v>
      </c>
    </row>
    <row r="54" spans="2:16" x14ac:dyDescent="0.25">
      <c r="B54" s="6">
        <v>1054</v>
      </c>
      <c r="C54" s="4">
        <v>43165</v>
      </c>
      <c r="D54" s="6">
        <v>6</v>
      </c>
      <c r="E54" t="s">
        <v>11</v>
      </c>
      <c r="F54" t="s">
        <v>74</v>
      </c>
      <c r="G54" t="s">
        <v>87</v>
      </c>
      <c r="H54" t="s">
        <v>93</v>
      </c>
      <c r="I54" s="4">
        <v>43167</v>
      </c>
      <c r="J54" t="s">
        <v>22</v>
      </c>
      <c r="K54" t="s">
        <v>27</v>
      </c>
      <c r="L54" t="s">
        <v>29</v>
      </c>
      <c r="M54" t="s">
        <v>50</v>
      </c>
      <c r="N54" s="7">
        <v>196</v>
      </c>
      <c r="O54">
        <v>53</v>
      </c>
      <c r="P54" s="8">
        <f>Tabla1[[#This Row],[Precio unitario]]*Tabla1[[#This Row],[Cantidad]]</f>
        <v>10388</v>
      </c>
    </row>
    <row r="55" spans="2:16" x14ac:dyDescent="0.25">
      <c r="B55" s="6">
        <v>1055</v>
      </c>
      <c r="C55" s="4">
        <v>43167</v>
      </c>
      <c r="D55" s="6">
        <v>8</v>
      </c>
      <c r="E55" t="s">
        <v>8</v>
      </c>
      <c r="F55" t="s">
        <v>80</v>
      </c>
      <c r="G55" t="s">
        <v>85</v>
      </c>
      <c r="H55" t="s">
        <v>92</v>
      </c>
      <c r="I55" s="4">
        <v>43169</v>
      </c>
      <c r="J55" t="s">
        <v>22</v>
      </c>
      <c r="K55" t="s">
        <v>26</v>
      </c>
      <c r="L55" t="s">
        <v>42</v>
      </c>
      <c r="M55" t="s">
        <v>52</v>
      </c>
      <c r="N55" s="7">
        <v>560</v>
      </c>
      <c r="O55">
        <v>85</v>
      </c>
      <c r="P55" s="8">
        <f>Tabla1[[#This Row],[Precio unitario]]*Tabla1[[#This Row],[Cantidad]]</f>
        <v>47600</v>
      </c>
    </row>
    <row r="56" spans="2:16" x14ac:dyDescent="0.25">
      <c r="B56" s="6">
        <v>1056</v>
      </c>
      <c r="C56" s="4">
        <v>43167</v>
      </c>
      <c r="D56" s="6">
        <v>8</v>
      </c>
      <c r="E56" t="s">
        <v>8</v>
      </c>
      <c r="F56" t="s">
        <v>80</v>
      </c>
      <c r="G56" t="s">
        <v>85</v>
      </c>
      <c r="H56" t="s">
        <v>92</v>
      </c>
      <c r="I56" s="4">
        <v>43169</v>
      </c>
      <c r="J56" t="s">
        <v>22</v>
      </c>
      <c r="K56" t="s">
        <v>26</v>
      </c>
      <c r="L56" t="s">
        <v>44</v>
      </c>
      <c r="M56" t="s">
        <v>60</v>
      </c>
      <c r="N56" s="7">
        <v>128.79999999999998</v>
      </c>
      <c r="O56">
        <v>97</v>
      </c>
      <c r="P56" s="8">
        <f>Tabla1[[#This Row],[Precio unitario]]*Tabla1[[#This Row],[Cantidad]]</f>
        <v>12493.599999999999</v>
      </c>
    </row>
    <row r="57" spans="2:16" x14ac:dyDescent="0.25">
      <c r="B57" s="6">
        <v>1057</v>
      </c>
      <c r="C57" s="4">
        <v>43184</v>
      </c>
      <c r="D57" s="6">
        <v>25</v>
      </c>
      <c r="E57" t="s">
        <v>18</v>
      </c>
      <c r="F57" t="s">
        <v>78</v>
      </c>
      <c r="G57" t="s">
        <v>89</v>
      </c>
      <c r="H57" t="s">
        <v>95</v>
      </c>
      <c r="I57" s="4">
        <v>43186</v>
      </c>
      <c r="J57" t="s">
        <v>23</v>
      </c>
      <c r="K57" t="s">
        <v>28</v>
      </c>
      <c r="L57" t="s">
        <v>41</v>
      </c>
      <c r="M57" t="s">
        <v>60</v>
      </c>
      <c r="N57" s="7">
        <v>140</v>
      </c>
      <c r="O57">
        <v>46</v>
      </c>
      <c r="P57" s="8">
        <f>Tabla1[[#This Row],[Precio unitario]]*Tabla1[[#This Row],[Cantidad]]</f>
        <v>6440</v>
      </c>
    </row>
    <row r="58" spans="2:16" x14ac:dyDescent="0.25">
      <c r="B58" s="6">
        <v>1058</v>
      </c>
      <c r="C58" s="4">
        <v>43185</v>
      </c>
      <c r="D58" s="6">
        <v>26</v>
      </c>
      <c r="E58" t="s">
        <v>19</v>
      </c>
      <c r="F58" t="s">
        <v>76</v>
      </c>
      <c r="G58" t="s">
        <v>90</v>
      </c>
      <c r="H58" t="s">
        <v>94</v>
      </c>
      <c r="I58" s="4">
        <v>43187</v>
      </c>
      <c r="J58" t="s">
        <v>24</v>
      </c>
      <c r="K58" t="s">
        <v>27</v>
      </c>
      <c r="L58" t="s">
        <v>48</v>
      </c>
      <c r="M58" t="s">
        <v>57</v>
      </c>
      <c r="N58" s="7">
        <v>298.90000000000003</v>
      </c>
      <c r="O58">
        <v>97</v>
      </c>
      <c r="P58" s="8">
        <f>Tabla1[[#This Row],[Precio unitario]]*Tabla1[[#This Row],[Cantidad]]</f>
        <v>28993.300000000003</v>
      </c>
    </row>
    <row r="59" spans="2:16" x14ac:dyDescent="0.25">
      <c r="B59" s="6">
        <v>1059</v>
      </c>
      <c r="C59" s="4">
        <v>43185</v>
      </c>
      <c r="D59" s="6">
        <v>26</v>
      </c>
      <c r="E59" t="s">
        <v>19</v>
      </c>
      <c r="F59" t="s">
        <v>76</v>
      </c>
      <c r="G59" t="s">
        <v>90</v>
      </c>
      <c r="H59" t="s">
        <v>94</v>
      </c>
      <c r="I59" s="4">
        <v>43187</v>
      </c>
      <c r="J59" t="s">
        <v>24</v>
      </c>
      <c r="K59" t="s">
        <v>27</v>
      </c>
      <c r="L59" t="s">
        <v>34</v>
      </c>
      <c r="M59" t="s">
        <v>51</v>
      </c>
      <c r="N59" s="7">
        <v>135.1</v>
      </c>
      <c r="O59">
        <v>97</v>
      </c>
      <c r="P59" s="8">
        <f>Tabla1[[#This Row],[Precio unitario]]*Tabla1[[#This Row],[Cantidad]]</f>
        <v>13104.699999999999</v>
      </c>
    </row>
    <row r="60" spans="2:16" x14ac:dyDescent="0.25">
      <c r="B60" s="6">
        <v>1060</v>
      </c>
      <c r="C60" s="4">
        <v>43185</v>
      </c>
      <c r="D60" s="6">
        <v>26</v>
      </c>
      <c r="E60" t="s">
        <v>19</v>
      </c>
      <c r="F60" t="s">
        <v>76</v>
      </c>
      <c r="G60" t="s">
        <v>90</v>
      </c>
      <c r="H60" t="s">
        <v>94</v>
      </c>
      <c r="I60" s="4">
        <v>43187</v>
      </c>
      <c r="J60" t="s">
        <v>24</v>
      </c>
      <c r="K60" t="s">
        <v>27</v>
      </c>
      <c r="L60" t="s">
        <v>36</v>
      </c>
      <c r="M60" t="s">
        <v>54</v>
      </c>
      <c r="N60" s="7">
        <v>257.59999999999997</v>
      </c>
      <c r="O60">
        <v>65</v>
      </c>
      <c r="P60" s="8">
        <f>Tabla1[[#This Row],[Precio unitario]]*Tabla1[[#This Row],[Cantidad]]</f>
        <v>16743.999999999996</v>
      </c>
    </row>
    <row r="61" spans="2:16" x14ac:dyDescent="0.25">
      <c r="B61" s="6">
        <v>1061</v>
      </c>
      <c r="C61" s="4">
        <v>43188</v>
      </c>
      <c r="D61" s="6">
        <v>29</v>
      </c>
      <c r="E61" t="s">
        <v>9</v>
      </c>
      <c r="F61" t="s">
        <v>81</v>
      </c>
      <c r="G61" t="s">
        <v>86</v>
      </c>
      <c r="H61" t="s">
        <v>96</v>
      </c>
      <c r="I61" s="4">
        <v>43190</v>
      </c>
      <c r="J61" t="s">
        <v>22</v>
      </c>
      <c r="K61" t="s">
        <v>26</v>
      </c>
      <c r="L61" t="s">
        <v>29</v>
      </c>
      <c r="M61" t="s">
        <v>50</v>
      </c>
      <c r="N61" s="7">
        <v>196</v>
      </c>
      <c r="O61">
        <v>72</v>
      </c>
      <c r="P61" s="8">
        <f>Tabla1[[#This Row],[Precio unitario]]*Tabla1[[#This Row],[Cantidad]]</f>
        <v>14112</v>
      </c>
    </row>
    <row r="62" spans="2:16" x14ac:dyDescent="0.25">
      <c r="B62" s="6">
        <v>1062</v>
      </c>
      <c r="C62" s="4">
        <v>43165</v>
      </c>
      <c r="D62" s="6">
        <v>6</v>
      </c>
      <c r="E62" t="s">
        <v>11</v>
      </c>
      <c r="F62" t="s">
        <v>74</v>
      </c>
      <c r="G62" t="s">
        <v>87</v>
      </c>
      <c r="H62" t="s">
        <v>93</v>
      </c>
      <c r="I62" s="4">
        <v>43167</v>
      </c>
      <c r="J62" t="s">
        <v>24</v>
      </c>
      <c r="K62" t="s">
        <v>26</v>
      </c>
      <c r="L62" t="s">
        <v>0</v>
      </c>
      <c r="M62" t="s">
        <v>61</v>
      </c>
      <c r="N62" s="7">
        <v>178.5</v>
      </c>
      <c r="O62">
        <v>16</v>
      </c>
      <c r="P62" s="8">
        <f>Tabla1[[#This Row],[Precio unitario]]*Tabla1[[#This Row],[Cantidad]]</f>
        <v>2856</v>
      </c>
    </row>
    <row r="63" spans="2:16" x14ac:dyDescent="0.25">
      <c r="B63" s="6">
        <v>1064</v>
      </c>
      <c r="C63" s="4">
        <v>43163</v>
      </c>
      <c r="D63" s="6">
        <v>4</v>
      </c>
      <c r="E63" t="s">
        <v>6</v>
      </c>
      <c r="F63" t="s">
        <v>82</v>
      </c>
      <c r="G63" t="s">
        <v>84</v>
      </c>
      <c r="H63" t="s">
        <v>95</v>
      </c>
      <c r="I63" s="4">
        <v>43165</v>
      </c>
      <c r="J63" t="s">
        <v>23</v>
      </c>
      <c r="K63" t="s">
        <v>27</v>
      </c>
      <c r="L63" t="s">
        <v>40</v>
      </c>
      <c r="M63" t="s">
        <v>62</v>
      </c>
      <c r="N63" s="7">
        <v>1134</v>
      </c>
      <c r="O63">
        <v>77</v>
      </c>
      <c r="P63" s="8">
        <f>Tabla1[[#This Row],[Precio unitario]]*Tabla1[[#This Row],[Cantidad]]</f>
        <v>87318</v>
      </c>
    </row>
    <row r="64" spans="2:16" x14ac:dyDescent="0.25">
      <c r="B64" s="6">
        <v>1065</v>
      </c>
      <c r="C64" s="4">
        <v>43163</v>
      </c>
      <c r="D64" s="6">
        <v>4</v>
      </c>
      <c r="E64" t="s">
        <v>6</v>
      </c>
      <c r="F64" t="s">
        <v>82</v>
      </c>
      <c r="G64" t="s">
        <v>84</v>
      </c>
      <c r="H64" t="s">
        <v>95</v>
      </c>
      <c r="I64" s="4">
        <v>43165</v>
      </c>
      <c r="J64" t="s">
        <v>23</v>
      </c>
      <c r="K64" t="s">
        <v>27</v>
      </c>
      <c r="L64" t="s">
        <v>49</v>
      </c>
      <c r="M64" t="s">
        <v>58</v>
      </c>
      <c r="N64" s="7">
        <v>98</v>
      </c>
      <c r="O64">
        <v>37</v>
      </c>
      <c r="P64" s="8">
        <f>Tabla1[[#This Row],[Precio unitario]]*Tabla1[[#This Row],[Cantidad]]</f>
        <v>3626</v>
      </c>
    </row>
    <row r="65" spans="2:16" x14ac:dyDescent="0.25">
      <c r="B65" s="6">
        <v>1067</v>
      </c>
      <c r="C65" s="4">
        <v>43167</v>
      </c>
      <c r="D65" s="6">
        <v>8</v>
      </c>
      <c r="E65" t="s">
        <v>8</v>
      </c>
      <c r="F65" t="s">
        <v>80</v>
      </c>
      <c r="G65" t="s">
        <v>85</v>
      </c>
      <c r="H65" t="s">
        <v>92</v>
      </c>
      <c r="I65" s="4">
        <v>43169</v>
      </c>
      <c r="J65" t="s">
        <v>24</v>
      </c>
      <c r="K65" t="s">
        <v>27</v>
      </c>
      <c r="L65" t="s">
        <v>3</v>
      </c>
      <c r="M65" t="s">
        <v>55</v>
      </c>
      <c r="N65" s="7">
        <v>487.19999999999993</v>
      </c>
      <c r="O65">
        <v>63</v>
      </c>
      <c r="P65" s="8">
        <f>Tabla1[[#This Row],[Precio unitario]]*Tabla1[[#This Row],[Cantidad]]</f>
        <v>30693.599999999995</v>
      </c>
    </row>
    <row r="66" spans="2:16" x14ac:dyDescent="0.25">
      <c r="B66" s="6">
        <v>1070</v>
      </c>
      <c r="C66" s="4">
        <v>43162</v>
      </c>
      <c r="D66" s="6">
        <v>3</v>
      </c>
      <c r="E66" t="s">
        <v>10</v>
      </c>
      <c r="F66" t="s">
        <v>74</v>
      </c>
      <c r="G66" t="s">
        <v>87</v>
      </c>
      <c r="H66" t="s">
        <v>94</v>
      </c>
      <c r="I66" s="4">
        <v>43164</v>
      </c>
      <c r="J66" t="s">
        <v>22</v>
      </c>
      <c r="K66" t="s">
        <v>28</v>
      </c>
      <c r="L66" t="s">
        <v>37</v>
      </c>
      <c r="M66" t="s">
        <v>53</v>
      </c>
      <c r="N66" s="7">
        <v>140</v>
      </c>
      <c r="O66">
        <v>48</v>
      </c>
      <c r="P66" s="8">
        <f>Tabla1[[#This Row],[Precio unitario]]*Tabla1[[#This Row],[Cantidad]]</f>
        <v>6720</v>
      </c>
    </row>
    <row r="67" spans="2:16" x14ac:dyDescent="0.25">
      <c r="B67" s="6">
        <v>1071</v>
      </c>
      <c r="C67" s="4">
        <v>43162</v>
      </c>
      <c r="D67" s="6">
        <v>3</v>
      </c>
      <c r="E67" t="s">
        <v>10</v>
      </c>
      <c r="F67" t="s">
        <v>74</v>
      </c>
      <c r="G67" t="s">
        <v>87</v>
      </c>
      <c r="H67" t="s">
        <v>94</v>
      </c>
      <c r="I67" s="4">
        <v>43164</v>
      </c>
      <c r="J67" t="s">
        <v>22</v>
      </c>
      <c r="K67" t="s">
        <v>28</v>
      </c>
      <c r="L67" t="s">
        <v>42</v>
      </c>
      <c r="M67" t="s">
        <v>52</v>
      </c>
      <c r="N67" s="7">
        <v>560</v>
      </c>
      <c r="O67">
        <v>71</v>
      </c>
      <c r="P67" s="8">
        <f>Tabla1[[#This Row],[Precio unitario]]*Tabla1[[#This Row],[Cantidad]]</f>
        <v>39760</v>
      </c>
    </row>
    <row r="68" spans="2:16" x14ac:dyDescent="0.25">
      <c r="B68" s="6">
        <v>1075</v>
      </c>
      <c r="C68" s="4">
        <v>43169</v>
      </c>
      <c r="D68" s="6">
        <v>10</v>
      </c>
      <c r="E68" t="s">
        <v>13</v>
      </c>
      <c r="F68" t="s">
        <v>78</v>
      </c>
      <c r="G68" t="s">
        <v>89</v>
      </c>
      <c r="H68" t="s">
        <v>95</v>
      </c>
      <c r="I68" s="4">
        <v>43171</v>
      </c>
      <c r="J68" t="s">
        <v>22</v>
      </c>
      <c r="K68" t="s">
        <v>27</v>
      </c>
      <c r="L68" t="s">
        <v>38</v>
      </c>
      <c r="M68" t="s">
        <v>59</v>
      </c>
      <c r="N68" s="7">
        <v>140</v>
      </c>
      <c r="O68">
        <v>55</v>
      </c>
      <c r="P68" s="8">
        <f>Tabla1[[#This Row],[Precio unitario]]*Tabla1[[#This Row],[Cantidad]]</f>
        <v>7700</v>
      </c>
    </row>
    <row r="69" spans="2:16" x14ac:dyDescent="0.25">
      <c r="B69" s="6">
        <v>1077</v>
      </c>
      <c r="C69" s="4">
        <v>43169</v>
      </c>
      <c r="D69" s="6">
        <v>10</v>
      </c>
      <c r="E69" t="s">
        <v>13</v>
      </c>
      <c r="F69" t="s">
        <v>78</v>
      </c>
      <c r="G69" t="s">
        <v>89</v>
      </c>
      <c r="H69" t="s">
        <v>95</v>
      </c>
      <c r="I69" s="4"/>
      <c r="J69" t="s">
        <v>23</v>
      </c>
      <c r="K69"/>
      <c r="L69" t="s">
        <v>30</v>
      </c>
      <c r="M69" t="s">
        <v>59</v>
      </c>
      <c r="N69" s="7">
        <v>49</v>
      </c>
      <c r="O69">
        <v>21</v>
      </c>
      <c r="P69" s="8">
        <f>Tabla1[[#This Row],[Precio unitario]]*Tabla1[[#This Row],[Cantidad]]</f>
        <v>1029</v>
      </c>
    </row>
    <row r="70" spans="2:16" x14ac:dyDescent="0.25">
      <c r="B70" s="6">
        <v>1078</v>
      </c>
      <c r="C70" s="4">
        <v>43170</v>
      </c>
      <c r="D70" s="6">
        <v>11</v>
      </c>
      <c r="E70" t="s">
        <v>15</v>
      </c>
      <c r="F70" t="s">
        <v>76</v>
      </c>
      <c r="G70" t="s">
        <v>90</v>
      </c>
      <c r="H70" t="s">
        <v>94</v>
      </c>
      <c r="I70" s="4"/>
      <c r="J70" t="s">
        <v>24</v>
      </c>
      <c r="K70"/>
      <c r="L70" t="s">
        <v>42</v>
      </c>
      <c r="M70" t="s">
        <v>52</v>
      </c>
      <c r="N70" s="7">
        <v>560</v>
      </c>
      <c r="O70">
        <v>67</v>
      </c>
      <c r="P70" s="8">
        <f>Tabla1[[#This Row],[Precio unitario]]*Tabla1[[#This Row],[Cantidad]]</f>
        <v>37520</v>
      </c>
    </row>
    <row r="71" spans="2:16" x14ac:dyDescent="0.25">
      <c r="B71" s="6">
        <v>1079</v>
      </c>
      <c r="C71" s="4">
        <v>43160</v>
      </c>
      <c r="D71" s="6">
        <v>1</v>
      </c>
      <c r="E71" t="s">
        <v>16</v>
      </c>
      <c r="F71" t="s">
        <v>76</v>
      </c>
      <c r="G71" t="s">
        <v>90</v>
      </c>
      <c r="H71" t="s">
        <v>92</v>
      </c>
      <c r="I71" s="4"/>
      <c r="J71" t="s">
        <v>24</v>
      </c>
      <c r="K71"/>
      <c r="L71" t="s">
        <v>36</v>
      </c>
      <c r="M71" t="s">
        <v>54</v>
      </c>
      <c r="N71" s="7">
        <v>257.59999999999997</v>
      </c>
      <c r="O71">
        <v>75</v>
      </c>
      <c r="P71" s="8">
        <f>Tabla1[[#This Row],[Precio unitario]]*Tabla1[[#This Row],[Cantidad]]</f>
        <v>19319.999999999996</v>
      </c>
    </row>
    <row r="72" spans="2:16" x14ac:dyDescent="0.25">
      <c r="B72" s="6">
        <v>1080</v>
      </c>
      <c r="C72" s="4">
        <v>43187</v>
      </c>
      <c r="D72" s="6">
        <v>28</v>
      </c>
      <c r="E72" t="s">
        <v>12</v>
      </c>
      <c r="F72" t="s">
        <v>75</v>
      </c>
      <c r="G72" t="s">
        <v>88</v>
      </c>
      <c r="H72" t="s">
        <v>94</v>
      </c>
      <c r="I72" s="4">
        <v>43189</v>
      </c>
      <c r="J72" t="s">
        <v>24</v>
      </c>
      <c r="K72" t="s">
        <v>27</v>
      </c>
      <c r="L72" t="s">
        <v>33</v>
      </c>
      <c r="M72" t="s">
        <v>50</v>
      </c>
      <c r="N72" s="7">
        <v>644</v>
      </c>
      <c r="O72">
        <v>17</v>
      </c>
      <c r="P72" s="8">
        <f>Tabla1[[#This Row],[Precio unitario]]*Tabla1[[#This Row],[Cantidad]]</f>
        <v>10948</v>
      </c>
    </row>
    <row r="73" spans="2:16" x14ac:dyDescent="0.25">
      <c r="B73" s="6">
        <v>1081</v>
      </c>
      <c r="C73" s="4">
        <v>43194</v>
      </c>
      <c r="D73" s="6">
        <v>4</v>
      </c>
      <c r="E73" t="s">
        <v>6</v>
      </c>
      <c r="F73" t="s">
        <v>82</v>
      </c>
      <c r="G73" t="s">
        <v>84</v>
      </c>
      <c r="H73" t="s">
        <v>95</v>
      </c>
      <c r="I73" s="4">
        <v>43196</v>
      </c>
      <c r="J73" t="s">
        <v>23</v>
      </c>
      <c r="K73" t="s">
        <v>27</v>
      </c>
      <c r="L73" t="s">
        <v>30</v>
      </c>
      <c r="M73" t="s">
        <v>59</v>
      </c>
      <c r="N73" s="7">
        <v>49</v>
      </c>
      <c r="O73">
        <v>48</v>
      </c>
      <c r="P73" s="8">
        <f>Tabla1[[#This Row],[Precio unitario]]*Tabla1[[#This Row],[Cantidad]]</f>
        <v>2352</v>
      </c>
    </row>
    <row r="74" spans="2:16" x14ac:dyDescent="0.25">
      <c r="B74" s="6">
        <v>1082</v>
      </c>
      <c r="C74" s="4">
        <v>43202</v>
      </c>
      <c r="D74" s="6">
        <v>12</v>
      </c>
      <c r="E74" t="s">
        <v>7</v>
      </c>
      <c r="F74" t="s">
        <v>79</v>
      </c>
      <c r="G74" t="s">
        <v>83</v>
      </c>
      <c r="H74" t="s">
        <v>94</v>
      </c>
      <c r="I74" s="4">
        <v>43204</v>
      </c>
      <c r="J74" t="s">
        <v>22</v>
      </c>
      <c r="K74" t="s">
        <v>27</v>
      </c>
      <c r="L74" t="s">
        <v>43</v>
      </c>
      <c r="M74" t="s">
        <v>50</v>
      </c>
      <c r="N74" s="7">
        <v>252</v>
      </c>
      <c r="O74">
        <v>74</v>
      </c>
      <c r="P74" s="8">
        <f>Tabla1[[#This Row],[Precio unitario]]*Tabla1[[#This Row],[Cantidad]]</f>
        <v>18648</v>
      </c>
    </row>
    <row r="75" spans="2:16" x14ac:dyDescent="0.25">
      <c r="B75" s="6">
        <v>1083</v>
      </c>
      <c r="C75" s="4">
        <v>43202</v>
      </c>
      <c r="D75" s="6">
        <v>12</v>
      </c>
      <c r="E75" t="s">
        <v>7</v>
      </c>
      <c r="F75" t="s">
        <v>79</v>
      </c>
      <c r="G75" t="s">
        <v>83</v>
      </c>
      <c r="H75" t="s">
        <v>94</v>
      </c>
      <c r="I75" s="4">
        <v>43204</v>
      </c>
      <c r="J75" t="s">
        <v>22</v>
      </c>
      <c r="K75" t="s">
        <v>27</v>
      </c>
      <c r="L75" t="s">
        <v>33</v>
      </c>
      <c r="M75" t="s">
        <v>50</v>
      </c>
      <c r="N75" s="7">
        <v>644</v>
      </c>
      <c r="O75">
        <v>96</v>
      </c>
      <c r="P75" s="8">
        <f>Tabla1[[#This Row],[Precio unitario]]*Tabla1[[#This Row],[Cantidad]]</f>
        <v>61824</v>
      </c>
    </row>
    <row r="76" spans="2:16" x14ac:dyDescent="0.25">
      <c r="B76" s="6">
        <v>1084</v>
      </c>
      <c r="C76" s="4">
        <v>43198</v>
      </c>
      <c r="D76" s="6">
        <v>8</v>
      </c>
      <c r="E76" t="s">
        <v>8</v>
      </c>
      <c r="F76" t="s">
        <v>80</v>
      </c>
      <c r="G76" t="s">
        <v>85</v>
      </c>
      <c r="H76" t="s">
        <v>92</v>
      </c>
      <c r="I76" s="4">
        <v>43200</v>
      </c>
      <c r="J76" t="s">
        <v>24</v>
      </c>
      <c r="K76" t="s">
        <v>27</v>
      </c>
      <c r="L76" t="s">
        <v>44</v>
      </c>
      <c r="M76" t="s">
        <v>60</v>
      </c>
      <c r="N76" s="7">
        <v>128.79999999999998</v>
      </c>
      <c r="O76">
        <v>12</v>
      </c>
      <c r="P76" s="8">
        <f>Tabla1[[#This Row],[Precio unitario]]*Tabla1[[#This Row],[Cantidad]]</f>
        <v>1545.6</v>
      </c>
    </row>
    <row r="77" spans="2:16" x14ac:dyDescent="0.25">
      <c r="B77" s="6">
        <v>1085</v>
      </c>
      <c r="C77" s="4">
        <v>43194</v>
      </c>
      <c r="D77" s="6">
        <v>4</v>
      </c>
      <c r="E77" t="s">
        <v>6</v>
      </c>
      <c r="F77" t="s">
        <v>82</v>
      </c>
      <c r="G77" t="s">
        <v>84</v>
      </c>
      <c r="H77" t="s">
        <v>95</v>
      </c>
      <c r="I77" s="4">
        <v>43196</v>
      </c>
      <c r="J77" t="s">
        <v>24</v>
      </c>
      <c r="K77" t="s">
        <v>26</v>
      </c>
      <c r="L77" t="s">
        <v>44</v>
      </c>
      <c r="M77" t="s">
        <v>60</v>
      </c>
      <c r="N77" s="7">
        <v>128.79999999999998</v>
      </c>
      <c r="O77">
        <v>62</v>
      </c>
      <c r="P77" s="8">
        <f>Tabla1[[#This Row],[Precio unitario]]*Tabla1[[#This Row],[Cantidad]]</f>
        <v>7985.5999999999985</v>
      </c>
    </row>
    <row r="78" spans="2:16" x14ac:dyDescent="0.25">
      <c r="B78" s="6">
        <v>1086</v>
      </c>
      <c r="C78" s="4">
        <v>43219</v>
      </c>
      <c r="D78" s="6">
        <v>29</v>
      </c>
      <c r="E78" t="s">
        <v>9</v>
      </c>
      <c r="F78" t="s">
        <v>81</v>
      </c>
      <c r="G78" t="s">
        <v>86</v>
      </c>
      <c r="H78" t="s">
        <v>96</v>
      </c>
      <c r="I78" s="4">
        <v>43221</v>
      </c>
      <c r="J78" t="s">
        <v>22</v>
      </c>
      <c r="K78" t="s">
        <v>26</v>
      </c>
      <c r="L78" t="s">
        <v>0</v>
      </c>
      <c r="M78" t="s">
        <v>61</v>
      </c>
      <c r="N78" s="7">
        <v>178.5</v>
      </c>
      <c r="O78">
        <v>35</v>
      </c>
      <c r="P78" s="8">
        <f>Tabla1[[#This Row],[Precio unitario]]*Tabla1[[#This Row],[Cantidad]]</f>
        <v>6247.5</v>
      </c>
    </row>
    <row r="79" spans="2:16" x14ac:dyDescent="0.25">
      <c r="B79" s="6">
        <v>1087</v>
      </c>
      <c r="C79" s="4">
        <v>43193</v>
      </c>
      <c r="D79" s="6">
        <v>3</v>
      </c>
      <c r="E79" t="s">
        <v>10</v>
      </c>
      <c r="F79" t="s">
        <v>74</v>
      </c>
      <c r="G79" t="s">
        <v>87</v>
      </c>
      <c r="H79" t="s">
        <v>94</v>
      </c>
      <c r="I79" s="4">
        <v>43195</v>
      </c>
      <c r="J79" t="s">
        <v>22</v>
      </c>
      <c r="K79" t="s">
        <v>28</v>
      </c>
      <c r="L79" t="s">
        <v>34</v>
      </c>
      <c r="M79" t="s">
        <v>51</v>
      </c>
      <c r="N79" s="7">
        <v>135.1</v>
      </c>
      <c r="O79">
        <v>95</v>
      </c>
      <c r="P79" s="8">
        <f>Tabla1[[#This Row],[Precio unitario]]*Tabla1[[#This Row],[Cantidad]]</f>
        <v>12834.5</v>
      </c>
    </row>
    <row r="80" spans="2:16" x14ac:dyDescent="0.25">
      <c r="B80" s="6">
        <v>1088</v>
      </c>
      <c r="C80" s="4">
        <v>43196</v>
      </c>
      <c r="D80" s="6">
        <v>6</v>
      </c>
      <c r="E80" t="s">
        <v>11</v>
      </c>
      <c r="F80" t="s">
        <v>74</v>
      </c>
      <c r="G80" t="s">
        <v>87</v>
      </c>
      <c r="H80" t="s">
        <v>93</v>
      </c>
      <c r="I80" s="4">
        <v>43198</v>
      </c>
      <c r="J80" t="s">
        <v>22</v>
      </c>
      <c r="K80" t="s">
        <v>27</v>
      </c>
      <c r="L80" t="s">
        <v>42</v>
      </c>
      <c r="M80" t="s">
        <v>52</v>
      </c>
      <c r="N80" s="7">
        <v>560</v>
      </c>
      <c r="O80">
        <v>17</v>
      </c>
      <c r="P80" s="8">
        <f>Tabla1[[#This Row],[Precio unitario]]*Tabla1[[#This Row],[Cantidad]]</f>
        <v>9520</v>
      </c>
    </row>
    <row r="81" spans="2:16" x14ac:dyDescent="0.25">
      <c r="B81" s="6">
        <v>1089</v>
      </c>
      <c r="C81" s="4">
        <v>43218</v>
      </c>
      <c r="D81" s="6">
        <v>28</v>
      </c>
      <c r="E81" t="s">
        <v>12</v>
      </c>
      <c r="F81" t="s">
        <v>75</v>
      </c>
      <c r="G81" t="s">
        <v>88</v>
      </c>
      <c r="H81" t="s">
        <v>94</v>
      </c>
      <c r="I81" s="4">
        <v>43220</v>
      </c>
      <c r="J81" t="s">
        <v>24</v>
      </c>
      <c r="K81" t="s">
        <v>26</v>
      </c>
      <c r="L81" t="s">
        <v>33</v>
      </c>
      <c r="M81" t="s">
        <v>50</v>
      </c>
      <c r="N81" s="7">
        <v>644</v>
      </c>
      <c r="O81">
        <v>96</v>
      </c>
      <c r="P81" s="8">
        <f>Tabla1[[#This Row],[Precio unitario]]*Tabla1[[#This Row],[Cantidad]]</f>
        <v>61824</v>
      </c>
    </row>
    <row r="82" spans="2:16" x14ac:dyDescent="0.25">
      <c r="B82" s="6">
        <v>1090</v>
      </c>
      <c r="C82" s="4">
        <v>43198</v>
      </c>
      <c r="D82" s="6">
        <v>8</v>
      </c>
      <c r="E82" t="s">
        <v>8</v>
      </c>
      <c r="F82" t="s">
        <v>80</v>
      </c>
      <c r="G82" t="s">
        <v>85</v>
      </c>
      <c r="H82" t="s">
        <v>92</v>
      </c>
      <c r="I82" s="4">
        <v>43200</v>
      </c>
      <c r="J82" t="s">
        <v>24</v>
      </c>
      <c r="K82" t="s">
        <v>26</v>
      </c>
      <c r="L82" t="s">
        <v>0</v>
      </c>
      <c r="M82" t="s">
        <v>61</v>
      </c>
      <c r="N82" s="7">
        <v>178.5</v>
      </c>
      <c r="O82">
        <v>83</v>
      </c>
      <c r="P82" s="8">
        <f>Tabla1[[#This Row],[Precio unitario]]*Tabla1[[#This Row],[Cantidad]]</f>
        <v>14815.5</v>
      </c>
    </row>
    <row r="83" spans="2:16" x14ac:dyDescent="0.25">
      <c r="B83" s="6">
        <v>1091</v>
      </c>
      <c r="C83" s="4">
        <v>43200</v>
      </c>
      <c r="D83" s="6">
        <v>10</v>
      </c>
      <c r="E83" t="s">
        <v>13</v>
      </c>
      <c r="F83" t="s">
        <v>78</v>
      </c>
      <c r="G83" t="s">
        <v>89</v>
      </c>
      <c r="H83" t="s">
        <v>95</v>
      </c>
      <c r="I83" s="4">
        <v>43202</v>
      </c>
      <c r="J83" t="s">
        <v>22</v>
      </c>
      <c r="K83" t="s">
        <v>27</v>
      </c>
      <c r="L83" t="s">
        <v>45</v>
      </c>
      <c r="M83" t="s">
        <v>50</v>
      </c>
      <c r="N83" s="7">
        <v>41.86</v>
      </c>
      <c r="O83">
        <v>88</v>
      </c>
      <c r="P83" s="8">
        <f>Tabla1[[#This Row],[Precio unitario]]*Tabla1[[#This Row],[Cantidad]]</f>
        <v>3683.68</v>
      </c>
    </row>
    <row r="84" spans="2:16" x14ac:dyDescent="0.25">
      <c r="B84" s="6">
        <v>1092</v>
      </c>
      <c r="C84" s="4">
        <v>43197</v>
      </c>
      <c r="D84" s="6">
        <v>7</v>
      </c>
      <c r="E84" t="s">
        <v>14</v>
      </c>
      <c r="F84" t="s">
        <v>75</v>
      </c>
      <c r="G84" t="s">
        <v>88</v>
      </c>
      <c r="H84" t="s">
        <v>92</v>
      </c>
      <c r="I84" s="4"/>
      <c r="K84"/>
      <c r="L84" t="s">
        <v>33</v>
      </c>
      <c r="M84" t="s">
        <v>50</v>
      </c>
      <c r="N84" s="7">
        <v>644</v>
      </c>
      <c r="O84">
        <v>59</v>
      </c>
      <c r="P84" s="8">
        <f>Tabla1[[#This Row],[Precio unitario]]*Tabla1[[#This Row],[Cantidad]]</f>
        <v>37996</v>
      </c>
    </row>
    <row r="85" spans="2:16" x14ac:dyDescent="0.25">
      <c r="B85" s="6">
        <v>1093</v>
      </c>
      <c r="C85" s="4">
        <v>43200</v>
      </c>
      <c r="D85" s="6">
        <v>10</v>
      </c>
      <c r="E85" t="s">
        <v>13</v>
      </c>
      <c r="F85" t="s">
        <v>78</v>
      </c>
      <c r="G85" t="s">
        <v>89</v>
      </c>
      <c r="H85" t="s">
        <v>95</v>
      </c>
      <c r="I85" s="4">
        <v>43202</v>
      </c>
      <c r="J85" t="s">
        <v>23</v>
      </c>
      <c r="K85"/>
      <c r="L85" t="s">
        <v>46</v>
      </c>
      <c r="M85" t="s">
        <v>62</v>
      </c>
      <c r="N85" s="7">
        <v>350</v>
      </c>
      <c r="O85">
        <v>27</v>
      </c>
      <c r="P85" s="8">
        <f>Tabla1[[#This Row],[Precio unitario]]*Tabla1[[#This Row],[Cantidad]]</f>
        <v>9450</v>
      </c>
    </row>
    <row r="86" spans="2:16" x14ac:dyDescent="0.25">
      <c r="B86" s="6">
        <v>1094</v>
      </c>
      <c r="C86" s="4">
        <v>43200</v>
      </c>
      <c r="D86" s="6">
        <v>10</v>
      </c>
      <c r="E86" t="s">
        <v>13</v>
      </c>
      <c r="F86" t="s">
        <v>78</v>
      </c>
      <c r="G86" t="s">
        <v>89</v>
      </c>
      <c r="H86" t="s">
        <v>95</v>
      </c>
      <c r="I86" s="4">
        <v>43202</v>
      </c>
      <c r="J86" t="s">
        <v>23</v>
      </c>
      <c r="K86"/>
      <c r="L86" t="s">
        <v>35</v>
      </c>
      <c r="M86" t="s">
        <v>53</v>
      </c>
      <c r="N86" s="7">
        <v>308</v>
      </c>
      <c r="O86">
        <v>37</v>
      </c>
      <c r="P86" s="8">
        <f>Tabla1[[#This Row],[Precio unitario]]*Tabla1[[#This Row],[Cantidad]]</f>
        <v>11396</v>
      </c>
    </row>
    <row r="87" spans="2:16" x14ac:dyDescent="0.25">
      <c r="B87" s="6">
        <v>1095</v>
      </c>
      <c r="C87" s="4">
        <v>43200</v>
      </c>
      <c r="D87" s="6">
        <v>10</v>
      </c>
      <c r="E87" t="s">
        <v>13</v>
      </c>
      <c r="F87" t="s">
        <v>78</v>
      </c>
      <c r="G87" t="s">
        <v>89</v>
      </c>
      <c r="H87" t="s">
        <v>95</v>
      </c>
      <c r="I87" s="4">
        <v>43202</v>
      </c>
      <c r="J87" t="s">
        <v>23</v>
      </c>
      <c r="K87"/>
      <c r="L87" t="s">
        <v>44</v>
      </c>
      <c r="M87" t="s">
        <v>60</v>
      </c>
      <c r="N87" s="7">
        <v>128.79999999999998</v>
      </c>
      <c r="O87">
        <v>75</v>
      </c>
      <c r="P87" s="8">
        <f>Tabla1[[#This Row],[Precio unitario]]*Tabla1[[#This Row],[Cantidad]]</f>
        <v>9659.9999999999982</v>
      </c>
    </row>
    <row r="88" spans="2:16" x14ac:dyDescent="0.25">
      <c r="B88" s="6">
        <v>1096</v>
      </c>
      <c r="C88" s="4">
        <v>43201</v>
      </c>
      <c r="D88" s="6">
        <v>11</v>
      </c>
      <c r="E88" t="s">
        <v>15</v>
      </c>
      <c r="F88" t="s">
        <v>76</v>
      </c>
      <c r="G88" t="s">
        <v>90</v>
      </c>
      <c r="H88" t="s">
        <v>94</v>
      </c>
      <c r="I88" s="4"/>
      <c r="J88" t="s">
        <v>24</v>
      </c>
      <c r="K88"/>
      <c r="L88" t="s">
        <v>30</v>
      </c>
      <c r="M88" t="s">
        <v>59</v>
      </c>
      <c r="N88" s="7">
        <v>49</v>
      </c>
      <c r="O88">
        <v>71</v>
      </c>
      <c r="P88" s="8">
        <f>Tabla1[[#This Row],[Precio unitario]]*Tabla1[[#This Row],[Cantidad]]</f>
        <v>3479</v>
      </c>
    </row>
    <row r="89" spans="2:16" x14ac:dyDescent="0.25">
      <c r="B89" s="6">
        <v>1097</v>
      </c>
      <c r="C89" s="4">
        <v>43201</v>
      </c>
      <c r="D89" s="6">
        <v>11</v>
      </c>
      <c r="E89" t="s">
        <v>15</v>
      </c>
      <c r="F89" t="s">
        <v>76</v>
      </c>
      <c r="G89" t="s">
        <v>90</v>
      </c>
      <c r="H89" t="s">
        <v>94</v>
      </c>
      <c r="I89" s="4"/>
      <c r="J89" t="s">
        <v>24</v>
      </c>
      <c r="K89"/>
      <c r="L89" t="s">
        <v>45</v>
      </c>
      <c r="M89" t="s">
        <v>50</v>
      </c>
      <c r="N89" s="7">
        <v>41.86</v>
      </c>
      <c r="O89">
        <v>88</v>
      </c>
      <c r="P89" s="8">
        <f>Tabla1[[#This Row],[Precio unitario]]*Tabla1[[#This Row],[Cantidad]]</f>
        <v>3683.68</v>
      </c>
    </row>
    <row r="90" spans="2:16" x14ac:dyDescent="0.25">
      <c r="B90" s="6">
        <v>1098</v>
      </c>
      <c r="C90" s="4">
        <v>43191</v>
      </c>
      <c r="D90" s="6">
        <v>1</v>
      </c>
      <c r="E90" t="s">
        <v>16</v>
      </c>
      <c r="F90" t="s">
        <v>76</v>
      </c>
      <c r="G90" t="s">
        <v>90</v>
      </c>
      <c r="H90" t="s">
        <v>92</v>
      </c>
      <c r="I90" s="4"/>
      <c r="K90"/>
      <c r="L90" t="s">
        <v>43</v>
      </c>
      <c r="M90" t="s">
        <v>50</v>
      </c>
      <c r="N90" s="7">
        <v>252</v>
      </c>
      <c r="O90">
        <v>55</v>
      </c>
      <c r="P90" s="8">
        <f>Tabla1[[#This Row],[Precio unitario]]*Tabla1[[#This Row],[Cantidad]]</f>
        <v>13860</v>
      </c>
    </row>
    <row r="91" spans="2:16" x14ac:dyDescent="0.25">
      <c r="B91" s="6">
        <v>1099</v>
      </c>
      <c r="C91" s="4">
        <v>43249</v>
      </c>
      <c r="D91" s="6">
        <v>29</v>
      </c>
      <c r="E91" t="s">
        <v>9</v>
      </c>
      <c r="F91" t="s">
        <v>81</v>
      </c>
      <c r="G91" t="s">
        <v>86</v>
      </c>
      <c r="H91" t="s">
        <v>96</v>
      </c>
      <c r="I91" s="4">
        <v>43251</v>
      </c>
      <c r="J91" t="s">
        <v>22</v>
      </c>
      <c r="K91" t="s">
        <v>26</v>
      </c>
      <c r="L91" t="s">
        <v>0</v>
      </c>
      <c r="M91" t="s">
        <v>61</v>
      </c>
      <c r="N91" s="7">
        <v>178.5</v>
      </c>
      <c r="O91">
        <v>14</v>
      </c>
      <c r="P91" s="8">
        <f>Tabla1[[#This Row],[Precio unitario]]*Tabla1[[#This Row],[Cantidad]]</f>
        <v>2499</v>
      </c>
    </row>
    <row r="92" spans="2:16" x14ac:dyDescent="0.25">
      <c r="B92" s="6">
        <v>1100</v>
      </c>
      <c r="C92" s="4">
        <v>43223</v>
      </c>
      <c r="D92" s="6">
        <v>3</v>
      </c>
      <c r="E92" t="s">
        <v>10</v>
      </c>
      <c r="F92" t="s">
        <v>74</v>
      </c>
      <c r="G92" t="s">
        <v>87</v>
      </c>
      <c r="H92" t="s">
        <v>94</v>
      </c>
      <c r="I92" s="4">
        <v>43225</v>
      </c>
      <c r="J92" t="s">
        <v>22</v>
      </c>
      <c r="K92" t="s">
        <v>28</v>
      </c>
      <c r="L92" t="s">
        <v>34</v>
      </c>
      <c r="M92" t="s">
        <v>51</v>
      </c>
      <c r="N92" s="7">
        <v>135.1</v>
      </c>
      <c r="O92">
        <v>43</v>
      </c>
      <c r="P92" s="8">
        <f>Tabla1[[#This Row],[Precio unitario]]*Tabla1[[#This Row],[Cantidad]]</f>
        <v>5809.3</v>
      </c>
    </row>
    <row r="93" spans="2:16" x14ac:dyDescent="0.25">
      <c r="B93" s="6">
        <v>1101</v>
      </c>
      <c r="C93" s="4">
        <v>43226</v>
      </c>
      <c r="D93" s="6">
        <v>6</v>
      </c>
      <c r="E93" t="s">
        <v>11</v>
      </c>
      <c r="F93" t="s">
        <v>74</v>
      </c>
      <c r="G93" t="s">
        <v>87</v>
      </c>
      <c r="H93" t="s">
        <v>93</v>
      </c>
      <c r="I93" s="4">
        <v>43228</v>
      </c>
      <c r="J93" t="s">
        <v>22</v>
      </c>
      <c r="K93" t="s">
        <v>27</v>
      </c>
      <c r="L93" t="s">
        <v>42</v>
      </c>
      <c r="M93" t="s">
        <v>52</v>
      </c>
      <c r="N93" s="7">
        <v>560</v>
      </c>
      <c r="O93">
        <v>63</v>
      </c>
      <c r="P93" s="8">
        <f>Tabla1[[#This Row],[Precio unitario]]*Tabla1[[#This Row],[Cantidad]]</f>
        <v>35280</v>
      </c>
    </row>
    <row r="94" spans="2:16" x14ac:dyDescent="0.25">
      <c r="B94" s="6">
        <v>1102</v>
      </c>
      <c r="C94" s="4">
        <v>43248</v>
      </c>
      <c r="D94" s="6">
        <v>28</v>
      </c>
      <c r="E94" t="s">
        <v>12</v>
      </c>
      <c r="F94" t="s">
        <v>75</v>
      </c>
      <c r="G94" t="s">
        <v>88</v>
      </c>
      <c r="H94" t="s">
        <v>94</v>
      </c>
      <c r="I94" s="4">
        <v>43250</v>
      </c>
      <c r="J94" t="s">
        <v>24</v>
      </c>
      <c r="K94" t="s">
        <v>26</v>
      </c>
      <c r="L94" t="s">
        <v>33</v>
      </c>
      <c r="M94" t="s">
        <v>50</v>
      </c>
      <c r="N94" s="7">
        <v>644</v>
      </c>
      <c r="O94">
        <v>36</v>
      </c>
      <c r="P94" s="8">
        <f>Tabla1[[#This Row],[Precio unitario]]*Tabla1[[#This Row],[Cantidad]]</f>
        <v>23184</v>
      </c>
    </row>
    <row r="95" spans="2:16" x14ac:dyDescent="0.25">
      <c r="B95" s="6">
        <v>1103</v>
      </c>
      <c r="C95" s="4">
        <v>43228</v>
      </c>
      <c r="D95" s="6">
        <v>8</v>
      </c>
      <c r="E95" t="s">
        <v>8</v>
      </c>
      <c r="F95" t="s">
        <v>80</v>
      </c>
      <c r="G95" t="s">
        <v>85</v>
      </c>
      <c r="H95" t="s">
        <v>92</v>
      </c>
      <c r="I95" s="4">
        <v>43230</v>
      </c>
      <c r="J95" t="s">
        <v>24</v>
      </c>
      <c r="K95" t="s">
        <v>26</v>
      </c>
      <c r="L95" t="s">
        <v>0</v>
      </c>
      <c r="M95" t="s">
        <v>61</v>
      </c>
      <c r="N95" s="7">
        <v>178.5</v>
      </c>
      <c r="O95">
        <v>41</v>
      </c>
      <c r="P95" s="8">
        <f>Tabla1[[#This Row],[Precio unitario]]*Tabla1[[#This Row],[Cantidad]]</f>
        <v>7318.5</v>
      </c>
    </row>
    <row r="96" spans="2:16" x14ac:dyDescent="0.25">
      <c r="B96" s="6">
        <v>1104</v>
      </c>
      <c r="C96" s="4">
        <v>43230</v>
      </c>
      <c r="D96" s="6">
        <v>10</v>
      </c>
      <c r="E96" t="s">
        <v>13</v>
      </c>
      <c r="F96" t="s">
        <v>78</v>
      </c>
      <c r="G96" t="s">
        <v>89</v>
      </c>
      <c r="H96" t="s">
        <v>95</v>
      </c>
      <c r="I96" s="4">
        <v>43232</v>
      </c>
      <c r="J96" t="s">
        <v>22</v>
      </c>
      <c r="K96" t="s">
        <v>27</v>
      </c>
      <c r="L96" t="s">
        <v>45</v>
      </c>
      <c r="M96" t="s">
        <v>50</v>
      </c>
      <c r="N96" s="7">
        <v>41.86</v>
      </c>
      <c r="O96">
        <v>35</v>
      </c>
      <c r="P96" s="8">
        <f>Tabla1[[#This Row],[Precio unitario]]*Tabla1[[#This Row],[Cantidad]]</f>
        <v>1465.1</v>
      </c>
    </row>
    <row r="97" spans="2:16" x14ac:dyDescent="0.25">
      <c r="B97" s="6">
        <v>1105</v>
      </c>
      <c r="C97" s="4">
        <v>43227</v>
      </c>
      <c r="D97" s="6">
        <v>7</v>
      </c>
      <c r="E97" t="s">
        <v>14</v>
      </c>
      <c r="F97" t="s">
        <v>75</v>
      </c>
      <c r="G97" t="s">
        <v>88</v>
      </c>
      <c r="H97" t="s">
        <v>92</v>
      </c>
      <c r="I97" s="4"/>
      <c r="K97"/>
      <c r="L97" t="s">
        <v>33</v>
      </c>
      <c r="M97" t="s">
        <v>50</v>
      </c>
      <c r="N97" s="7">
        <v>644</v>
      </c>
      <c r="O97">
        <v>31</v>
      </c>
      <c r="P97" s="8">
        <f>Tabla1[[#This Row],[Precio unitario]]*Tabla1[[#This Row],[Cantidad]]</f>
        <v>19964</v>
      </c>
    </row>
    <row r="98" spans="2:16" x14ac:dyDescent="0.25">
      <c r="B98" s="6">
        <v>1106</v>
      </c>
      <c r="C98" s="4">
        <v>43230</v>
      </c>
      <c r="D98" s="6">
        <v>10</v>
      </c>
      <c r="E98" t="s">
        <v>13</v>
      </c>
      <c r="F98" t="s">
        <v>78</v>
      </c>
      <c r="G98" t="s">
        <v>89</v>
      </c>
      <c r="H98" t="s">
        <v>95</v>
      </c>
      <c r="I98" s="4">
        <v>43232</v>
      </c>
      <c r="J98" t="s">
        <v>23</v>
      </c>
      <c r="K98"/>
      <c r="L98" t="s">
        <v>46</v>
      </c>
      <c r="M98" t="s">
        <v>62</v>
      </c>
      <c r="N98" s="7">
        <v>350</v>
      </c>
      <c r="O98">
        <v>52</v>
      </c>
      <c r="P98" s="8">
        <f>Tabla1[[#This Row],[Precio unitario]]*Tabla1[[#This Row],[Cantidad]]</f>
        <v>18200</v>
      </c>
    </row>
    <row r="99" spans="2:16" x14ac:dyDescent="0.25">
      <c r="B99" s="6">
        <v>1107</v>
      </c>
      <c r="C99" s="4">
        <v>43230</v>
      </c>
      <c r="D99" s="6">
        <v>10</v>
      </c>
      <c r="E99" t="s">
        <v>13</v>
      </c>
      <c r="F99" t="s">
        <v>78</v>
      </c>
      <c r="G99" t="s">
        <v>89</v>
      </c>
      <c r="H99" t="s">
        <v>95</v>
      </c>
      <c r="I99" s="4">
        <v>43232</v>
      </c>
      <c r="J99" t="s">
        <v>23</v>
      </c>
      <c r="K99"/>
      <c r="L99" t="s">
        <v>35</v>
      </c>
      <c r="M99" t="s">
        <v>53</v>
      </c>
      <c r="N99" s="7">
        <v>308</v>
      </c>
      <c r="O99">
        <v>30</v>
      </c>
      <c r="P99" s="8">
        <f>Tabla1[[#This Row],[Precio unitario]]*Tabla1[[#This Row],[Cantidad]]</f>
        <v>9240</v>
      </c>
    </row>
    <row r="100" spans="2:16" x14ac:dyDescent="0.25">
      <c r="B100" s="6">
        <v>1108</v>
      </c>
      <c r="C100" s="4">
        <v>43230</v>
      </c>
      <c r="D100" s="6">
        <v>10</v>
      </c>
      <c r="E100" t="s">
        <v>13</v>
      </c>
      <c r="F100" t="s">
        <v>78</v>
      </c>
      <c r="G100" t="s">
        <v>89</v>
      </c>
      <c r="H100" t="s">
        <v>95</v>
      </c>
      <c r="I100" s="4">
        <v>43232</v>
      </c>
      <c r="J100" t="s">
        <v>23</v>
      </c>
      <c r="K100"/>
      <c r="L100" t="s">
        <v>44</v>
      </c>
      <c r="M100" t="s">
        <v>60</v>
      </c>
      <c r="N100" s="7">
        <v>128.79999999999998</v>
      </c>
      <c r="O100">
        <v>41</v>
      </c>
      <c r="P100" s="8">
        <f>Tabla1[[#This Row],[Precio unitario]]*Tabla1[[#This Row],[Cantidad]]</f>
        <v>5280.7999999999993</v>
      </c>
    </row>
    <row r="101" spans="2:16" x14ac:dyDescent="0.25">
      <c r="B101" s="6">
        <v>1109</v>
      </c>
      <c r="C101" s="4">
        <v>43231</v>
      </c>
      <c r="D101" s="6">
        <v>11</v>
      </c>
      <c r="E101" t="s">
        <v>15</v>
      </c>
      <c r="F101" t="s">
        <v>76</v>
      </c>
      <c r="G101" t="s">
        <v>90</v>
      </c>
      <c r="H101" t="s">
        <v>94</v>
      </c>
      <c r="I101" s="4"/>
      <c r="J101" t="s">
        <v>24</v>
      </c>
      <c r="K101"/>
      <c r="L101" t="s">
        <v>30</v>
      </c>
      <c r="M101" t="s">
        <v>59</v>
      </c>
      <c r="N101" s="7">
        <v>49</v>
      </c>
      <c r="O101">
        <v>44</v>
      </c>
      <c r="P101" s="8">
        <f>Tabla1[[#This Row],[Precio unitario]]*Tabla1[[#This Row],[Cantidad]]</f>
        <v>2156</v>
      </c>
    </row>
    <row r="102" spans="2:16" x14ac:dyDescent="0.25">
      <c r="B102" s="6">
        <v>1110</v>
      </c>
      <c r="C102" s="4">
        <v>43231</v>
      </c>
      <c r="D102" s="6">
        <v>11</v>
      </c>
      <c r="E102" t="s">
        <v>15</v>
      </c>
      <c r="F102" t="s">
        <v>76</v>
      </c>
      <c r="G102" t="s">
        <v>90</v>
      </c>
      <c r="H102" t="s">
        <v>94</v>
      </c>
      <c r="I102" s="4"/>
      <c r="J102" t="s">
        <v>24</v>
      </c>
      <c r="K102"/>
      <c r="L102" t="s">
        <v>45</v>
      </c>
      <c r="M102" t="s">
        <v>50</v>
      </c>
      <c r="N102" s="7">
        <v>41.86</v>
      </c>
      <c r="O102">
        <v>77</v>
      </c>
      <c r="P102" s="8">
        <f>Tabla1[[#This Row],[Precio unitario]]*Tabla1[[#This Row],[Cantidad]]</f>
        <v>3223.22</v>
      </c>
    </row>
    <row r="103" spans="2:16" x14ac:dyDescent="0.25">
      <c r="B103" s="6">
        <v>1111</v>
      </c>
      <c r="C103" s="4">
        <v>43221</v>
      </c>
      <c r="D103" s="6">
        <v>1</v>
      </c>
      <c r="E103" t="s">
        <v>16</v>
      </c>
      <c r="F103" t="s">
        <v>76</v>
      </c>
      <c r="G103" t="s">
        <v>90</v>
      </c>
      <c r="H103" t="s">
        <v>92</v>
      </c>
      <c r="I103" s="4"/>
      <c r="K103"/>
      <c r="L103" t="s">
        <v>43</v>
      </c>
      <c r="M103" t="s">
        <v>50</v>
      </c>
      <c r="N103" s="7">
        <v>252</v>
      </c>
      <c r="O103">
        <v>29</v>
      </c>
      <c r="P103" s="8">
        <f>Tabla1[[#This Row],[Precio unitario]]*Tabla1[[#This Row],[Cantidad]]</f>
        <v>7308</v>
      </c>
    </row>
    <row r="104" spans="2:16" x14ac:dyDescent="0.25">
      <c r="B104" s="6">
        <v>1112</v>
      </c>
      <c r="C104" s="4">
        <v>43221</v>
      </c>
      <c r="D104" s="6">
        <v>1</v>
      </c>
      <c r="E104" t="s">
        <v>16</v>
      </c>
      <c r="F104" t="s">
        <v>76</v>
      </c>
      <c r="G104" t="s">
        <v>90</v>
      </c>
      <c r="H104" t="s">
        <v>92</v>
      </c>
      <c r="I104" s="4"/>
      <c r="K104"/>
      <c r="L104" t="s">
        <v>33</v>
      </c>
      <c r="M104" t="s">
        <v>50</v>
      </c>
      <c r="N104" s="7">
        <v>644</v>
      </c>
      <c r="O104">
        <v>77</v>
      </c>
      <c r="P104" s="8">
        <f>Tabla1[[#This Row],[Precio unitario]]*Tabla1[[#This Row],[Cantidad]]</f>
        <v>49588</v>
      </c>
    </row>
    <row r="105" spans="2:16" x14ac:dyDescent="0.25">
      <c r="B105" s="6">
        <v>1113</v>
      </c>
      <c r="C105" s="4">
        <v>43221</v>
      </c>
      <c r="D105" s="6">
        <v>1</v>
      </c>
      <c r="E105" t="s">
        <v>16</v>
      </c>
      <c r="F105" t="s">
        <v>76</v>
      </c>
      <c r="G105" t="s">
        <v>90</v>
      </c>
      <c r="H105" t="s">
        <v>92</v>
      </c>
      <c r="I105" s="4"/>
      <c r="K105"/>
      <c r="L105" t="s">
        <v>45</v>
      </c>
      <c r="M105" t="s">
        <v>50</v>
      </c>
      <c r="N105" s="7">
        <v>41.86</v>
      </c>
      <c r="O105">
        <v>73</v>
      </c>
      <c r="P105" s="8">
        <f>Tabla1[[#This Row],[Precio unitario]]*Tabla1[[#This Row],[Cantidad]]</f>
        <v>3055.7799999999997</v>
      </c>
    </row>
    <row r="106" spans="2:16" x14ac:dyDescent="0.25">
      <c r="B106" s="6">
        <v>1114</v>
      </c>
      <c r="C106" s="4">
        <v>43248</v>
      </c>
      <c r="D106" s="6">
        <v>28</v>
      </c>
      <c r="E106" t="s">
        <v>12</v>
      </c>
      <c r="F106" t="s">
        <v>75</v>
      </c>
      <c r="G106" t="s">
        <v>88</v>
      </c>
      <c r="H106" t="s">
        <v>94</v>
      </c>
      <c r="I106" s="4">
        <v>43250</v>
      </c>
      <c r="J106" t="s">
        <v>24</v>
      </c>
      <c r="K106" t="s">
        <v>27</v>
      </c>
      <c r="L106" t="s">
        <v>34</v>
      </c>
      <c r="M106" t="s">
        <v>51</v>
      </c>
      <c r="N106" s="7">
        <v>135.1</v>
      </c>
      <c r="O106">
        <v>74</v>
      </c>
      <c r="P106" s="8">
        <f>Tabla1[[#This Row],[Precio unitario]]*Tabla1[[#This Row],[Cantidad]]</f>
        <v>9997.4</v>
      </c>
    </row>
    <row r="107" spans="2:16" x14ac:dyDescent="0.25">
      <c r="B107" s="6">
        <v>1115</v>
      </c>
      <c r="C107" s="4">
        <v>43248</v>
      </c>
      <c r="D107" s="6">
        <v>28</v>
      </c>
      <c r="E107" t="s">
        <v>12</v>
      </c>
      <c r="F107" t="s">
        <v>75</v>
      </c>
      <c r="G107" t="s">
        <v>88</v>
      </c>
      <c r="H107" t="s">
        <v>94</v>
      </c>
      <c r="I107" s="4">
        <v>43250</v>
      </c>
      <c r="J107" t="s">
        <v>24</v>
      </c>
      <c r="K107" t="s">
        <v>27</v>
      </c>
      <c r="L107" t="s">
        <v>36</v>
      </c>
      <c r="M107" t="s">
        <v>54</v>
      </c>
      <c r="N107" s="7">
        <v>257.59999999999997</v>
      </c>
      <c r="O107">
        <v>25</v>
      </c>
      <c r="P107" s="8">
        <f>Tabla1[[#This Row],[Precio unitario]]*Tabla1[[#This Row],[Cantidad]]</f>
        <v>6439.9999999999991</v>
      </c>
    </row>
    <row r="108" spans="2:16" x14ac:dyDescent="0.25">
      <c r="B108" s="6">
        <v>1116</v>
      </c>
      <c r="C108" s="4">
        <v>43229</v>
      </c>
      <c r="D108" s="6">
        <v>9</v>
      </c>
      <c r="E108" t="s">
        <v>17</v>
      </c>
      <c r="F108" t="s">
        <v>77</v>
      </c>
      <c r="G108" t="s">
        <v>83</v>
      </c>
      <c r="H108" t="s">
        <v>92</v>
      </c>
      <c r="I108" s="4">
        <v>43231</v>
      </c>
      <c r="J108" t="s">
        <v>23</v>
      </c>
      <c r="K108" t="s">
        <v>26</v>
      </c>
      <c r="L108" t="s">
        <v>1</v>
      </c>
      <c r="M108" t="s">
        <v>2</v>
      </c>
      <c r="N108" s="7">
        <v>273</v>
      </c>
      <c r="O108">
        <v>82</v>
      </c>
      <c r="P108" s="8">
        <f>Tabla1[[#This Row],[Precio unitario]]*Tabla1[[#This Row],[Cantidad]]</f>
        <v>22386</v>
      </c>
    </row>
    <row r="109" spans="2:16" x14ac:dyDescent="0.25">
      <c r="B109" s="6">
        <v>1117</v>
      </c>
      <c r="C109" s="4">
        <v>43229</v>
      </c>
      <c r="D109" s="6">
        <v>9</v>
      </c>
      <c r="E109" t="s">
        <v>17</v>
      </c>
      <c r="F109" t="s">
        <v>77</v>
      </c>
      <c r="G109" t="s">
        <v>83</v>
      </c>
      <c r="H109" t="s">
        <v>92</v>
      </c>
      <c r="I109" s="4">
        <v>43231</v>
      </c>
      <c r="J109" t="s">
        <v>23</v>
      </c>
      <c r="K109" t="s">
        <v>26</v>
      </c>
      <c r="L109" t="s">
        <v>3</v>
      </c>
      <c r="M109" t="s">
        <v>55</v>
      </c>
      <c r="N109" s="7">
        <v>487.19999999999993</v>
      </c>
      <c r="O109">
        <v>37</v>
      </c>
      <c r="P109" s="8">
        <f>Tabla1[[#This Row],[Precio unitario]]*Tabla1[[#This Row],[Cantidad]]</f>
        <v>18026.399999999998</v>
      </c>
    </row>
    <row r="110" spans="2:16" x14ac:dyDescent="0.25">
      <c r="B110" s="6">
        <v>1118</v>
      </c>
      <c r="C110" s="4">
        <v>43226</v>
      </c>
      <c r="D110" s="6">
        <v>6</v>
      </c>
      <c r="E110" t="s">
        <v>11</v>
      </c>
      <c r="F110" t="s">
        <v>74</v>
      </c>
      <c r="G110" t="s">
        <v>87</v>
      </c>
      <c r="H110" t="s">
        <v>93</v>
      </c>
      <c r="I110" s="4">
        <v>43228</v>
      </c>
      <c r="J110" t="s">
        <v>22</v>
      </c>
      <c r="K110" t="s">
        <v>27</v>
      </c>
      <c r="L110" t="s">
        <v>29</v>
      </c>
      <c r="M110" t="s">
        <v>50</v>
      </c>
      <c r="N110" s="7">
        <v>196</v>
      </c>
      <c r="O110">
        <v>84</v>
      </c>
      <c r="P110" s="8">
        <f>Tabla1[[#This Row],[Precio unitario]]*Tabla1[[#This Row],[Cantidad]]</f>
        <v>16464</v>
      </c>
    </row>
    <row r="111" spans="2:16" x14ac:dyDescent="0.25">
      <c r="B111" s="6">
        <v>1119</v>
      </c>
      <c r="C111" s="4">
        <v>43228</v>
      </c>
      <c r="D111" s="6">
        <v>8</v>
      </c>
      <c r="E111" t="s">
        <v>8</v>
      </c>
      <c r="F111" t="s">
        <v>80</v>
      </c>
      <c r="G111" t="s">
        <v>85</v>
      </c>
      <c r="H111" t="s">
        <v>92</v>
      </c>
      <c r="I111" s="4">
        <v>43230</v>
      </c>
      <c r="J111" t="s">
        <v>22</v>
      </c>
      <c r="K111" t="s">
        <v>26</v>
      </c>
      <c r="L111" t="s">
        <v>42</v>
      </c>
      <c r="M111" t="s">
        <v>52</v>
      </c>
      <c r="N111" s="7">
        <v>560</v>
      </c>
      <c r="O111">
        <v>73</v>
      </c>
      <c r="P111" s="8">
        <f>Tabla1[[#This Row],[Precio unitario]]*Tabla1[[#This Row],[Cantidad]]</f>
        <v>40880</v>
      </c>
    </row>
    <row r="112" spans="2:16" x14ac:dyDescent="0.25">
      <c r="B112" s="6">
        <v>1120</v>
      </c>
      <c r="C112" s="4">
        <v>43228</v>
      </c>
      <c r="D112" s="6">
        <v>8</v>
      </c>
      <c r="E112" t="s">
        <v>8</v>
      </c>
      <c r="F112" t="s">
        <v>80</v>
      </c>
      <c r="G112" t="s">
        <v>85</v>
      </c>
      <c r="H112" t="s">
        <v>92</v>
      </c>
      <c r="I112" s="4">
        <v>43230</v>
      </c>
      <c r="J112" t="s">
        <v>22</v>
      </c>
      <c r="K112" t="s">
        <v>26</v>
      </c>
      <c r="L112" t="s">
        <v>44</v>
      </c>
      <c r="M112" t="s">
        <v>60</v>
      </c>
      <c r="N112" s="7">
        <v>128.79999999999998</v>
      </c>
      <c r="O112">
        <v>51</v>
      </c>
      <c r="P112" s="8">
        <f>Tabla1[[#This Row],[Precio unitario]]*Tabla1[[#This Row],[Cantidad]]</f>
        <v>6568.7999999999993</v>
      </c>
    </row>
    <row r="113" spans="2:16" x14ac:dyDescent="0.25">
      <c r="B113" s="6">
        <v>1121</v>
      </c>
      <c r="C113" s="4">
        <v>43245</v>
      </c>
      <c r="D113" s="6">
        <v>25</v>
      </c>
      <c r="E113" t="s">
        <v>18</v>
      </c>
      <c r="F113" t="s">
        <v>78</v>
      </c>
      <c r="G113" t="s">
        <v>89</v>
      </c>
      <c r="H113" t="s">
        <v>95</v>
      </c>
      <c r="I113" s="4">
        <v>43247</v>
      </c>
      <c r="J113" t="s">
        <v>23</v>
      </c>
      <c r="K113" t="s">
        <v>28</v>
      </c>
      <c r="L113" t="s">
        <v>41</v>
      </c>
      <c r="M113" t="s">
        <v>60</v>
      </c>
      <c r="N113" s="7">
        <v>140</v>
      </c>
      <c r="O113">
        <v>66</v>
      </c>
      <c r="P113" s="8">
        <f>Tabla1[[#This Row],[Precio unitario]]*Tabla1[[#This Row],[Cantidad]]</f>
        <v>9240</v>
      </c>
    </row>
    <row r="114" spans="2:16" x14ac:dyDescent="0.25">
      <c r="B114" s="6">
        <v>1122</v>
      </c>
      <c r="C114" s="4">
        <v>43246</v>
      </c>
      <c r="D114" s="6">
        <v>26</v>
      </c>
      <c r="E114" t="s">
        <v>19</v>
      </c>
      <c r="F114" t="s">
        <v>76</v>
      </c>
      <c r="G114" t="s">
        <v>90</v>
      </c>
      <c r="H114" t="s">
        <v>94</v>
      </c>
      <c r="I114" s="4">
        <v>43248</v>
      </c>
      <c r="J114" t="s">
        <v>24</v>
      </c>
      <c r="K114" t="s">
        <v>27</v>
      </c>
      <c r="L114" t="s">
        <v>48</v>
      </c>
      <c r="M114" t="s">
        <v>57</v>
      </c>
      <c r="N114" s="7">
        <v>298.90000000000003</v>
      </c>
      <c r="O114">
        <v>36</v>
      </c>
      <c r="P114" s="8">
        <f>Tabla1[[#This Row],[Precio unitario]]*Tabla1[[#This Row],[Cantidad]]</f>
        <v>10760.400000000001</v>
      </c>
    </row>
    <row r="115" spans="2:16" x14ac:dyDescent="0.25">
      <c r="B115" s="6">
        <v>1123</v>
      </c>
      <c r="C115" s="4">
        <v>43246</v>
      </c>
      <c r="D115" s="6">
        <v>26</v>
      </c>
      <c r="E115" t="s">
        <v>19</v>
      </c>
      <c r="F115" t="s">
        <v>76</v>
      </c>
      <c r="G115" t="s">
        <v>90</v>
      </c>
      <c r="H115" t="s">
        <v>94</v>
      </c>
      <c r="I115" s="4">
        <v>43248</v>
      </c>
      <c r="J115" t="s">
        <v>24</v>
      </c>
      <c r="K115" t="s">
        <v>27</v>
      </c>
      <c r="L115" t="s">
        <v>34</v>
      </c>
      <c r="M115" t="s">
        <v>51</v>
      </c>
      <c r="N115" s="7">
        <v>135.1</v>
      </c>
      <c r="O115">
        <v>87</v>
      </c>
      <c r="P115" s="8">
        <f>Tabla1[[#This Row],[Precio unitario]]*Tabla1[[#This Row],[Cantidad]]</f>
        <v>11753.699999999999</v>
      </c>
    </row>
    <row r="116" spans="2:16" x14ac:dyDescent="0.25">
      <c r="B116" s="6">
        <v>1124</v>
      </c>
      <c r="C116" s="4">
        <v>43246</v>
      </c>
      <c r="D116" s="6">
        <v>26</v>
      </c>
      <c r="E116" t="s">
        <v>19</v>
      </c>
      <c r="F116" t="s">
        <v>76</v>
      </c>
      <c r="G116" t="s">
        <v>90</v>
      </c>
      <c r="H116" t="s">
        <v>94</v>
      </c>
      <c r="I116" s="4">
        <v>43248</v>
      </c>
      <c r="J116" t="s">
        <v>24</v>
      </c>
      <c r="K116" t="s">
        <v>27</v>
      </c>
      <c r="L116" t="s">
        <v>36</v>
      </c>
      <c r="M116" t="s">
        <v>54</v>
      </c>
      <c r="N116" s="7">
        <v>257.59999999999997</v>
      </c>
      <c r="O116">
        <v>64</v>
      </c>
      <c r="P116" s="8">
        <f>Tabla1[[#This Row],[Precio unitario]]*Tabla1[[#This Row],[Cantidad]]</f>
        <v>16486.399999999998</v>
      </c>
    </row>
    <row r="117" spans="2:16" x14ac:dyDescent="0.25">
      <c r="B117" s="6">
        <v>1125</v>
      </c>
      <c r="C117" s="4">
        <v>43249</v>
      </c>
      <c r="D117" s="6">
        <v>29</v>
      </c>
      <c r="E117" t="s">
        <v>9</v>
      </c>
      <c r="F117" t="s">
        <v>81</v>
      </c>
      <c r="G117" t="s">
        <v>86</v>
      </c>
      <c r="H117" t="s">
        <v>96</v>
      </c>
      <c r="I117" s="4">
        <v>43251</v>
      </c>
      <c r="J117" t="s">
        <v>22</v>
      </c>
      <c r="K117" t="s">
        <v>26</v>
      </c>
      <c r="L117" t="s">
        <v>29</v>
      </c>
      <c r="M117" t="s">
        <v>50</v>
      </c>
      <c r="N117" s="7">
        <v>196</v>
      </c>
      <c r="O117">
        <v>21</v>
      </c>
      <c r="P117" s="8">
        <f>Tabla1[[#This Row],[Precio unitario]]*Tabla1[[#This Row],[Cantidad]]</f>
        <v>4116</v>
      </c>
    </row>
    <row r="118" spans="2:16" x14ac:dyDescent="0.25">
      <c r="B118" s="6">
        <v>1126</v>
      </c>
      <c r="C118" s="4">
        <v>43226</v>
      </c>
      <c r="D118" s="6">
        <v>6</v>
      </c>
      <c r="E118" t="s">
        <v>11</v>
      </c>
      <c r="F118" t="s">
        <v>74</v>
      </c>
      <c r="G118" t="s">
        <v>87</v>
      </c>
      <c r="H118" t="s">
        <v>93</v>
      </c>
      <c r="I118" s="4">
        <v>43228</v>
      </c>
      <c r="J118" t="s">
        <v>24</v>
      </c>
      <c r="K118" t="s">
        <v>26</v>
      </c>
      <c r="L118" t="s">
        <v>0</v>
      </c>
      <c r="M118" t="s">
        <v>61</v>
      </c>
      <c r="N118" s="7">
        <v>178.5</v>
      </c>
      <c r="O118">
        <v>19</v>
      </c>
      <c r="P118" s="8">
        <f>Tabla1[[#This Row],[Precio unitario]]*Tabla1[[#This Row],[Cantidad]]</f>
        <v>3391.5</v>
      </c>
    </row>
    <row r="119" spans="2:16" x14ac:dyDescent="0.25">
      <c r="B119" s="6">
        <v>1128</v>
      </c>
      <c r="C119" s="4">
        <v>43224</v>
      </c>
      <c r="D119" s="6">
        <v>4</v>
      </c>
      <c r="E119" t="s">
        <v>6</v>
      </c>
      <c r="F119" t="s">
        <v>82</v>
      </c>
      <c r="G119" t="s">
        <v>84</v>
      </c>
      <c r="H119" t="s">
        <v>95</v>
      </c>
      <c r="I119" s="4">
        <v>43226</v>
      </c>
      <c r="J119" t="s">
        <v>23</v>
      </c>
      <c r="K119" t="s">
        <v>27</v>
      </c>
      <c r="L119" t="s">
        <v>40</v>
      </c>
      <c r="M119" t="s">
        <v>62</v>
      </c>
      <c r="N119" s="7">
        <v>1134</v>
      </c>
      <c r="O119">
        <v>23</v>
      </c>
      <c r="P119" s="8">
        <f>Tabla1[[#This Row],[Precio unitario]]*Tabla1[[#This Row],[Cantidad]]</f>
        <v>26082</v>
      </c>
    </row>
    <row r="120" spans="2:16" x14ac:dyDescent="0.25">
      <c r="B120" s="6">
        <v>1129</v>
      </c>
      <c r="C120" s="4">
        <v>43224</v>
      </c>
      <c r="D120" s="6">
        <v>4</v>
      </c>
      <c r="E120" t="s">
        <v>6</v>
      </c>
      <c r="F120" t="s">
        <v>82</v>
      </c>
      <c r="G120" t="s">
        <v>84</v>
      </c>
      <c r="H120" t="s">
        <v>95</v>
      </c>
      <c r="I120" s="4">
        <v>43226</v>
      </c>
      <c r="J120" t="s">
        <v>23</v>
      </c>
      <c r="K120" t="s">
        <v>27</v>
      </c>
      <c r="L120" t="s">
        <v>49</v>
      </c>
      <c r="M120" t="s">
        <v>58</v>
      </c>
      <c r="N120" s="7">
        <v>98</v>
      </c>
      <c r="O120">
        <v>72</v>
      </c>
      <c r="P120" s="8">
        <f>Tabla1[[#This Row],[Precio unitario]]*Tabla1[[#This Row],[Cantidad]]</f>
        <v>7056</v>
      </c>
    </row>
    <row r="121" spans="2:16" x14ac:dyDescent="0.25">
      <c r="B121" s="6">
        <v>1131</v>
      </c>
      <c r="C121" s="4">
        <v>43228</v>
      </c>
      <c r="D121" s="6">
        <v>8</v>
      </c>
      <c r="E121" t="s">
        <v>8</v>
      </c>
      <c r="F121" t="s">
        <v>80</v>
      </c>
      <c r="G121" t="s">
        <v>85</v>
      </c>
      <c r="H121" t="s">
        <v>92</v>
      </c>
      <c r="I121" s="4">
        <v>43230</v>
      </c>
      <c r="J121" t="s">
        <v>24</v>
      </c>
      <c r="K121" t="s">
        <v>27</v>
      </c>
      <c r="L121" t="s">
        <v>3</v>
      </c>
      <c r="M121" t="s">
        <v>55</v>
      </c>
      <c r="N121" s="7">
        <v>487.19999999999993</v>
      </c>
      <c r="O121">
        <v>22</v>
      </c>
      <c r="P121" s="8">
        <f>Tabla1[[#This Row],[Precio unitario]]*Tabla1[[#This Row],[Cantidad]]</f>
        <v>10718.399999999998</v>
      </c>
    </row>
    <row r="122" spans="2:16" x14ac:dyDescent="0.25">
      <c r="B122" s="6">
        <v>1134</v>
      </c>
      <c r="C122" s="4">
        <v>43223</v>
      </c>
      <c r="D122" s="6">
        <v>3</v>
      </c>
      <c r="E122" t="s">
        <v>10</v>
      </c>
      <c r="F122" t="s">
        <v>74</v>
      </c>
      <c r="G122" t="s">
        <v>87</v>
      </c>
      <c r="H122" t="s">
        <v>94</v>
      </c>
      <c r="I122" s="4">
        <v>43225</v>
      </c>
      <c r="J122" t="s">
        <v>22</v>
      </c>
      <c r="K122" t="s">
        <v>28</v>
      </c>
      <c r="L122" t="s">
        <v>37</v>
      </c>
      <c r="M122" t="s">
        <v>53</v>
      </c>
      <c r="N122" s="7">
        <v>140</v>
      </c>
      <c r="O122">
        <v>82</v>
      </c>
      <c r="P122" s="8">
        <f>Tabla1[[#This Row],[Precio unitario]]*Tabla1[[#This Row],[Cantidad]]</f>
        <v>11480</v>
      </c>
    </row>
    <row r="123" spans="2:16" x14ac:dyDescent="0.25">
      <c r="B123" s="6">
        <v>1135</v>
      </c>
      <c r="C123" s="4">
        <v>43223</v>
      </c>
      <c r="D123" s="6">
        <v>3</v>
      </c>
      <c r="E123" t="s">
        <v>10</v>
      </c>
      <c r="F123" t="s">
        <v>74</v>
      </c>
      <c r="G123" t="s">
        <v>87</v>
      </c>
      <c r="H123" t="s">
        <v>94</v>
      </c>
      <c r="I123" s="4">
        <v>43225</v>
      </c>
      <c r="J123" t="s">
        <v>22</v>
      </c>
      <c r="K123" t="s">
        <v>28</v>
      </c>
      <c r="L123" t="s">
        <v>42</v>
      </c>
      <c r="M123" t="s">
        <v>52</v>
      </c>
      <c r="N123" s="7">
        <v>560</v>
      </c>
      <c r="O123">
        <v>98</v>
      </c>
      <c r="P123" s="8">
        <f>Tabla1[[#This Row],[Precio unitario]]*Tabla1[[#This Row],[Cantidad]]</f>
        <v>54880</v>
      </c>
    </row>
    <row r="124" spans="2:16" x14ac:dyDescent="0.25">
      <c r="B124" s="6">
        <v>1138</v>
      </c>
      <c r="C124" s="4">
        <v>43258</v>
      </c>
      <c r="D124" s="6">
        <v>7</v>
      </c>
      <c r="E124" t="s">
        <v>14</v>
      </c>
      <c r="F124" t="s">
        <v>75</v>
      </c>
      <c r="G124" t="s">
        <v>88</v>
      </c>
      <c r="H124" t="s">
        <v>92</v>
      </c>
      <c r="I124" s="4"/>
      <c r="K124"/>
      <c r="L124" t="s">
        <v>33</v>
      </c>
      <c r="M124" t="s">
        <v>50</v>
      </c>
      <c r="N124" s="7">
        <v>644</v>
      </c>
      <c r="O124">
        <v>71</v>
      </c>
      <c r="P124" s="8">
        <f>Tabla1[[#This Row],[Precio unitario]]*Tabla1[[#This Row],[Cantidad]]</f>
        <v>45724</v>
      </c>
    </row>
    <row r="125" spans="2:16" x14ac:dyDescent="0.25">
      <c r="B125" s="6">
        <v>1139</v>
      </c>
      <c r="C125" s="4">
        <v>43261</v>
      </c>
      <c r="D125" s="6">
        <v>10</v>
      </c>
      <c r="E125" t="s">
        <v>13</v>
      </c>
      <c r="F125" t="s">
        <v>78</v>
      </c>
      <c r="G125" t="s">
        <v>89</v>
      </c>
      <c r="H125" t="s">
        <v>95</v>
      </c>
      <c r="I125" s="4">
        <v>43263</v>
      </c>
      <c r="J125" t="s">
        <v>23</v>
      </c>
      <c r="K125"/>
      <c r="L125" t="s">
        <v>46</v>
      </c>
      <c r="M125" t="s">
        <v>62</v>
      </c>
      <c r="N125" s="7">
        <v>350</v>
      </c>
      <c r="O125">
        <v>40</v>
      </c>
      <c r="P125" s="8">
        <f>Tabla1[[#This Row],[Precio unitario]]*Tabla1[[#This Row],[Cantidad]]</f>
        <v>14000</v>
      </c>
    </row>
    <row r="126" spans="2:16" x14ac:dyDescent="0.25">
      <c r="B126" s="6">
        <v>1140</v>
      </c>
      <c r="C126" s="4">
        <v>43261</v>
      </c>
      <c r="D126" s="6">
        <v>10</v>
      </c>
      <c r="E126" t="s">
        <v>13</v>
      </c>
      <c r="F126" t="s">
        <v>78</v>
      </c>
      <c r="G126" t="s">
        <v>89</v>
      </c>
      <c r="H126" t="s">
        <v>95</v>
      </c>
      <c r="I126" s="4">
        <v>43263</v>
      </c>
      <c r="J126" t="s">
        <v>23</v>
      </c>
      <c r="K126"/>
      <c r="L126" t="s">
        <v>35</v>
      </c>
      <c r="M126" t="s">
        <v>53</v>
      </c>
      <c r="N126" s="7">
        <v>308</v>
      </c>
      <c r="O126">
        <v>80</v>
      </c>
      <c r="P126" s="8">
        <f>Tabla1[[#This Row],[Precio unitario]]*Tabla1[[#This Row],[Cantidad]]</f>
        <v>24640</v>
      </c>
    </row>
    <row r="127" spans="2:16" x14ac:dyDescent="0.25">
      <c r="B127" s="6">
        <v>1141</v>
      </c>
      <c r="C127" s="4">
        <v>43261</v>
      </c>
      <c r="D127" s="6">
        <v>10</v>
      </c>
      <c r="E127" t="s">
        <v>13</v>
      </c>
      <c r="F127" t="s">
        <v>78</v>
      </c>
      <c r="G127" t="s">
        <v>89</v>
      </c>
      <c r="H127" t="s">
        <v>95</v>
      </c>
      <c r="I127" s="4">
        <v>43263</v>
      </c>
      <c r="J127" t="s">
        <v>23</v>
      </c>
      <c r="K127"/>
      <c r="L127" t="s">
        <v>44</v>
      </c>
      <c r="M127" t="s">
        <v>60</v>
      </c>
      <c r="N127" s="7">
        <v>128.79999999999998</v>
      </c>
      <c r="O127">
        <v>38</v>
      </c>
      <c r="P127" s="8">
        <f>Tabla1[[#This Row],[Precio unitario]]*Tabla1[[#This Row],[Cantidad]]</f>
        <v>4894.3999999999996</v>
      </c>
    </row>
    <row r="128" spans="2:16" x14ac:dyDescent="0.25">
      <c r="B128" s="6">
        <v>1142</v>
      </c>
      <c r="C128" s="4">
        <v>43262</v>
      </c>
      <c r="D128" s="6">
        <v>11</v>
      </c>
      <c r="E128" t="s">
        <v>15</v>
      </c>
      <c r="F128" t="s">
        <v>76</v>
      </c>
      <c r="G128" t="s">
        <v>90</v>
      </c>
      <c r="H128" t="s">
        <v>94</v>
      </c>
      <c r="I128" s="4"/>
      <c r="J128" t="s">
        <v>24</v>
      </c>
      <c r="K128"/>
      <c r="L128" t="s">
        <v>30</v>
      </c>
      <c r="M128" t="s">
        <v>59</v>
      </c>
      <c r="N128" s="7">
        <v>49</v>
      </c>
      <c r="O128">
        <v>28</v>
      </c>
      <c r="P128" s="8">
        <f>Tabla1[[#This Row],[Precio unitario]]*Tabla1[[#This Row],[Cantidad]]</f>
        <v>1372</v>
      </c>
    </row>
    <row r="129" spans="2:16" x14ac:dyDescent="0.25">
      <c r="B129" s="6">
        <v>1143</v>
      </c>
      <c r="C129" s="4">
        <v>43262</v>
      </c>
      <c r="D129" s="6">
        <v>11</v>
      </c>
      <c r="E129" t="s">
        <v>15</v>
      </c>
      <c r="F129" t="s">
        <v>76</v>
      </c>
      <c r="G129" t="s">
        <v>90</v>
      </c>
      <c r="H129" t="s">
        <v>94</v>
      </c>
      <c r="I129" s="4"/>
      <c r="J129" t="s">
        <v>24</v>
      </c>
      <c r="K129"/>
      <c r="L129" t="s">
        <v>45</v>
      </c>
      <c r="M129" t="s">
        <v>50</v>
      </c>
      <c r="N129" s="7">
        <v>41.86</v>
      </c>
      <c r="O129">
        <v>60</v>
      </c>
      <c r="P129" s="8">
        <f>Tabla1[[#This Row],[Precio unitario]]*Tabla1[[#This Row],[Cantidad]]</f>
        <v>2511.6</v>
      </c>
    </row>
    <row r="130" spans="2:16" x14ac:dyDescent="0.25">
      <c r="B130" s="6">
        <v>1144</v>
      </c>
      <c r="C130" s="4">
        <v>43252</v>
      </c>
      <c r="D130" s="6">
        <v>1</v>
      </c>
      <c r="E130" t="s">
        <v>16</v>
      </c>
      <c r="F130" t="s">
        <v>76</v>
      </c>
      <c r="G130" t="s">
        <v>90</v>
      </c>
      <c r="H130" t="s">
        <v>92</v>
      </c>
      <c r="I130" s="4"/>
      <c r="K130"/>
      <c r="L130" t="s">
        <v>43</v>
      </c>
      <c r="M130" t="s">
        <v>50</v>
      </c>
      <c r="N130" s="7">
        <v>252</v>
      </c>
      <c r="O130">
        <v>33</v>
      </c>
      <c r="P130" s="8">
        <f>Tabla1[[#This Row],[Precio unitario]]*Tabla1[[#This Row],[Cantidad]]</f>
        <v>8316</v>
      </c>
    </row>
    <row r="131" spans="2:16" x14ac:dyDescent="0.25">
      <c r="B131" s="6">
        <v>1145</v>
      </c>
      <c r="C131" s="4">
        <v>43252</v>
      </c>
      <c r="D131" s="6">
        <v>1</v>
      </c>
      <c r="E131" t="s">
        <v>16</v>
      </c>
      <c r="F131" t="s">
        <v>76</v>
      </c>
      <c r="G131" t="s">
        <v>90</v>
      </c>
      <c r="H131" t="s">
        <v>92</v>
      </c>
      <c r="I131" s="4"/>
      <c r="K131"/>
      <c r="L131" t="s">
        <v>33</v>
      </c>
      <c r="M131" t="s">
        <v>50</v>
      </c>
      <c r="N131" s="7">
        <v>644</v>
      </c>
      <c r="O131">
        <v>22</v>
      </c>
      <c r="P131" s="8">
        <f>Tabla1[[#This Row],[Precio unitario]]*Tabla1[[#This Row],[Cantidad]]</f>
        <v>14168</v>
      </c>
    </row>
    <row r="132" spans="2:16" x14ac:dyDescent="0.25">
      <c r="B132" s="6">
        <v>1146</v>
      </c>
      <c r="C132" s="4">
        <v>43252</v>
      </c>
      <c r="D132" s="6">
        <v>1</v>
      </c>
      <c r="E132" t="s">
        <v>16</v>
      </c>
      <c r="F132" t="s">
        <v>76</v>
      </c>
      <c r="G132" t="s">
        <v>90</v>
      </c>
      <c r="H132" t="s">
        <v>92</v>
      </c>
      <c r="I132" s="4"/>
      <c r="K132"/>
      <c r="L132" t="s">
        <v>45</v>
      </c>
      <c r="M132" t="s">
        <v>50</v>
      </c>
      <c r="N132" s="7">
        <v>41.86</v>
      </c>
      <c r="O132">
        <v>51</v>
      </c>
      <c r="P132" s="8">
        <f>Tabla1[[#This Row],[Precio unitario]]*Tabla1[[#This Row],[Cantidad]]</f>
        <v>2134.86</v>
      </c>
    </row>
    <row r="133" spans="2:16" x14ac:dyDescent="0.25">
      <c r="B133" s="6">
        <v>1147</v>
      </c>
      <c r="C133" s="4">
        <v>43279</v>
      </c>
      <c r="D133" s="6">
        <v>28</v>
      </c>
      <c r="E133" t="s">
        <v>12</v>
      </c>
      <c r="F133" t="s">
        <v>75</v>
      </c>
      <c r="G133" t="s">
        <v>88</v>
      </c>
      <c r="H133" t="s">
        <v>94</v>
      </c>
      <c r="I133" s="4">
        <v>43281</v>
      </c>
      <c r="J133" t="s">
        <v>24</v>
      </c>
      <c r="K133" t="s">
        <v>27</v>
      </c>
      <c r="L133" t="s">
        <v>34</v>
      </c>
      <c r="M133" t="s">
        <v>51</v>
      </c>
      <c r="N133" s="7">
        <v>135.1</v>
      </c>
      <c r="O133">
        <v>60</v>
      </c>
      <c r="P133" s="8">
        <f>Tabla1[[#This Row],[Precio unitario]]*Tabla1[[#This Row],[Cantidad]]</f>
        <v>8106</v>
      </c>
    </row>
    <row r="134" spans="2:16" x14ac:dyDescent="0.25">
      <c r="B134" s="6">
        <v>1148</v>
      </c>
      <c r="C134" s="4">
        <v>43279</v>
      </c>
      <c r="D134" s="6">
        <v>28</v>
      </c>
      <c r="E134" t="s">
        <v>12</v>
      </c>
      <c r="F134" t="s">
        <v>75</v>
      </c>
      <c r="G134" t="s">
        <v>88</v>
      </c>
      <c r="H134" t="s">
        <v>94</v>
      </c>
      <c r="I134" s="4">
        <v>43281</v>
      </c>
      <c r="J134" t="s">
        <v>24</v>
      </c>
      <c r="K134" t="s">
        <v>27</v>
      </c>
      <c r="L134" t="s">
        <v>36</v>
      </c>
      <c r="M134" t="s">
        <v>54</v>
      </c>
      <c r="N134" s="7">
        <v>257.59999999999997</v>
      </c>
      <c r="O134">
        <v>98</v>
      </c>
      <c r="P134" s="8">
        <f>Tabla1[[#This Row],[Precio unitario]]*Tabla1[[#This Row],[Cantidad]]</f>
        <v>25244.799999999996</v>
      </c>
    </row>
    <row r="135" spans="2:16" x14ac:dyDescent="0.25">
      <c r="B135" s="6">
        <v>1149</v>
      </c>
      <c r="C135" s="4">
        <v>43260</v>
      </c>
      <c r="D135" s="6">
        <v>9</v>
      </c>
      <c r="E135" t="s">
        <v>17</v>
      </c>
      <c r="F135" t="s">
        <v>77</v>
      </c>
      <c r="G135" t="s">
        <v>83</v>
      </c>
      <c r="H135" t="s">
        <v>92</v>
      </c>
      <c r="I135" s="4">
        <v>43262</v>
      </c>
      <c r="J135" t="s">
        <v>23</v>
      </c>
      <c r="K135" t="s">
        <v>26</v>
      </c>
      <c r="L135" t="s">
        <v>1</v>
      </c>
      <c r="M135" t="s">
        <v>2</v>
      </c>
      <c r="N135" s="7">
        <v>273</v>
      </c>
      <c r="O135">
        <v>27</v>
      </c>
      <c r="P135" s="8">
        <f>Tabla1[[#This Row],[Precio unitario]]*Tabla1[[#This Row],[Cantidad]]</f>
        <v>7371</v>
      </c>
    </row>
    <row r="136" spans="2:16" x14ac:dyDescent="0.25">
      <c r="B136" s="6">
        <v>1150</v>
      </c>
      <c r="C136" s="4">
        <v>43260</v>
      </c>
      <c r="D136" s="6">
        <v>9</v>
      </c>
      <c r="E136" t="s">
        <v>17</v>
      </c>
      <c r="F136" t="s">
        <v>77</v>
      </c>
      <c r="G136" t="s">
        <v>83</v>
      </c>
      <c r="H136" t="s">
        <v>92</v>
      </c>
      <c r="I136" s="4">
        <v>43262</v>
      </c>
      <c r="J136" t="s">
        <v>23</v>
      </c>
      <c r="K136" t="s">
        <v>26</v>
      </c>
      <c r="L136" t="s">
        <v>3</v>
      </c>
      <c r="M136" t="s">
        <v>55</v>
      </c>
      <c r="N136" s="7">
        <v>487.19999999999993</v>
      </c>
      <c r="O136">
        <v>88</v>
      </c>
      <c r="P136" s="8">
        <f>Tabla1[[#This Row],[Precio unitario]]*Tabla1[[#This Row],[Cantidad]]</f>
        <v>42873.599999999991</v>
      </c>
    </row>
    <row r="137" spans="2:16" x14ac:dyDescent="0.25">
      <c r="B137" s="6">
        <v>1151</v>
      </c>
      <c r="C137" s="4">
        <v>43257</v>
      </c>
      <c r="D137" s="6">
        <v>6</v>
      </c>
      <c r="E137" t="s">
        <v>11</v>
      </c>
      <c r="F137" t="s">
        <v>74</v>
      </c>
      <c r="G137" t="s">
        <v>87</v>
      </c>
      <c r="H137" t="s">
        <v>93</v>
      </c>
      <c r="I137" s="4">
        <v>43259</v>
      </c>
      <c r="J137" t="s">
        <v>22</v>
      </c>
      <c r="K137" t="s">
        <v>27</v>
      </c>
      <c r="L137" t="s">
        <v>29</v>
      </c>
      <c r="M137" t="s">
        <v>50</v>
      </c>
      <c r="N137" s="7">
        <v>196</v>
      </c>
      <c r="O137">
        <v>65</v>
      </c>
      <c r="P137" s="8">
        <f>Tabla1[[#This Row],[Precio unitario]]*Tabla1[[#This Row],[Cantidad]]</f>
        <v>12740</v>
      </c>
    </row>
    <row r="138" spans="2:16" x14ac:dyDescent="0.25">
      <c r="B138" s="6">
        <v>1152</v>
      </c>
      <c r="C138" s="4">
        <v>43259</v>
      </c>
      <c r="D138" s="6">
        <v>8</v>
      </c>
      <c r="E138" t="s">
        <v>8</v>
      </c>
      <c r="F138" t="s">
        <v>80</v>
      </c>
      <c r="G138" t="s">
        <v>85</v>
      </c>
      <c r="H138" t="s">
        <v>92</v>
      </c>
      <c r="I138" s="4">
        <v>43261</v>
      </c>
      <c r="J138" t="s">
        <v>22</v>
      </c>
      <c r="K138" t="s">
        <v>26</v>
      </c>
      <c r="L138" t="s">
        <v>42</v>
      </c>
      <c r="M138" t="s">
        <v>52</v>
      </c>
      <c r="N138" s="7">
        <v>560</v>
      </c>
      <c r="O138">
        <v>38</v>
      </c>
      <c r="P138" s="8">
        <f>Tabla1[[#This Row],[Precio unitario]]*Tabla1[[#This Row],[Cantidad]]</f>
        <v>21280</v>
      </c>
    </row>
    <row r="139" spans="2:16" x14ac:dyDescent="0.25">
      <c r="B139" s="6">
        <v>1153</v>
      </c>
      <c r="C139" s="4">
        <v>43259</v>
      </c>
      <c r="D139" s="6">
        <v>8</v>
      </c>
      <c r="E139" t="s">
        <v>8</v>
      </c>
      <c r="F139" t="s">
        <v>80</v>
      </c>
      <c r="G139" t="s">
        <v>85</v>
      </c>
      <c r="H139" t="s">
        <v>92</v>
      </c>
      <c r="I139" s="4">
        <v>43261</v>
      </c>
      <c r="J139" t="s">
        <v>22</v>
      </c>
      <c r="K139" t="s">
        <v>26</v>
      </c>
      <c r="L139" t="s">
        <v>44</v>
      </c>
      <c r="M139" t="s">
        <v>60</v>
      </c>
      <c r="N139" s="7">
        <v>128.79999999999998</v>
      </c>
      <c r="O139">
        <v>80</v>
      </c>
      <c r="P139" s="8">
        <f>Tabla1[[#This Row],[Precio unitario]]*Tabla1[[#This Row],[Cantidad]]</f>
        <v>10303.999999999998</v>
      </c>
    </row>
    <row r="140" spans="2:16" x14ac:dyDescent="0.25">
      <c r="B140" s="6">
        <v>1154</v>
      </c>
      <c r="C140" s="4">
        <v>43276</v>
      </c>
      <c r="D140" s="6">
        <v>25</v>
      </c>
      <c r="E140" t="s">
        <v>18</v>
      </c>
      <c r="F140" t="s">
        <v>78</v>
      </c>
      <c r="G140" t="s">
        <v>89</v>
      </c>
      <c r="H140" t="s">
        <v>95</v>
      </c>
      <c r="I140" s="4">
        <v>43278</v>
      </c>
      <c r="J140" t="s">
        <v>23</v>
      </c>
      <c r="K140" t="s">
        <v>28</v>
      </c>
      <c r="L140" t="s">
        <v>41</v>
      </c>
      <c r="M140" t="s">
        <v>60</v>
      </c>
      <c r="N140" s="7">
        <v>140</v>
      </c>
      <c r="O140">
        <v>49</v>
      </c>
      <c r="P140" s="8">
        <f>Tabla1[[#This Row],[Precio unitario]]*Tabla1[[#This Row],[Cantidad]]</f>
        <v>6860</v>
      </c>
    </row>
    <row r="141" spans="2:16" x14ac:dyDescent="0.25">
      <c r="B141" s="6">
        <v>1155</v>
      </c>
      <c r="C141" s="4">
        <v>43277</v>
      </c>
      <c r="D141" s="6">
        <v>26</v>
      </c>
      <c r="E141" t="s">
        <v>19</v>
      </c>
      <c r="F141" t="s">
        <v>76</v>
      </c>
      <c r="G141" t="s">
        <v>90</v>
      </c>
      <c r="H141" t="s">
        <v>94</v>
      </c>
      <c r="I141" s="4">
        <v>43279</v>
      </c>
      <c r="J141" t="s">
        <v>24</v>
      </c>
      <c r="K141" t="s">
        <v>27</v>
      </c>
      <c r="L141" t="s">
        <v>48</v>
      </c>
      <c r="M141" t="s">
        <v>57</v>
      </c>
      <c r="N141" s="7">
        <v>298.90000000000003</v>
      </c>
      <c r="O141">
        <v>90</v>
      </c>
      <c r="P141" s="8">
        <f>Tabla1[[#This Row],[Precio unitario]]*Tabla1[[#This Row],[Cantidad]]</f>
        <v>26901.000000000004</v>
      </c>
    </row>
    <row r="142" spans="2:16" x14ac:dyDescent="0.25">
      <c r="B142" s="6">
        <v>1156</v>
      </c>
      <c r="C142" s="4">
        <v>43277</v>
      </c>
      <c r="D142" s="6">
        <v>26</v>
      </c>
      <c r="E142" t="s">
        <v>19</v>
      </c>
      <c r="F142" t="s">
        <v>76</v>
      </c>
      <c r="G142" t="s">
        <v>90</v>
      </c>
      <c r="H142" t="s">
        <v>94</v>
      </c>
      <c r="I142" s="4">
        <v>43279</v>
      </c>
      <c r="J142" t="s">
        <v>24</v>
      </c>
      <c r="K142" t="s">
        <v>27</v>
      </c>
      <c r="L142" t="s">
        <v>34</v>
      </c>
      <c r="M142" t="s">
        <v>51</v>
      </c>
      <c r="N142" s="7">
        <v>135.1</v>
      </c>
      <c r="O142">
        <v>60</v>
      </c>
      <c r="P142" s="8">
        <f>Tabla1[[#This Row],[Precio unitario]]*Tabla1[[#This Row],[Cantidad]]</f>
        <v>8106</v>
      </c>
    </row>
    <row r="143" spans="2:16" x14ac:dyDescent="0.25">
      <c r="B143" s="6">
        <v>1157</v>
      </c>
      <c r="C143" s="4">
        <v>43277</v>
      </c>
      <c r="D143" s="6">
        <v>26</v>
      </c>
      <c r="E143" t="s">
        <v>19</v>
      </c>
      <c r="F143" t="s">
        <v>76</v>
      </c>
      <c r="G143" t="s">
        <v>90</v>
      </c>
      <c r="H143" t="s">
        <v>94</v>
      </c>
      <c r="I143" s="4">
        <v>43279</v>
      </c>
      <c r="J143" t="s">
        <v>24</v>
      </c>
      <c r="K143" t="s">
        <v>27</v>
      </c>
      <c r="L143" t="s">
        <v>36</v>
      </c>
      <c r="M143" t="s">
        <v>54</v>
      </c>
      <c r="N143" s="7">
        <v>257.59999999999997</v>
      </c>
      <c r="O143">
        <v>39</v>
      </c>
      <c r="P143" s="8">
        <f>Tabla1[[#This Row],[Precio unitario]]*Tabla1[[#This Row],[Cantidad]]</f>
        <v>10046.399999999998</v>
      </c>
    </row>
    <row r="144" spans="2:16" x14ac:dyDescent="0.25">
      <c r="B144" s="6">
        <v>1158</v>
      </c>
      <c r="C144" s="4">
        <v>43280</v>
      </c>
      <c r="D144" s="6">
        <v>29</v>
      </c>
      <c r="E144" t="s">
        <v>9</v>
      </c>
      <c r="F144" t="s">
        <v>81</v>
      </c>
      <c r="G144" t="s">
        <v>86</v>
      </c>
      <c r="H144" t="s">
        <v>96</v>
      </c>
      <c r="I144" s="4">
        <v>43282</v>
      </c>
      <c r="J144" t="s">
        <v>22</v>
      </c>
      <c r="K144" t="s">
        <v>26</v>
      </c>
      <c r="L144" t="s">
        <v>29</v>
      </c>
      <c r="M144" t="s">
        <v>50</v>
      </c>
      <c r="N144" s="7">
        <v>196</v>
      </c>
      <c r="O144">
        <v>79</v>
      </c>
      <c r="P144" s="8">
        <f>Tabla1[[#This Row],[Precio unitario]]*Tabla1[[#This Row],[Cantidad]]</f>
        <v>15484</v>
      </c>
    </row>
    <row r="145" spans="2:16" x14ac:dyDescent="0.25">
      <c r="B145" s="6">
        <v>1159</v>
      </c>
      <c r="C145" s="4">
        <v>43257</v>
      </c>
      <c r="D145" s="6">
        <v>6</v>
      </c>
      <c r="E145" t="s">
        <v>11</v>
      </c>
      <c r="F145" t="s">
        <v>74</v>
      </c>
      <c r="G145" t="s">
        <v>87</v>
      </c>
      <c r="H145" t="s">
        <v>93</v>
      </c>
      <c r="I145" s="4">
        <v>43259</v>
      </c>
      <c r="J145" t="s">
        <v>24</v>
      </c>
      <c r="K145" t="s">
        <v>26</v>
      </c>
      <c r="L145" t="s">
        <v>0</v>
      </c>
      <c r="M145" t="s">
        <v>61</v>
      </c>
      <c r="N145" s="7">
        <v>178.5</v>
      </c>
      <c r="O145">
        <v>44</v>
      </c>
      <c r="P145" s="8">
        <f>Tabla1[[#This Row],[Precio unitario]]*Tabla1[[#This Row],[Cantidad]]</f>
        <v>7854</v>
      </c>
    </row>
    <row r="146" spans="2:16" x14ac:dyDescent="0.25">
      <c r="B146" s="6">
        <v>1161</v>
      </c>
      <c r="C146" s="4">
        <v>43255</v>
      </c>
      <c r="D146" s="6">
        <v>4</v>
      </c>
      <c r="E146" t="s">
        <v>6</v>
      </c>
      <c r="F146" t="s">
        <v>82</v>
      </c>
      <c r="G146" t="s">
        <v>84</v>
      </c>
      <c r="H146" t="s">
        <v>95</v>
      </c>
      <c r="I146" s="4">
        <v>43257</v>
      </c>
      <c r="J146" t="s">
        <v>23</v>
      </c>
      <c r="K146" t="s">
        <v>27</v>
      </c>
      <c r="L146" t="s">
        <v>40</v>
      </c>
      <c r="M146" t="s">
        <v>62</v>
      </c>
      <c r="N146" s="7">
        <v>1134</v>
      </c>
      <c r="O146">
        <v>98</v>
      </c>
      <c r="P146" s="8">
        <f>Tabla1[[#This Row],[Precio unitario]]*Tabla1[[#This Row],[Cantidad]]</f>
        <v>111132</v>
      </c>
    </row>
    <row r="147" spans="2:16" x14ac:dyDescent="0.25">
      <c r="B147" s="6">
        <v>1162</v>
      </c>
      <c r="C147" s="4">
        <v>43255</v>
      </c>
      <c r="D147" s="6">
        <v>4</v>
      </c>
      <c r="E147" t="s">
        <v>6</v>
      </c>
      <c r="F147" t="s">
        <v>82</v>
      </c>
      <c r="G147" t="s">
        <v>84</v>
      </c>
      <c r="H147" t="s">
        <v>95</v>
      </c>
      <c r="I147" s="4">
        <v>43257</v>
      </c>
      <c r="J147" t="s">
        <v>23</v>
      </c>
      <c r="K147" t="s">
        <v>27</v>
      </c>
      <c r="L147" t="s">
        <v>49</v>
      </c>
      <c r="M147" t="s">
        <v>58</v>
      </c>
      <c r="N147" s="7">
        <v>98</v>
      </c>
      <c r="O147">
        <v>61</v>
      </c>
      <c r="P147" s="8">
        <f>Tabla1[[#This Row],[Precio unitario]]*Tabla1[[#This Row],[Cantidad]]</f>
        <v>5978</v>
      </c>
    </row>
    <row r="148" spans="2:16" x14ac:dyDescent="0.25">
      <c r="B148" s="6">
        <v>1164</v>
      </c>
      <c r="C148" s="4">
        <v>43259</v>
      </c>
      <c r="D148" s="6">
        <v>8</v>
      </c>
      <c r="E148" t="s">
        <v>8</v>
      </c>
      <c r="F148" t="s">
        <v>80</v>
      </c>
      <c r="G148" t="s">
        <v>85</v>
      </c>
      <c r="H148" t="s">
        <v>92</v>
      </c>
      <c r="I148" s="4">
        <v>43261</v>
      </c>
      <c r="J148" t="s">
        <v>24</v>
      </c>
      <c r="K148" t="s">
        <v>27</v>
      </c>
      <c r="L148" t="s">
        <v>3</v>
      </c>
      <c r="M148" t="s">
        <v>55</v>
      </c>
      <c r="N148" s="7">
        <v>487.19999999999993</v>
      </c>
      <c r="O148">
        <v>30</v>
      </c>
      <c r="P148" s="8">
        <f>Tabla1[[#This Row],[Precio unitario]]*Tabla1[[#This Row],[Cantidad]]</f>
        <v>14615.999999999998</v>
      </c>
    </row>
    <row r="149" spans="2:16" x14ac:dyDescent="0.25">
      <c r="B149" s="6">
        <v>1167</v>
      </c>
      <c r="C149" s="4">
        <v>43254</v>
      </c>
      <c r="D149" s="6">
        <v>3</v>
      </c>
      <c r="E149" t="s">
        <v>10</v>
      </c>
      <c r="F149" t="s">
        <v>74</v>
      </c>
      <c r="G149" t="s">
        <v>87</v>
      </c>
      <c r="H149" t="s">
        <v>94</v>
      </c>
      <c r="I149" s="4">
        <v>43256</v>
      </c>
      <c r="J149" t="s">
        <v>22</v>
      </c>
      <c r="K149" t="s">
        <v>28</v>
      </c>
      <c r="L149" t="s">
        <v>37</v>
      </c>
      <c r="M149" t="s">
        <v>53</v>
      </c>
      <c r="N149" s="7">
        <v>140</v>
      </c>
      <c r="O149">
        <v>24</v>
      </c>
      <c r="P149" s="8">
        <f>Tabla1[[#This Row],[Precio unitario]]*Tabla1[[#This Row],[Cantidad]]</f>
        <v>3360</v>
      </c>
    </row>
    <row r="150" spans="2:16" x14ac:dyDescent="0.25">
      <c r="B150" s="6">
        <v>1168</v>
      </c>
      <c r="C150" s="4">
        <v>43254</v>
      </c>
      <c r="D150" s="6">
        <v>3</v>
      </c>
      <c r="E150" t="s">
        <v>10</v>
      </c>
      <c r="F150" t="s">
        <v>74</v>
      </c>
      <c r="G150" t="s">
        <v>87</v>
      </c>
      <c r="H150" t="s">
        <v>94</v>
      </c>
      <c r="I150" s="4">
        <v>43256</v>
      </c>
      <c r="J150" t="s">
        <v>22</v>
      </c>
      <c r="K150" t="s">
        <v>28</v>
      </c>
      <c r="L150" t="s">
        <v>42</v>
      </c>
      <c r="M150" t="s">
        <v>52</v>
      </c>
      <c r="N150" s="7">
        <v>560</v>
      </c>
      <c r="O150">
        <v>28</v>
      </c>
      <c r="P150" s="8">
        <f>Tabla1[[#This Row],[Precio unitario]]*Tabla1[[#This Row],[Cantidad]]</f>
        <v>15680</v>
      </c>
    </row>
    <row r="151" spans="2:16" x14ac:dyDescent="0.25">
      <c r="B151" s="6">
        <v>1172</v>
      </c>
      <c r="C151" s="4">
        <v>43261</v>
      </c>
      <c r="D151" s="6">
        <v>10</v>
      </c>
      <c r="E151" t="s">
        <v>13</v>
      </c>
      <c r="F151" t="s">
        <v>78</v>
      </c>
      <c r="G151" t="s">
        <v>89</v>
      </c>
      <c r="H151" t="s">
        <v>95</v>
      </c>
      <c r="I151" s="4">
        <v>43263</v>
      </c>
      <c r="J151" t="s">
        <v>22</v>
      </c>
      <c r="K151" t="s">
        <v>27</v>
      </c>
      <c r="L151" t="s">
        <v>38</v>
      </c>
      <c r="M151" t="s">
        <v>59</v>
      </c>
      <c r="N151" s="7">
        <v>140</v>
      </c>
      <c r="O151">
        <v>74</v>
      </c>
      <c r="P151" s="8">
        <f>Tabla1[[#This Row],[Precio unitario]]*Tabla1[[#This Row],[Cantidad]]</f>
        <v>10360</v>
      </c>
    </row>
    <row r="152" spans="2:16" x14ac:dyDescent="0.25">
      <c r="B152" s="6">
        <v>1174</v>
      </c>
      <c r="C152" s="4">
        <v>43261</v>
      </c>
      <c r="D152" s="6">
        <v>10</v>
      </c>
      <c r="E152" t="s">
        <v>13</v>
      </c>
      <c r="F152" t="s">
        <v>78</v>
      </c>
      <c r="G152" t="s">
        <v>89</v>
      </c>
      <c r="H152" t="s">
        <v>95</v>
      </c>
      <c r="I152" s="4"/>
      <c r="J152" t="s">
        <v>23</v>
      </c>
      <c r="K152"/>
      <c r="L152" t="s">
        <v>30</v>
      </c>
      <c r="M152" t="s">
        <v>59</v>
      </c>
      <c r="N152" s="7">
        <v>49</v>
      </c>
      <c r="O152">
        <v>90</v>
      </c>
      <c r="P152" s="8">
        <f>Tabla1[[#This Row],[Precio unitario]]*Tabla1[[#This Row],[Cantidad]]</f>
        <v>4410</v>
      </c>
    </row>
    <row r="153" spans="2:16" x14ac:dyDescent="0.25">
      <c r="B153" s="6">
        <v>1175</v>
      </c>
      <c r="C153" s="4">
        <v>43262</v>
      </c>
      <c r="D153" s="6">
        <v>11</v>
      </c>
      <c r="E153" t="s">
        <v>15</v>
      </c>
      <c r="F153" t="s">
        <v>76</v>
      </c>
      <c r="G153" t="s">
        <v>90</v>
      </c>
      <c r="H153" t="s">
        <v>94</v>
      </c>
      <c r="I153" s="4"/>
      <c r="J153" t="s">
        <v>24</v>
      </c>
      <c r="K153"/>
      <c r="L153" t="s">
        <v>42</v>
      </c>
      <c r="M153" t="s">
        <v>52</v>
      </c>
      <c r="N153" s="7">
        <v>560</v>
      </c>
      <c r="O153">
        <v>27</v>
      </c>
      <c r="P153" s="8">
        <f>Tabla1[[#This Row],[Precio unitario]]*Tabla1[[#This Row],[Cantidad]]</f>
        <v>15120</v>
      </c>
    </row>
    <row r="154" spans="2:16" x14ac:dyDescent="0.25">
      <c r="B154" s="6">
        <v>1176</v>
      </c>
      <c r="C154" s="4">
        <v>43252</v>
      </c>
      <c r="D154" s="6">
        <v>1</v>
      </c>
      <c r="E154" t="s">
        <v>16</v>
      </c>
      <c r="F154" t="s">
        <v>76</v>
      </c>
      <c r="G154" t="s">
        <v>90</v>
      </c>
      <c r="H154" t="s">
        <v>92</v>
      </c>
      <c r="I154" s="4"/>
      <c r="J154" t="s">
        <v>24</v>
      </c>
      <c r="K154"/>
      <c r="L154" t="s">
        <v>36</v>
      </c>
      <c r="M154" t="s">
        <v>54</v>
      </c>
      <c r="N154" s="7">
        <v>257.59999999999997</v>
      </c>
      <c r="O154">
        <v>71</v>
      </c>
      <c r="P154" s="8">
        <f>Tabla1[[#This Row],[Precio unitario]]*Tabla1[[#This Row],[Cantidad]]</f>
        <v>18289.599999999999</v>
      </c>
    </row>
    <row r="155" spans="2:16" x14ac:dyDescent="0.25">
      <c r="B155" s="6">
        <v>1177</v>
      </c>
      <c r="C155" s="4">
        <v>43279</v>
      </c>
      <c r="D155" s="6">
        <v>28</v>
      </c>
      <c r="E155" t="s">
        <v>12</v>
      </c>
      <c r="F155" t="s">
        <v>75</v>
      </c>
      <c r="G155" t="s">
        <v>88</v>
      </c>
      <c r="H155" t="s">
        <v>94</v>
      </c>
      <c r="I155" s="4">
        <v>43281</v>
      </c>
      <c r="J155" t="s">
        <v>24</v>
      </c>
      <c r="K155" t="s">
        <v>27</v>
      </c>
      <c r="L155" t="s">
        <v>33</v>
      </c>
      <c r="M155" t="s">
        <v>50</v>
      </c>
      <c r="N155" s="7">
        <v>644</v>
      </c>
      <c r="O155">
        <v>74</v>
      </c>
      <c r="P155" s="8">
        <f>Tabla1[[#This Row],[Precio unitario]]*Tabla1[[#This Row],[Cantidad]]</f>
        <v>47656</v>
      </c>
    </row>
    <row r="156" spans="2:16" x14ac:dyDescent="0.25">
      <c r="B156" s="6">
        <v>1178</v>
      </c>
      <c r="C156" s="4">
        <v>43260</v>
      </c>
      <c r="D156" s="6">
        <v>9</v>
      </c>
      <c r="E156" t="s">
        <v>17</v>
      </c>
      <c r="F156" t="s">
        <v>77</v>
      </c>
      <c r="G156" t="s">
        <v>83</v>
      </c>
      <c r="H156" t="s">
        <v>92</v>
      </c>
      <c r="I156" s="4">
        <v>43262</v>
      </c>
      <c r="J156" t="s">
        <v>23</v>
      </c>
      <c r="K156" t="s">
        <v>26</v>
      </c>
      <c r="L156" t="s">
        <v>34</v>
      </c>
      <c r="M156" t="s">
        <v>51</v>
      </c>
      <c r="N156" s="7">
        <v>135.1</v>
      </c>
      <c r="O156">
        <v>76</v>
      </c>
      <c r="P156" s="8">
        <f>Tabla1[[#This Row],[Precio unitario]]*Tabla1[[#This Row],[Cantidad]]</f>
        <v>10267.6</v>
      </c>
    </row>
    <row r="157" spans="2:16" x14ac:dyDescent="0.25">
      <c r="B157" s="6">
        <v>1179</v>
      </c>
      <c r="C157" s="4">
        <v>43257</v>
      </c>
      <c r="D157" s="6">
        <v>6</v>
      </c>
      <c r="E157" t="s">
        <v>11</v>
      </c>
      <c r="F157" t="s">
        <v>74</v>
      </c>
      <c r="G157" t="s">
        <v>87</v>
      </c>
      <c r="H157" t="s">
        <v>93</v>
      </c>
      <c r="I157" s="4">
        <v>43259</v>
      </c>
      <c r="J157" t="s">
        <v>22</v>
      </c>
      <c r="K157" t="s">
        <v>27</v>
      </c>
      <c r="L157" t="s">
        <v>0</v>
      </c>
      <c r="M157" t="s">
        <v>61</v>
      </c>
      <c r="N157" s="7">
        <v>178.5</v>
      </c>
      <c r="O157">
        <v>96</v>
      </c>
      <c r="P157" s="8">
        <f>Tabla1[[#This Row],[Precio unitario]]*Tabla1[[#This Row],[Cantidad]]</f>
        <v>17136</v>
      </c>
    </row>
    <row r="158" spans="2:16" x14ac:dyDescent="0.25">
      <c r="B158" s="6">
        <v>1180</v>
      </c>
      <c r="C158" s="4">
        <v>43259</v>
      </c>
      <c r="D158" s="6">
        <v>8</v>
      </c>
      <c r="E158" t="s">
        <v>8</v>
      </c>
      <c r="F158" t="s">
        <v>80</v>
      </c>
      <c r="G158" t="s">
        <v>85</v>
      </c>
      <c r="H158" t="s">
        <v>92</v>
      </c>
      <c r="I158" s="4">
        <v>43261</v>
      </c>
      <c r="J158" t="s">
        <v>22</v>
      </c>
      <c r="K158" t="s">
        <v>26</v>
      </c>
      <c r="L158" t="s">
        <v>0</v>
      </c>
      <c r="M158" t="s">
        <v>61</v>
      </c>
      <c r="N158" s="7">
        <v>178.5</v>
      </c>
      <c r="O158">
        <v>92</v>
      </c>
      <c r="P158" s="8">
        <f>Tabla1[[#This Row],[Precio unitario]]*Tabla1[[#This Row],[Cantidad]]</f>
        <v>16422</v>
      </c>
    </row>
    <row r="159" spans="2:16" x14ac:dyDescent="0.25">
      <c r="B159" s="6">
        <v>1181</v>
      </c>
      <c r="C159" s="4">
        <v>43276</v>
      </c>
      <c r="D159" s="6">
        <v>25</v>
      </c>
      <c r="E159" t="s">
        <v>18</v>
      </c>
      <c r="F159" t="s">
        <v>78</v>
      </c>
      <c r="G159" t="s">
        <v>89</v>
      </c>
      <c r="H159" t="s">
        <v>95</v>
      </c>
      <c r="I159" s="4">
        <v>43278</v>
      </c>
      <c r="J159" t="s">
        <v>23</v>
      </c>
      <c r="K159" t="s">
        <v>28</v>
      </c>
      <c r="L159" t="s">
        <v>35</v>
      </c>
      <c r="M159" t="s">
        <v>53</v>
      </c>
      <c r="N159" s="7">
        <v>308</v>
      </c>
      <c r="O159">
        <v>93</v>
      </c>
      <c r="P159" s="8">
        <f>Tabla1[[#This Row],[Precio unitario]]*Tabla1[[#This Row],[Cantidad]]</f>
        <v>28644</v>
      </c>
    </row>
    <row r="160" spans="2:16" x14ac:dyDescent="0.25">
      <c r="B160" s="6">
        <v>1182</v>
      </c>
      <c r="C160" s="4">
        <v>43277</v>
      </c>
      <c r="D160" s="6">
        <v>26</v>
      </c>
      <c r="E160" t="s">
        <v>19</v>
      </c>
      <c r="F160" t="s">
        <v>76</v>
      </c>
      <c r="G160" t="s">
        <v>90</v>
      </c>
      <c r="H160" t="s">
        <v>94</v>
      </c>
      <c r="I160" s="4">
        <v>43279</v>
      </c>
      <c r="J160" t="s">
        <v>24</v>
      </c>
      <c r="K160" t="s">
        <v>27</v>
      </c>
      <c r="L160" t="s">
        <v>46</v>
      </c>
      <c r="M160" t="s">
        <v>62</v>
      </c>
      <c r="N160" s="7">
        <v>350</v>
      </c>
      <c r="O160">
        <v>18</v>
      </c>
      <c r="P160" s="8">
        <f>Tabla1[[#This Row],[Precio unitario]]*Tabla1[[#This Row],[Cantidad]]</f>
        <v>6300</v>
      </c>
    </row>
    <row r="161" spans="2:16" x14ac:dyDescent="0.25">
      <c r="B161" s="6">
        <v>1183</v>
      </c>
      <c r="C161" s="4">
        <v>43280</v>
      </c>
      <c r="D161" s="6">
        <v>29</v>
      </c>
      <c r="E161" t="s">
        <v>9</v>
      </c>
      <c r="F161" t="s">
        <v>81</v>
      </c>
      <c r="G161" t="s">
        <v>86</v>
      </c>
      <c r="H161" t="s">
        <v>96</v>
      </c>
      <c r="I161" s="4">
        <v>43282</v>
      </c>
      <c r="J161" t="s">
        <v>22</v>
      </c>
      <c r="K161" t="s">
        <v>26</v>
      </c>
      <c r="L161" t="s">
        <v>39</v>
      </c>
      <c r="M161" t="s">
        <v>63</v>
      </c>
      <c r="N161" s="7">
        <v>546</v>
      </c>
      <c r="O161">
        <v>98</v>
      </c>
      <c r="P161" s="8">
        <f>Tabla1[[#This Row],[Precio unitario]]*Tabla1[[#This Row],[Cantidad]]</f>
        <v>53508</v>
      </c>
    </row>
    <row r="162" spans="2:16" x14ac:dyDescent="0.25">
      <c r="B162" s="6">
        <v>1184</v>
      </c>
      <c r="C162" s="4">
        <v>43257</v>
      </c>
      <c r="D162" s="6">
        <v>6</v>
      </c>
      <c r="E162" t="s">
        <v>11</v>
      </c>
      <c r="F162" t="s">
        <v>74</v>
      </c>
      <c r="G162" t="s">
        <v>87</v>
      </c>
      <c r="H162" t="s">
        <v>93</v>
      </c>
      <c r="I162" s="4">
        <v>43259</v>
      </c>
      <c r="J162" t="s">
        <v>24</v>
      </c>
      <c r="K162" t="s">
        <v>26</v>
      </c>
      <c r="L162" t="s">
        <v>31</v>
      </c>
      <c r="M162" t="s">
        <v>59</v>
      </c>
      <c r="N162" s="7">
        <v>420</v>
      </c>
      <c r="O162">
        <v>46</v>
      </c>
      <c r="P162" s="8">
        <f>Tabla1[[#This Row],[Precio unitario]]*Tabla1[[#This Row],[Cantidad]]</f>
        <v>19320</v>
      </c>
    </row>
    <row r="163" spans="2:16" x14ac:dyDescent="0.25">
      <c r="B163" s="6">
        <v>1185</v>
      </c>
      <c r="C163" s="4">
        <v>43257</v>
      </c>
      <c r="D163" s="6">
        <v>6</v>
      </c>
      <c r="E163" t="s">
        <v>11</v>
      </c>
      <c r="F163" t="s">
        <v>74</v>
      </c>
      <c r="G163" t="s">
        <v>87</v>
      </c>
      <c r="H163" t="s">
        <v>93</v>
      </c>
      <c r="I163" s="4">
        <v>43259</v>
      </c>
      <c r="J163" t="s">
        <v>24</v>
      </c>
      <c r="K163" t="s">
        <v>26</v>
      </c>
      <c r="L163" t="s">
        <v>32</v>
      </c>
      <c r="M163" t="s">
        <v>59</v>
      </c>
      <c r="N163" s="7">
        <v>742</v>
      </c>
      <c r="O163">
        <v>14</v>
      </c>
      <c r="P163" s="8">
        <f>Tabla1[[#This Row],[Precio unitario]]*Tabla1[[#This Row],[Cantidad]]</f>
        <v>10388</v>
      </c>
    </row>
    <row r="164" spans="2:16" x14ac:dyDescent="0.25">
      <c r="B164" s="6">
        <v>1186</v>
      </c>
      <c r="C164" s="4">
        <v>43255</v>
      </c>
      <c r="D164" s="6">
        <v>4</v>
      </c>
      <c r="E164" t="s">
        <v>6</v>
      </c>
      <c r="F164" t="s">
        <v>82</v>
      </c>
      <c r="G164" t="s">
        <v>84</v>
      </c>
      <c r="H164" t="s">
        <v>95</v>
      </c>
      <c r="I164" s="4"/>
      <c r="K164"/>
      <c r="L164" t="s">
        <v>47</v>
      </c>
      <c r="M164" t="s">
        <v>2</v>
      </c>
      <c r="N164" s="7">
        <v>532</v>
      </c>
      <c r="O164">
        <v>85</v>
      </c>
      <c r="P164" s="8">
        <f>Tabla1[[#This Row],[Precio unitario]]*Tabla1[[#This Row],[Cantidad]]</f>
        <v>45220</v>
      </c>
    </row>
    <row r="165" spans="2:16" x14ac:dyDescent="0.25">
      <c r="B165" s="6">
        <v>1187</v>
      </c>
      <c r="C165" s="4">
        <v>43254</v>
      </c>
      <c r="D165" s="6">
        <v>3</v>
      </c>
      <c r="E165" t="s">
        <v>10</v>
      </c>
      <c r="F165" t="s">
        <v>74</v>
      </c>
      <c r="G165" t="s">
        <v>87</v>
      </c>
      <c r="H165" t="s">
        <v>94</v>
      </c>
      <c r="I165" s="4"/>
      <c r="K165"/>
      <c r="L165" t="s">
        <v>45</v>
      </c>
      <c r="M165" t="s">
        <v>50</v>
      </c>
      <c r="N165" s="7">
        <v>41.86</v>
      </c>
      <c r="O165">
        <v>88</v>
      </c>
      <c r="P165" s="8">
        <f>Tabla1[[#This Row],[Precio unitario]]*Tabla1[[#This Row],[Cantidad]]</f>
        <v>3683.68</v>
      </c>
    </row>
    <row r="166" spans="2:16" x14ac:dyDescent="0.25">
      <c r="B166" s="6">
        <v>1188</v>
      </c>
      <c r="C166" s="4">
        <v>43282</v>
      </c>
      <c r="D166" s="6">
        <v>1</v>
      </c>
      <c r="E166" t="s">
        <v>16</v>
      </c>
      <c r="F166" t="s">
        <v>76</v>
      </c>
      <c r="G166" t="s">
        <v>90</v>
      </c>
      <c r="H166" t="s">
        <v>92</v>
      </c>
      <c r="I166" s="4"/>
      <c r="K166"/>
      <c r="L166" t="s">
        <v>45</v>
      </c>
      <c r="M166" t="s">
        <v>50</v>
      </c>
      <c r="N166" s="7">
        <v>41.86</v>
      </c>
      <c r="O166">
        <v>81</v>
      </c>
      <c r="P166" s="8">
        <f>Tabla1[[#This Row],[Precio unitario]]*Tabla1[[#This Row],[Cantidad]]</f>
        <v>3390.66</v>
      </c>
    </row>
    <row r="167" spans="2:16" x14ac:dyDescent="0.25">
      <c r="B167" s="6">
        <v>1189</v>
      </c>
      <c r="C167" s="4">
        <v>43309</v>
      </c>
      <c r="D167" s="6">
        <v>28</v>
      </c>
      <c r="E167" t="s">
        <v>12</v>
      </c>
      <c r="F167" t="s">
        <v>75</v>
      </c>
      <c r="G167" t="s">
        <v>88</v>
      </c>
      <c r="H167" t="s">
        <v>94</v>
      </c>
      <c r="I167" s="4">
        <v>43311</v>
      </c>
      <c r="J167" t="s">
        <v>24</v>
      </c>
      <c r="K167" t="s">
        <v>27</v>
      </c>
      <c r="L167" t="s">
        <v>34</v>
      </c>
      <c r="M167" t="s">
        <v>51</v>
      </c>
      <c r="N167" s="7">
        <v>135.1</v>
      </c>
      <c r="O167">
        <v>33</v>
      </c>
      <c r="P167" s="8">
        <f>Tabla1[[#This Row],[Precio unitario]]*Tabla1[[#This Row],[Cantidad]]</f>
        <v>4458.3</v>
      </c>
    </row>
    <row r="168" spans="2:16" x14ac:dyDescent="0.25">
      <c r="B168" s="6">
        <v>1190</v>
      </c>
      <c r="C168" s="4">
        <v>43309</v>
      </c>
      <c r="D168" s="6">
        <v>28</v>
      </c>
      <c r="E168" t="s">
        <v>12</v>
      </c>
      <c r="F168" t="s">
        <v>75</v>
      </c>
      <c r="G168" t="s">
        <v>88</v>
      </c>
      <c r="H168" t="s">
        <v>94</v>
      </c>
      <c r="I168" s="4">
        <v>43311</v>
      </c>
      <c r="J168" t="s">
        <v>24</v>
      </c>
      <c r="K168" t="s">
        <v>27</v>
      </c>
      <c r="L168" t="s">
        <v>36</v>
      </c>
      <c r="M168" t="s">
        <v>54</v>
      </c>
      <c r="N168" s="7">
        <v>257.59999999999997</v>
      </c>
      <c r="O168">
        <v>47</v>
      </c>
      <c r="P168" s="8">
        <f>Tabla1[[#This Row],[Precio unitario]]*Tabla1[[#This Row],[Cantidad]]</f>
        <v>12107.199999999999</v>
      </c>
    </row>
    <row r="169" spans="2:16" x14ac:dyDescent="0.25">
      <c r="B169" s="6">
        <v>1191</v>
      </c>
      <c r="C169" s="4">
        <v>43290</v>
      </c>
      <c r="D169" s="6">
        <v>9</v>
      </c>
      <c r="E169" t="s">
        <v>17</v>
      </c>
      <c r="F169" t="s">
        <v>77</v>
      </c>
      <c r="G169" t="s">
        <v>83</v>
      </c>
      <c r="H169" t="s">
        <v>92</v>
      </c>
      <c r="I169" s="4">
        <v>43292</v>
      </c>
      <c r="J169" t="s">
        <v>23</v>
      </c>
      <c r="K169" t="s">
        <v>26</v>
      </c>
      <c r="L169" t="s">
        <v>1</v>
      </c>
      <c r="M169" t="s">
        <v>2</v>
      </c>
      <c r="N169" s="7">
        <v>273</v>
      </c>
      <c r="O169">
        <v>61</v>
      </c>
      <c r="P169" s="8">
        <f>Tabla1[[#This Row],[Precio unitario]]*Tabla1[[#This Row],[Cantidad]]</f>
        <v>16653</v>
      </c>
    </row>
    <row r="170" spans="2:16" x14ac:dyDescent="0.25">
      <c r="B170" s="6">
        <v>1192</v>
      </c>
      <c r="C170" s="4">
        <v>43290</v>
      </c>
      <c r="D170" s="6">
        <v>9</v>
      </c>
      <c r="E170" t="s">
        <v>17</v>
      </c>
      <c r="F170" t="s">
        <v>77</v>
      </c>
      <c r="G170" t="s">
        <v>83</v>
      </c>
      <c r="H170" t="s">
        <v>92</v>
      </c>
      <c r="I170" s="4">
        <v>43292</v>
      </c>
      <c r="J170" t="s">
        <v>23</v>
      </c>
      <c r="K170" t="s">
        <v>26</v>
      </c>
      <c r="L170" t="s">
        <v>3</v>
      </c>
      <c r="M170" t="s">
        <v>55</v>
      </c>
      <c r="N170" s="7">
        <v>487.19999999999993</v>
      </c>
      <c r="O170">
        <v>27</v>
      </c>
      <c r="P170" s="8">
        <f>Tabla1[[#This Row],[Precio unitario]]*Tabla1[[#This Row],[Cantidad]]</f>
        <v>13154.399999999998</v>
      </c>
    </row>
    <row r="171" spans="2:16" x14ac:dyDescent="0.25">
      <c r="B171" s="6">
        <v>1193</v>
      </c>
      <c r="C171" s="4">
        <v>43287</v>
      </c>
      <c r="D171" s="6">
        <v>6</v>
      </c>
      <c r="E171" t="s">
        <v>11</v>
      </c>
      <c r="F171" t="s">
        <v>74</v>
      </c>
      <c r="G171" t="s">
        <v>87</v>
      </c>
      <c r="H171" t="s">
        <v>93</v>
      </c>
      <c r="I171" s="4">
        <v>43289</v>
      </c>
      <c r="J171" t="s">
        <v>22</v>
      </c>
      <c r="K171" t="s">
        <v>27</v>
      </c>
      <c r="L171" t="s">
        <v>29</v>
      </c>
      <c r="M171" t="s">
        <v>50</v>
      </c>
      <c r="N171" s="7">
        <v>196</v>
      </c>
      <c r="O171">
        <v>84</v>
      </c>
      <c r="P171" s="8">
        <f>Tabla1[[#This Row],[Precio unitario]]*Tabla1[[#This Row],[Cantidad]]</f>
        <v>16464</v>
      </c>
    </row>
    <row r="172" spans="2:16" x14ac:dyDescent="0.25">
      <c r="B172" s="6">
        <v>1194</v>
      </c>
      <c r="C172" s="4">
        <v>43289</v>
      </c>
      <c r="D172" s="6">
        <v>8</v>
      </c>
      <c r="E172" t="s">
        <v>8</v>
      </c>
      <c r="F172" t="s">
        <v>80</v>
      </c>
      <c r="G172" t="s">
        <v>85</v>
      </c>
      <c r="H172" t="s">
        <v>92</v>
      </c>
      <c r="I172" s="4">
        <v>43291</v>
      </c>
      <c r="J172" t="s">
        <v>22</v>
      </c>
      <c r="K172" t="s">
        <v>26</v>
      </c>
      <c r="L172" t="s">
        <v>42</v>
      </c>
      <c r="M172" t="s">
        <v>52</v>
      </c>
      <c r="N172" s="7">
        <v>560</v>
      </c>
      <c r="O172">
        <v>91</v>
      </c>
      <c r="P172" s="8">
        <f>Tabla1[[#This Row],[Precio unitario]]*Tabla1[[#This Row],[Cantidad]]</f>
        <v>50960</v>
      </c>
    </row>
    <row r="173" spans="2:16" x14ac:dyDescent="0.25">
      <c r="B173" s="6">
        <v>1195</v>
      </c>
      <c r="C173" s="4">
        <v>43289</v>
      </c>
      <c r="D173" s="6">
        <v>8</v>
      </c>
      <c r="E173" t="s">
        <v>8</v>
      </c>
      <c r="F173" t="s">
        <v>80</v>
      </c>
      <c r="G173" t="s">
        <v>85</v>
      </c>
      <c r="H173" t="s">
        <v>92</v>
      </c>
      <c r="I173" s="4">
        <v>43291</v>
      </c>
      <c r="J173" t="s">
        <v>22</v>
      </c>
      <c r="K173" t="s">
        <v>26</v>
      </c>
      <c r="L173" t="s">
        <v>44</v>
      </c>
      <c r="M173" t="s">
        <v>60</v>
      </c>
      <c r="N173" s="7">
        <v>128.79999999999998</v>
      </c>
      <c r="O173">
        <v>36</v>
      </c>
      <c r="P173" s="8">
        <f>Tabla1[[#This Row],[Precio unitario]]*Tabla1[[#This Row],[Cantidad]]</f>
        <v>4636.7999999999993</v>
      </c>
    </row>
    <row r="174" spans="2:16" x14ac:dyDescent="0.25">
      <c r="B174" s="6">
        <v>1196</v>
      </c>
      <c r="C174" s="4">
        <v>43306</v>
      </c>
      <c r="D174" s="6">
        <v>25</v>
      </c>
      <c r="E174" t="s">
        <v>18</v>
      </c>
      <c r="F174" t="s">
        <v>78</v>
      </c>
      <c r="G174" t="s">
        <v>89</v>
      </c>
      <c r="H174" t="s">
        <v>95</v>
      </c>
      <c r="I174" s="4">
        <v>43308</v>
      </c>
      <c r="J174" t="s">
        <v>23</v>
      </c>
      <c r="K174" t="s">
        <v>28</v>
      </c>
      <c r="L174" t="s">
        <v>41</v>
      </c>
      <c r="M174" t="s">
        <v>60</v>
      </c>
      <c r="N174" s="7">
        <v>140</v>
      </c>
      <c r="O174">
        <v>34</v>
      </c>
      <c r="P174" s="8">
        <f>Tabla1[[#This Row],[Precio unitario]]*Tabla1[[#This Row],[Cantidad]]</f>
        <v>4760</v>
      </c>
    </row>
    <row r="175" spans="2:16" x14ac:dyDescent="0.25">
      <c r="B175" s="6">
        <v>1197</v>
      </c>
      <c r="C175" s="4">
        <v>43307</v>
      </c>
      <c r="D175" s="6">
        <v>26</v>
      </c>
      <c r="E175" t="s">
        <v>19</v>
      </c>
      <c r="F175" t="s">
        <v>76</v>
      </c>
      <c r="G175" t="s">
        <v>90</v>
      </c>
      <c r="H175" t="s">
        <v>94</v>
      </c>
      <c r="I175" s="4">
        <v>43309</v>
      </c>
      <c r="J175" t="s">
        <v>24</v>
      </c>
      <c r="K175" t="s">
        <v>27</v>
      </c>
      <c r="L175" t="s">
        <v>48</v>
      </c>
      <c r="M175" t="s">
        <v>57</v>
      </c>
      <c r="N175" s="7">
        <v>298.90000000000003</v>
      </c>
      <c r="O175">
        <v>81</v>
      </c>
      <c r="P175" s="8">
        <f>Tabla1[[#This Row],[Precio unitario]]*Tabla1[[#This Row],[Cantidad]]</f>
        <v>24210.9</v>
      </c>
    </row>
    <row r="176" spans="2:16" x14ac:dyDescent="0.25">
      <c r="B176" s="6">
        <v>1198</v>
      </c>
      <c r="C176" s="4">
        <v>43307</v>
      </c>
      <c r="D176" s="6">
        <v>26</v>
      </c>
      <c r="E176" t="s">
        <v>19</v>
      </c>
      <c r="F176" t="s">
        <v>76</v>
      </c>
      <c r="G176" t="s">
        <v>90</v>
      </c>
      <c r="H176" t="s">
        <v>94</v>
      </c>
      <c r="I176" s="4">
        <v>43309</v>
      </c>
      <c r="J176" t="s">
        <v>24</v>
      </c>
      <c r="K176" t="s">
        <v>27</v>
      </c>
      <c r="L176" t="s">
        <v>34</v>
      </c>
      <c r="M176" t="s">
        <v>51</v>
      </c>
      <c r="N176" s="7">
        <v>135.1</v>
      </c>
      <c r="O176">
        <v>25</v>
      </c>
      <c r="P176" s="8">
        <f>Tabla1[[#This Row],[Precio unitario]]*Tabla1[[#This Row],[Cantidad]]</f>
        <v>3377.5</v>
      </c>
    </row>
    <row r="177" spans="2:16" x14ac:dyDescent="0.25">
      <c r="B177" s="6">
        <v>1199</v>
      </c>
      <c r="C177" s="4">
        <v>43307</v>
      </c>
      <c r="D177" s="6">
        <v>26</v>
      </c>
      <c r="E177" t="s">
        <v>19</v>
      </c>
      <c r="F177" t="s">
        <v>76</v>
      </c>
      <c r="G177" t="s">
        <v>90</v>
      </c>
      <c r="H177" t="s">
        <v>94</v>
      </c>
      <c r="I177" s="4">
        <v>43309</v>
      </c>
      <c r="J177" t="s">
        <v>24</v>
      </c>
      <c r="K177" t="s">
        <v>27</v>
      </c>
      <c r="L177" t="s">
        <v>36</v>
      </c>
      <c r="M177" t="s">
        <v>54</v>
      </c>
      <c r="N177" s="7">
        <v>257.59999999999997</v>
      </c>
      <c r="O177">
        <v>12</v>
      </c>
      <c r="P177" s="8">
        <f>Tabla1[[#This Row],[Precio unitario]]*Tabla1[[#This Row],[Cantidad]]</f>
        <v>3091.2</v>
      </c>
    </row>
    <row r="178" spans="2:16" x14ac:dyDescent="0.25">
      <c r="B178" s="6">
        <v>1200</v>
      </c>
      <c r="C178" s="4">
        <v>43310</v>
      </c>
      <c r="D178" s="6">
        <v>29</v>
      </c>
      <c r="E178" t="s">
        <v>9</v>
      </c>
      <c r="F178" t="s">
        <v>81</v>
      </c>
      <c r="G178" t="s">
        <v>86</v>
      </c>
      <c r="H178" t="s">
        <v>96</v>
      </c>
      <c r="I178" s="4">
        <v>43312</v>
      </c>
      <c r="J178" t="s">
        <v>22</v>
      </c>
      <c r="K178" t="s">
        <v>26</v>
      </c>
      <c r="L178" t="s">
        <v>29</v>
      </c>
      <c r="M178" t="s">
        <v>50</v>
      </c>
      <c r="N178" s="7">
        <v>196</v>
      </c>
      <c r="O178">
        <v>23</v>
      </c>
      <c r="P178" s="8">
        <f>Tabla1[[#This Row],[Precio unitario]]*Tabla1[[#This Row],[Cantidad]]</f>
        <v>4508</v>
      </c>
    </row>
    <row r="179" spans="2:16" x14ac:dyDescent="0.25">
      <c r="B179" s="6">
        <v>1201</v>
      </c>
      <c r="C179" s="4">
        <v>43287</v>
      </c>
      <c r="D179" s="6">
        <v>6</v>
      </c>
      <c r="E179" t="s">
        <v>11</v>
      </c>
      <c r="F179" t="s">
        <v>74</v>
      </c>
      <c r="G179" t="s">
        <v>87</v>
      </c>
      <c r="H179" t="s">
        <v>93</v>
      </c>
      <c r="I179" s="4">
        <v>43289</v>
      </c>
      <c r="J179" t="s">
        <v>24</v>
      </c>
      <c r="K179" t="s">
        <v>26</v>
      </c>
      <c r="L179" t="s">
        <v>0</v>
      </c>
      <c r="M179" t="s">
        <v>61</v>
      </c>
      <c r="N179" s="7">
        <v>178.5</v>
      </c>
      <c r="O179">
        <v>76</v>
      </c>
      <c r="P179" s="8">
        <f>Tabla1[[#This Row],[Precio unitario]]*Tabla1[[#This Row],[Cantidad]]</f>
        <v>13566</v>
      </c>
    </row>
    <row r="180" spans="2:16" x14ac:dyDescent="0.25">
      <c r="B180" s="6">
        <v>1203</v>
      </c>
      <c r="C180" s="4">
        <v>43285</v>
      </c>
      <c r="D180" s="6">
        <v>4</v>
      </c>
      <c r="E180" t="s">
        <v>6</v>
      </c>
      <c r="F180" t="s">
        <v>82</v>
      </c>
      <c r="G180" t="s">
        <v>84</v>
      </c>
      <c r="H180" t="s">
        <v>95</v>
      </c>
      <c r="I180" s="4">
        <v>43287</v>
      </c>
      <c r="J180" t="s">
        <v>23</v>
      </c>
      <c r="K180" t="s">
        <v>27</v>
      </c>
      <c r="L180" t="s">
        <v>40</v>
      </c>
      <c r="M180" t="s">
        <v>62</v>
      </c>
      <c r="N180" s="7">
        <v>1134</v>
      </c>
      <c r="O180">
        <v>55</v>
      </c>
      <c r="P180" s="8">
        <f>Tabla1[[#This Row],[Precio unitario]]*Tabla1[[#This Row],[Cantidad]]</f>
        <v>62370</v>
      </c>
    </row>
    <row r="181" spans="2:16" x14ac:dyDescent="0.25">
      <c r="B181" s="6">
        <v>1204</v>
      </c>
      <c r="C181" s="4">
        <v>43285</v>
      </c>
      <c r="D181" s="6">
        <v>4</v>
      </c>
      <c r="E181" t="s">
        <v>6</v>
      </c>
      <c r="F181" t="s">
        <v>82</v>
      </c>
      <c r="G181" t="s">
        <v>84</v>
      </c>
      <c r="H181" t="s">
        <v>95</v>
      </c>
      <c r="I181" s="4">
        <v>43287</v>
      </c>
      <c r="J181" t="s">
        <v>23</v>
      </c>
      <c r="K181" t="s">
        <v>27</v>
      </c>
      <c r="L181" t="s">
        <v>49</v>
      </c>
      <c r="M181" t="s">
        <v>58</v>
      </c>
      <c r="N181" s="7">
        <v>98</v>
      </c>
      <c r="O181">
        <v>19</v>
      </c>
      <c r="P181" s="8">
        <f>Tabla1[[#This Row],[Precio unitario]]*Tabla1[[#This Row],[Cantidad]]</f>
        <v>1862</v>
      </c>
    </row>
    <row r="182" spans="2:16" x14ac:dyDescent="0.25">
      <c r="B182" s="6">
        <v>1206</v>
      </c>
      <c r="C182" s="4">
        <v>43289</v>
      </c>
      <c r="D182" s="6">
        <v>8</v>
      </c>
      <c r="E182" t="s">
        <v>8</v>
      </c>
      <c r="F182" t="s">
        <v>80</v>
      </c>
      <c r="G182" t="s">
        <v>85</v>
      </c>
      <c r="H182" t="s">
        <v>92</v>
      </c>
      <c r="I182" s="4">
        <v>43291</v>
      </c>
      <c r="J182" t="s">
        <v>24</v>
      </c>
      <c r="K182" t="s">
        <v>27</v>
      </c>
      <c r="L182" t="s">
        <v>3</v>
      </c>
      <c r="M182" t="s">
        <v>55</v>
      </c>
      <c r="N182" s="7">
        <v>487.19999999999993</v>
      </c>
      <c r="O182">
        <v>27</v>
      </c>
      <c r="P182" s="8">
        <f>Tabla1[[#This Row],[Precio unitario]]*Tabla1[[#This Row],[Cantidad]]</f>
        <v>13154.399999999998</v>
      </c>
    </row>
    <row r="183" spans="2:16" x14ac:dyDescent="0.25">
      <c r="B183" s="6">
        <v>1209</v>
      </c>
      <c r="C183" s="4">
        <v>43284</v>
      </c>
      <c r="D183" s="6">
        <v>3</v>
      </c>
      <c r="E183" t="s">
        <v>10</v>
      </c>
      <c r="F183" t="s">
        <v>74</v>
      </c>
      <c r="G183" t="s">
        <v>87</v>
      </c>
      <c r="H183" t="s">
        <v>94</v>
      </c>
      <c r="I183" s="4">
        <v>43286</v>
      </c>
      <c r="J183" t="s">
        <v>22</v>
      </c>
      <c r="K183" t="s">
        <v>28</v>
      </c>
      <c r="L183" t="s">
        <v>37</v>
      </c>
      <c r="M183" t="s">
        <v>53</v>
      </c>
      <c r="N183" s="7">
        <v>140</v>
      </c>
      <c r="O183">
        <v>99</v>
      </c>
      <c r="P183" s="8">
        <f>Tabla1[[#This Row],[Precio unitario]]*Tabla1[[#This Row],[Cantidad]]</f>
        <v>13860</v>
      </c>
    </row>
    <row r="184" spans="2:16" x14ac:dyDescent="0.25">
      <c r="B184" s="6">
        <v>1210</v>
      </c>
      <c r="C184" s="4">
        <v>43284</v>
      </c>
      <c r="D184" s="6">
        <v>3</v>
      </c>
      <c r="E184" t="s">
        <v>10</v>
      </c>
      <c r="F184" t="s">
        <v>74</v>
      </c>
      <c r="G184" t="s">
        <v>87</v>
      </c>
      <c r="H184" t="s">
        <v>94</v>
      </c>
      <c r="I184" s="4">
        <v>43286</v>
      </c>
      <c r="J184" t="s">
        <v>22</v>
      </c>
      <c r="K184" t="s">
        <v>28</v>
      </c>
      <c r="L184" t="s">
        <v>42</v>
      </c>
      <c r="M184" t="s">
        <v>52</v>
      </c>
      <c r="N184" s="7">
        <v>560</v>
      </c>
      <c r="O184">
        <v>10</v>
      </c>
      <c r="P184" s="8">
        <f>Tabla1[[#This Row],[Precio unitario]]*Tabla1[[#This Row],[Cantidad]]</f>
        <v>5600</v>
      </c>
    </row>
    <row r="185" spans="2:16" x14ac:dyDescent="0.25">
      <c r="B185" s="6">
        <v>1214</v>
      </c>
      <c r="C185" s="4">
        <v>43291</v>
      </c>
      <c r="D185" s="6">
        <v>10</v>
      </c>
      <c r="E185" t="s">
        <v>13</v>
      </c>
      <c r="F185" t="s">
        <v>78</v>
      </c>
      <c r="G185" t="s">
        <v>89</v>
      </c>
      <c r="H185" t="s">
        <v>95</v>
      </c>
      <c r="I185" s="4">
        <v>43293</v>
      </c>
      <c r="J185" t="s">
        <v>22</v>
      </c>
      <c r="K185" t="s">
        <v>27</v>
      </c>
      <c r="L185" t="s">
        <v>38</v>
      </c>
      <c r="M185" t="s">
        <v>59</v>
      </c>
      <c r="N185" s="7">
        <v>140</v>
      </c>
      <c r="O185">
        <v>80</v>
      </c>
      <c r="P185" s="8">
        <f>Tabla1[[#This Row],[Precio unitario]]*Tabla1[[#This Row],[Cantidad]]</f>
        <v>11200</v>
      </c>
    </row>
    <row r="186" spans="2:16" x14ac:dyDescent="0.25">
      <c r="B186" s="6">
        <v>1216</v>
      </c>
      <c r="C186" s="4">
        <v>43291</v>
      </c>
      <c r="D186" s="6">
        <v>10</v>
      </c>
      <c r="E186" t="s">
        <v>13</v>
      </c>
      <c r="F186" t="s">
        <v>78</v>
      </c>
      <c r="G186" t="s">
        <v>89</v>
      </c>
      <c r="H186" t="s">
        <v>95</v>
      </c>
      <c r="I186" s="4"/>
      <c r="J186" t="s">
        <v>23</v>
      </c>
      <c r="K186"/>
      <c r="L186" t="s">
        <v>30</v>
      </c>
      <c r="M186" t="s">
        <v>59</v>
      </c>
      <c r="N186" s="7">
        <v>49</v>
      </c>
      <c r="O186">
        <v>27</v>
      </c>
      <c r="P186" s="8">
        <f>Tabla1[[#This Row],[Precio unitario]]*Tabla1[[#This Row],[Cantidad]]</f>
        <v>1323</v>
      </c>
    </row>
    <row r="187" spans="2:16" x14ac:dyDescent="0.25">
      <c r="B187" s="6">
        <v>1217</v>
      </c>
      <c r="C187" s="4">
        <v>43292</v>
      </c>
      <c r="D187" s="6">
        <v>11</v>
      </c>
      <c r="E187" t="s">
        <v>15</v>
      </c>
      <c r="F187" t="s">
        <v>76</v>
      </c>
      <c r="G187" t="s">
        <v>90</v>
      </c>
      <c r="H187" t="s">
        <v>94</v>
      </c>
      <c r="I187" s="4"/>
      <c r="J187" t="s">
        <v>24</v>
      </c>
      <c r="K187"/>
      <c r="L187" t="s">
        <v>42</v>
      </c>
      <c r="M187" t="s">
        <v>52</v>
      </c>
      <c r="N187" s="7">
        <v>560</v>
      </c>
      <c r="O187">
        <v>97</v>
      </c>
      <c r="P187" s="8">
        <f>Tabla1[[#This Row],[Precio unitario]]*Tabla1[[#This Row],[Cantidad]]</f>
        <v>54320</v>
      </c>
    </row>
    <row r="188" spans="2:16" x14ac:dyDescent="0.25">
      <c r="B188" s="6">
        <v>1218</v>
      </c>
      <c r="C188" s="4">
        <v>43282</v>
      </c>
      <c r="D188" s="6">
        <v>1</v>
      </c>
      <c r="E188" t="s">
        <v>16</v>
      </c>
      <c r="F188" t="s">
        <v>76</v>
      </c>
      <c r="G188" t="s">
        <v>90</v>
      </c>
      <c r="H188" t="s">
        <v>92</v>
      </c>
      <c r="I188" s="4"/>
      <c r="J188" t="s">
        <v>24</v>
      </c>
      <c r="K188"/>
      <c r="L188" t="s">
        <v>36</v>
      </c>
      <c r="M188" t="s">
        <v>54</v>
      </c>
      <c r="N188" s="7">
        <v>257.59999999999997</v>
      </c>
      <c r="O188">
        <v>42</v>
      </c>
      <c r="P188" s="8">
        <f>Tabla1[[#This Row],[Precio unitario]]*Tabla1[[#This Row],[Cantidad]]</f>
        <v>10819.199999999999</v>
      </c>
    </row>
    <row r="189" spans="2:16" x14ac:dyDescent="0.25">
      <c r="B189" s="6">
        <v>1219</v>
      </c>
      <c r="C189" s="4">
        <v>43309</v>
      </c>
      <c r="D189" s="6">
        <v>28</v>
      </c>
      <c r="E189" t="s">
        <v>12</v>
      </c>
      <c r="F189" t="s">
        <v>75</v>
      </c>
      <c r="G189" t="s">
        <v>88</v>
      </c>
      <c r="H189" t="s">
        <v>94</v>
      </c>
      <c r="I189" s="4">
        <v>43311</v>
      </c>
      <c r="J189" t="s">
        <v>24</v>
      </c>
      <c r="K189" t="s">
        <v>27</v>
      </c>
      <c r="L189" t="s">
        <v>33</v>
      </c>
      <c r="M189" t="s">
        <v>50</v>
      </c>
      <c r="N189" s="7">
        <v>644</v>
      </c>
      <c r="O189">
        <v>24</v>
      </c>
      <c r="P189" s="8">
        <f>Tabla1[[#This Row],[Precio unitario]]*Tabla1[[#This Row],[Cantidad]]</f>
        <v>15456</v>
      </c>
    </row>
    <row r="190" spans="2:16" x14ac:dyDescent="0.25">
      <c r="B190" s="6">
        <v>1220</v>
      </c>
      <c r="C190" s="4">
        <v>43290</v>
      </c>
      <c r="D190" s="6">
        <v>9</v>
      </c>
      <c r="E190" t="s">
        <v>17</v>
      </c>
      <c r="F190" t="s">
        <v>77</v>
      </c>
      <c r="G190" t="s">
        <v>83</v>
      </c>
      <c r="H190" t="s">
        <v>92</v>
      </c>
      <c r="I190" s="4">
        <v>43292</v>
      </c>
      <c r="J190" t="s">
        <v>23</v>
      </c>
      <c r="K190" t="s">
        <v>26</v>
      </c>
      <c r="L190" t="s">
        <v>34</v>
      </c>
      <c r="M190" t="s">
        <v>51</v>
      </c>
      <c r="N190" s="7">
        <v>135.1</v>
      </c>
      <c r="O190">
        <v>90</v>
      </c>
      <c r="P190" s="8">
        <f>Tabla1[[#This Row],[Precio unitario]]*Tabla1[[#This Row],[Cantidad]]</f>
        <v>12159</v>
      </c>
    </row>
    <row r="191" spans="2:16" x14ac:dyDescent="0.25">
      <c r="B191" s="6">
        <v>1221</v>
      </c>
      <c r="C191" s="4">
        <v>43287</v>
      </c>
      <c r="D191" s="6">
        <v>6</v>
      </c>
      <c r="E191" t="s">
        <v>11</v>
      </c>
      <c r="F191" t="s">
        <v>74</v>
      </c>
      <c r="G191" t="s">
        <v>87</v>
      </c>
      <c r="H191" t="s">
        <v>93</v>
      </c>
      <c r="I191" s="4">
        <v>43289</v>
      </c>
      <c r="J191" t="s">
        <v>22</v>
      </c>
      <c r="K191" t="s">
        <v>27</v>
      </c>
      <c r="L191" t="s">
        <v>0</v>
      </c>
      <c r="M191" t="s">
        <v>61</v>
      </c>
      <c r="N191" s="7">
        <v>178.5</v>
      </c>
      <c r="O191">
        <v>28</v>
      </c>
      <c r="P191" s="8">
        <f>Tabla1[[#This Row],[Precio unitario]]*Tabla1[[#This Row],[Cantidad]]</f>
        <v>4998</v>
      </c>
    </row>
    <row r="192" spans="2:16" x14ac:dyDescent="0.25">
      <c r="B192" s="6">
        <v>1222</v>
      </c>
      <c r="C192" s="4">
        <v>43340</v>
      </c>
      <c r="D192" s="6">
        <v>28</v>
      </c>
      <c r="E192" t="s">
        <v>12</v>
      </c>
      <c r="F192" t="s">
        <v>75</v>
      </c>
      <c r="G192" t="s">
        <v>88</v>
      </c>
      <c r="H192" t="s">
        <v>94</v>
      </c>
      <c r="I192" s="4">
        <v>43342</v>
      </c>
      <c r="J192" t="s">
        <v>24</v>
      </c>
      <c r="K192" t="s">
        <v>26</v>
      </c>
      <c r="L192" t="s">
        <v>33</v>
      </c>
      <c r="M192" t="s">
        <v>50</v>
      </c>
      <c r="N192" s="7">
        <v>644</v>
      </c>
      <c r="O192">
        <v>28</v>
      </c>
      <c r="P192" s="8">
        <f>Tabla1[[#This Row],[Precio unitario]]*Tabla1[[#This Row],[Cantidad]]</f>
        <v>18032</v>
      </c>
    </row>
    <row r="193" spans="2:16" x14ac:dyDescent="0.25">
      <c r="B193" s="6">
        <v>1223</v>
      </c>
      <c r="C193" s="4">
        <v>43320</v>
      </c>
      <c r="D193" s="6">
        <v>8</v>
      </c>
      <c r="E193" t="s">
        <v>8</v>
      </c>
      <c r="F193" t="s">
        <v>80</v>
      </c>
      <c r="G193" t="s">
        <v>85</v>
      </c>
      <c r="H193" t="s">
        <v>92</v>
      </c>
      <c r="I193" s="4">
        <v>43322</v>
      </c>
      <c r="J193" t="s">
        <v>24</v>
      </c>
      <c r="K193" t="s">
        <v>26</v>
      </c>
      <c r="L193" t="s">
        <v>0</v>
      </c>
      <c r="M193" t="s">
        <v>61</v>
      </c>
      <c r="N193" s="7">
        <v>178.5</v>
      </c>
      <c r="O193">
        <v>57</v>
      </c>
      <c r="P193" s="8">
        <f>Tabla1[[#This Row],[Precio unitario]]*Tabla1[[#This Row],[Cantidad]]</f>
        <v>10174.5</v>
      </c>
    </row>
    <row r="194" spans="2:16" x14ac:dyDescent="0.25">
      <c r="B194" s="6">
        <v>1224</v>
      </c>
      <c r="C194" s="4">
        <v>43322</v>
      </c>
      <c r="D194" s="6">
        <v>10</v>
      </c>
      <c r="E194" t="s">
        <v>13</v>
      </c>
      <c r="F194" t="s">
        <v>78</v>
      </c>
      <c r="G194" t="s">
        <v>89</v>
      </c>
      <c r="H194" t="s">
        <v>95</v>
      </c>
      <c r="I194" s="4">
        <v>43324</v>
      </c>
      <c r="J194" t="s">
        <v>22</v>
      </c>
      <c r="K194" t="s">
        <v>27</v>
      </c>
      <c r="L194" t="s">
        <v>45</v>
      </c>
      <c r="M194" t="s">
        <v>50</v>
      </c>
      <c r="N194" s="7">
        <v>41.86</v>
      </c>
      <c r="O194">
        <v>23</v>
      </c>
      <c r="P194" s="8">
        <f>Tabla1[[#This Row],[Precio unitario]]*Tabla1[[#This Row],[Cantidad]]</f>
        <v>962.78</v>
      </c>
    </row>
    <row r="195" spans="2:16" x14ac:dyDescent="0.25">
      <c r="B195" s="6">
        <v>1225</v>
      </c>
      <c r="C195" s="4">
        <v>43319</v>
      </c>
      <c r="D195" s="6">
        <v>7</v>
      </c>
      <c r="E195" t="s">
        <v>14</v>
      </c>
      <c r="F195" t="s">
        <v>75</v>
      </c>
      <c r="G195" t="s">
        <v>88</v>
      </c>
      <c r="H195" t="s">
        <v>92</v>
      </c>
      <c r="I195" s="4"/>
      <c r="K195"/>
      <c r="L195" t="s">
        <v>33</v>
      </c>
      <c r="M195" t="s">
        <v>50</v>
      </c>
      <c r="N195" s="7">
        <v>644</v>
      </c>
      <c r="O195">
        <v>86</v>
      </c>
      <c r="P195" s="8">
        <f>Tabla1[[#This Row],[Precio unitario]]*Tabla1[[#This Row],[Cantidad]]</f>
        <v>55384</v>
      </c>
    </row>
    <row r="196" spans="2:16" x14ac:dyDescent="0.25">
      <c r="B196" s="6">
        <v>1226</v>
      </c>
      <c r="C196" s="4">
        <v>43322</v>
      </c>
      <c r="D196" s="6">
        <v>10</v>
      </c>
      <c r="E196" t="s">
        <v>13</v>
      </c>
      <c r="F196" t="s">
        <v>78</v>
      </c>
      <c r="G196" t="s">
        <v>89</v>
      </c>
      <c r="H196" t="s">
        <v>95</v>
      </c>
      <c r="I196" s="4">
        <v>43324</v>
      </c>
      <c r="J196" t="s">
        <v>23</v>
      </c>
      <c r="K196"/>
      <c r="L196" t="s">
        <v>46</v>
      </c>
      <c r="M196" t="s">
        <v>62</v>
      </c>
      <c r="N196" s="7">
        <v>350</v>
      </c>
      <c r="O196">
        <v>47</v>
      </c>
      <c r="P196" s="8">
        <f>Tabla1[[#This Row],[Precio unitario]]*Tabla1[[#This Row],[Cantidad]]</f>
        <v>16450</v>
      </c>
    </row>
    <row r="197" spans="2:16" x14ac:dyDescent="0.25">
      <c r="B197" s="6">
        <v>1227</v>
      </c>
      <c r="C197" s="4">
        <v>43322</v>
      </c>
      <c r="D197" s="6">
        <v>10</v>
      </c>
      <c r="E197" t="s">
        <v>13</v>
      </c>
      <c r="F197" t="s">
        <v>78</v>
      </c>
      <c r="G197" t="s">
        <v>89</v>
      </c>
      <c r="H197" t="s">
        <v>95</v>
      </c>
      <c r="I197" s="4">
        <v>43324</v>
      </c>
      <c r="J197" t="s">
        <v>23</v>
      </c>
      <c r="K197"/>
      <c r="L197" t="s">
        <v>35</v>
      </c>
      <c r="M197" t="s">
        <v>53</v>
      </c>
      <c r="N197" s="7">
        <v>308</v>
      </c>
      <c r="O197">
        <v>97</v>
      </c>
      <c r="P197" s="8">
        <f>Tabla1[[#This Row],[Precio unitario]]*Tabla1[[#This Row],[Cantidad]]</f>
        <v>29876</v>
      </c>
    </row>
    <row r="198" spans="2:16" x14ac:dyDescent="0.25">
      <c r="B198" s="6">
        <v>1228</v>
      </c>
      <c r="C198" s="4">
        <v>43322</v>
      </c>
      <c r="D198" s="6">
        <v>10</v>
      </c>
      <c r="E198" t="s">
        <v>13</v>
      </c>
      <c r="F198" t="s">
        <v>78</v>
      </c>
      <c r="G198" t="s">
        <v>89</v>
      </c>
      <c r="H198" t="s">
        <v>95</v>
      </c>
      <c r="I198" s="4">
        <v>43324</v>
      </c>
      <c r="J198" t="s">
        <v>23</v>
      </c>
      <c r="K198"/>
      <c r="L198" t="s">
        <v>44</v>
      </c>
      <c r="M198" t="s">
        <v>60</v>
      </c>
      <c r="N198" s="7">
        <v>128.79999999999998</v>
      </c>
      <c r="O198">
        <v>96</v>
      </c>
      <c r="P198" s="8">
        <f>Tabla1[[#This Row],[Precio unitario]]*Tabla1[[#This Row],[Cantidad]]</f>
        <v>12364.8</v>
      </c>
    </row>
    <row r="199" spans="2:16" x14ac:dyDescent="0.25">
      <c r="B199" s="6">
        <v>1229</v>
      </c>
      <c r="C199" s="4">
        <v>43323</v>
      </c>
      <c r="D199" s="6">
        <v>11</v>
      </c>
      <c r="E199" t="s">
        <v>15</v>
      </c>
      <c r="F199" t="s">
        <v>76</v>
      </c>
      <c r="G199" t="s">
        <v>90</v>
      </c>
      <c r="H199" t="s">
        <v>94</v>
      </c>
      <c r="I199" s="4"/>
      <c r="J199" t="s">
        <v>24</v>
      </c>
      <c r="K199"/>
      <c r="L199" t="s">
        <v>30</v>
      </c>
      <c r="M199" t="s">
        <v>59</v>
      </c>
      <c r="N199" s="7">
        <v>49</v>
      </c>
      <c r="O199">
        <v>31</v>
      </c>
      <c r="P199" s="8">
        <f>Tabla1[[#This Row],[Precio unitario]]*Tabla1[[#This Row],[Cantidad]]</f>
        <v>1519</v>
      </c>
    </row>
    <row r="200" spans="2:16" x14ac:dyDescent="0.25">
      <c r="B200" s="6">
        <v>1230</v>
      </c>
      <c r="C200" s="4">
        <v>43323</v>
      </c>
      <c r="D200" s="6">
        <v>11</v>
      </c>
      <c r="E200" t="s">
        <v>15</v>
      </c>
      <c r="F200" t="s">
        <v>76</v>
      </c>
      <c r="G200" t="s">
        <v>90</v>
      </c>
      <c r="H200" t="s">
        <v>94</v>
      </c>
      <c r="I200" s="4"/>
      <c r="J200" t="s">
        <v>24</v>
      </c>
      <c r="K200"/>
      <c r="L200" t="s">
        <v>45</v>
      </c>
      <c r="M200" t="s">
        <v>50</v>
      </c>
      <c r="N200" s="7">
        <v>41.86</v>
      </c>
      <c r="O200">
        <v>52</v>
      </c>
      <c r="P200" s="8">
        <f>Tabla1[[#This Row],[Precio unitario]]*Tabla1[[#This Row],[Cantidad]]</f>
        <v>2176.7199999999998</v>
      </c>
    </row>
    <row r="201" spans="2:16" x14ac:dyDescent="0.25">
      <c r="B201" s="6">
        <v>1231</v>
      </c>
      <c r="C201" s="4">
        <v>43313</v>
      </c>
      <c r="D201" s="6">
        <v>1</v>
      </c>
      <c r="E201" t="s">
        <v>16</v>
      </c>
      <c r="F201" t="s">
        <v>76</v>
      </c>
      <c r="G201" t="s">
        <v>90</v>
      </c>
      <c r="H201" t="s">
        <v>92</v>
      </c>
      <c r="I201" s="4"/>
      <c r="K201"/>
      <c r="L201" t="s">
        <v>43</v>
      </c>
      <c r="M201" t="s">
        <v>50</v>
      </c>
      <c r="N201" s="7">
        <v>252</v>
      </c>
      <c r="O201">
        <v>91</v>
      </c>
      <c r="P201" s="8">
        <f>Tabla1[[#This Row],[Precio unitario]]*Tabla1[[#This Row],[Cantidad]]</f>
        <v>22932</v>
      </c>
    </row>
    <row r="202" spans="2:16" x14ac:dyDescent="0.25">
      <c r="B202" s="6">
        <v>1232</v>
      </c>
      <c r="C202" s="4">
        <v>43313</v>
      </c>
      <c r="D202" s="6">
        <v>1</v>
      </c>
      <c r="E202" t="s">
        <v>16</v>
      </c>
      <c r="F202" t="s">
        <v>76</v>
      </c>
      <c r="G202" t="s">
        <v>90</v>
      </c>
      <c r="H202" t="s">
        <v>92</v>
      </c>
      <c r="I202" s="4"/>
      <c r="K202"/>
      <c r="L202" t="s">
        <v>33</v>
      </c>
      <c r="M202" t="s">
        <v>50</v>
      </c>
      <c r="N202" s="7">
        <v>644</v>
      </c>
      <c r="O202">
        <v>14</v>
      </c>
      <c r="P202" s="8">
        <f>Tabla1[[#This Row],[Precio unitario]]*Tabla1[[#This Row],[Cantidad]]</f>
        <v>9016</v>
      </c>
    </row>
    <row r="203" spans="2:16" x14ac:dyDescent="0.25">
      <c r="B203" s="6">
        <v>1233</v>
      </c>
      <c r="C203" s="4">
        <v>43313</v>
      </c>
      <c r="D203" s="6">
        <v>1</v>
      </c>
      <c r="E203" t="s">
        <v>16</v>
      </c>
      <c r="F203" t="s">
        <v>76</v>
      </c>
      <c r="G203" t="s">
        <v>90</v>
      </c>
      <c r="H203" t="s">
        <v>92</v>
      </c>
      <c r="I203" s="4"/>
      <c r="K203"/>
      <c r="L203" t="s">
        <v>45</v>
      </c>
      <c r="M203" t="s">
        <v>50</v>
      </c>
      <c r="N203" s="7">
        <v>41.86</v>
      </c>
      <c r="O203">
        <v>44</v>
      </c>
      <c r="P203" s="8">
        <f>Tabla1[[#This Row],[Precio unitario]]*Tabla1[[#This Row],[Cantidad]]</f>
        <v>1841.84</v>
      </c>
    </row>
    <row r="204" spans="2:16" x14ac:dyDescent="0.25">
      <c r="B204" s="6">
        <v>1234</v>
      </c>
      <c r="C204" s="4">
        <v>43340</v>
      </c>
      <c r="D204" s="6">
        <v>28</v>
      </c>
      <c r="E204" t="s">
        <v>12</v>
      </c>
      <c r="F204" t="s">
        <v>75</v>
      </c>
      <c r="G204" t="s">
        <v>88</v>
      </c>
      <c r="H204" t="s">
        <v>94</v>
      </c>
      <c r="I204" s="4">
        <v>43342</v>
      </c>
      <c r="J204" t="s">
        <v>24</v>
      </c>
      <c r="K204" t="s">
        <v>27</v>
      </c>
      <c r="L204" t="s">
        <v>34</v>
      </c>
      <c r="M204" t="s">
        <v>51</v>
      </c>
      <c r="N204" s="7">
        <v>135.1</v>
      </c>
      <c r="O204">
        <v>97</v>
      </c>
      <c r="P204" s="8">
        <f>Tabla1[[#This Row],[Precio unitario]]*Tabla1[[#This Row],[Cantidad]]</f>
        <v>13104.699999999999</v>
      </c>
    </row>
    <row r="205" spans="2:16" x14ac:dyDescent="0.25">
      <c r="B205" s="6">
        <v>1235</v>
      </c>
      <c r="C205" s="4">
        <v>43340</v>
      </c>
      <c r="D205" s="6">
        <v>28</v>
      </c>
      <c r="E205" t="s">
        <v>12</v>
      </c>
      <c r="F205" t="s">
        <v>75</v>
      </c>
      <c r="G205" t="s">
        <v>88</v>
      </c>
      <c r="H205" t="s">
        <v>94</v>
      </c>
      <c r="I205" s="4">
        <v>43342</v>
      </c>
      <c r="J205" t="s">
        <v>24</v>
      </c>
      <c r="K205" t="s">
        <v>27</v>
      </c>
      <c r="L205" t="s">
        <v>36</v>
      </c>
      <c r="M205" t="s">
        <v>54</v>
      </c>
      <c r="N205" s="7">
        <v>257.59999999999997</v>
      </c>
      <c r="O205">
        <v>80</v>
      </c>
      <c r="P205" s="8">
        <f>Tabla1[[#This Row],[Precio unitario]]*Tabla1[[#This Row],[Cantidad]]</f>
        <v>20607.999999999996</v>
      </c>
    </row>
    <row r="206" spans="2:16" x14ac:dyDescent="0.25">
      <c r="B206" s="6">
        <v>1236</v>
      </c>
      <c r="C206" s="4">
        <v>43321</v>
      </c>
      <c r="D206" s="6">
        <v>9</v>
      </c>
      <c r="E206" t="s">
        <v>17</v>
      </c>
      <c r="F206" t="s">
        <v>77</v>
      </c>
      <c r="G206" t="s">
        <v>83</v>
      </c>
      <c r="H206" t="s">
        <v>92</v>
      </c>
      <c r="I206" s="4">
        <v>43323</v>
      </c>
      <c r="J206" t="s">
        <v>23</v>
      </c>
      <c r="K206" t="s">
        <v>26</v>
      </c>
      <c r="L206" t="s">
        <v>1</v>
      </c>
      <c r="M206" t="s">
        <v>2</v>
      </c>
      <c r="N206" s="7">
        <v>273</v>
      </c>
      <c r="O206">
        <v>66</v>
      </c>
      <c r="P206" s="8">
        <f>Tabla1[[#This Row],[Precio unitario]]*Tabla1[[#This Row],[Cantidad]]</f>
        <v>18018</v>
      </c>
    </row>
    <row r="207" spans="2:16" x14ac:dyDescent="0.25">
      <c r="B207" s="6">
        <v>1237</v>
      </c>
      <c r="C207" s="4">
        <v>43321</v>
      </c>
      <c r="D207" s="6">
        <v>9</v>
      </c>
      <c r="E207" t="s">
        <v>17</v>
      </c>
      <c r="F207" t="s">
        <v>77</v>
      </c>
      <c r="G207" t="s">
        <v>83</v>
      </c>
      <c r="H207" t="s">
        <v>92</v>
      </c>
      <c r="I207" s="4">
        <v>43323</v>
      </c>
      <c r="J207" t="s">
        <v>23</v>
      </c>
      <c r="K207" t="s">
        <v>26</v>
      </c>
      <c r="L207" t="s">
        <v>3</v>
      </c>
      <c r="M207" t="s">
        <v>55</v>
      </c>
      <c r="N207" s="7">
        <v>487.19999999999993</v>
      </c>
      <c r="O207">
        <v>32</v>
      </c>
      <c r="P207" s="8">
        <f>Tabla1[[#This Row],[Precio unitario]]*Tabla1[[#This Row],[Cantidad]]</f>
        <v>15590.399999999998</v>
      </c>
    </row>
    <row r="208" spans="2:16" x14ac:dyDescent="0.25">
      <c r="B208" s="6">
        <v>1238</v>
      </c>
      <c r="C208" s="4">
        <v>43318</v>
      </c>
      <c r="D208" s="6">
        <v>6</v>
      </c>
      <c r="E208" t="s">
        <v>11</v>
      </c>
      <c r="F208" t="s">
        <v>74</v>
      </c>
      <c r="G208" t="s">
        <v>87</v>
      </c>
      <c r="H208" t="s">
        <v>93</v>
      </c>
      <c r="I208" s="4">
        <v>43320</v>
      </c>
      <c r="J208" t="s">
        <v>22</v>
      </c>
      <c r="K208" t="s">
        <v>27</v>
      </c>
      <c r="L208" t="s">
        <v>29</v>
      </c>
      <c r="M208" t="s">
        <v>50</v>
      </c>
      <c r="N208" s="7">
        <v>196</v>
      </c>
      <c r="O208">
        <v>52</v>
      </c>
      <c r="P208" s="8">
        <f>Tabla1[[#This Row],[Precio unitario]]*Tabla1[[#This Row],[Cantidad]]</f>
        <v>10192</v>
      </c>
    </row>
    <row r="209" spans="2:16" x14ac:dyDescent="0.25">
      <c r="B209" s="6">
        <v>1239</v>
      </c>
      <c r="C209" s="4">
        <v>43320</v>
      </c>
      <c r="D209" s="6">
        <v>8</v>
      </c>
      <c r="E209" t="s">
        <v>8</v>
      </c>
      <c r="F209" t="s">
        <v>80</v>
      </c>
      <c r="G209" t="s">
        <v>85</v>
      </c>
      <c r="H209" t="s">
        <v>92</v>
      </c>
      <c r="I209" s="4">
        <v>43322</v>
      </c>
      <c r="J209" t="s">
        <v>22</v>
      </c>
      <c r="K209" t="s">
        <v>26</v>
      </c>
      <c r="L209" t="s">
        <v>42</v>
      </c>
      <c r="M209" t="s">
        <v>52</v>
      </c>
      <c r="N209" s="7">
        <v>560</v>
      </c>
      <c r="O209">
        <v>78</v>
      </c>
      <c r="P209" s="8">
        <f>Tabla1[[#This Row],[Precio unitario]]*Tabla1[[#This Row],[Cantidad]]</f>
        <v>43680</v>
      </c>
    </row>
    <row r="210" spans="2:16" x14ac:dyDescent="0.25">
      <c r="B210" s="6">
        <v>1240</v>
      </c>
      <c r="C210" s="4">
        <v>43320</v>
      </c>
      <c r="D210" s="6">
        <v>8</v>
      </c>
      <c r="E210" t="s">
        <v>8</v>
      </c>
      <c r="F210" t="s">
        <v>80</v>
      </c>
      <c r="G210" t="s">
        <v>85</v>
      </c>
      <c r="H210" t="s">
        <v>92</v>
      </c>
      <c r="I210" s="4">
        <v>43322</v>
      </c>
      <c r="J210" t="s">
        <v>22</v>
      </c>
      <c r="K210" t="s">
        <v>26</v>
      </c>
      <c r="L210" t="s">
        <v>44</v>
      </c>
      <c r="M210" t="s">
        <v>60</v>
      </c>
      <c r="N210" s="7">
        <v>128.79999999999998</v>
      </c>
      <c r="O210">
        <v>54</v>
      </c>
      <c r="P210" s="8">
        <f>Tabla1[[#This Row],[Precio unitario]]*Tabla1[[#This Row],[Cantidad]]</f>
        <v>6955.1999999999989</v>
      </c>
    </row>
    <row r="211" spans="2:16" x14ac:dyDescent="0.25">
      <c r="B211" s="6">
        <v>1241</v>
      </c>
      <c r="C211" s="4">
        <v>43337</v>
      </c>
      <c r="D211" s="6">
        <v>25</v>
      </c>
      <c r="E211" t="s">
        <v>18</v>
      </c>
      <c r="F211" t="s">
        <v>78</v>
      </c>
      <c r="G211" t="s">
        <v>89</v>
      </c>
      <c r="H211" t="s">
        <v>95</v>
      </c>
      <c r="I211" s="4">
        <v>43339</v>
      </c>
      <c r="J211" t="s">
        <v>23</v>
      </c>
      <c r="K211" t="s">
        <v>28</v>
      </c>
      <c r="L211" t="s">
        <v>41</v>
      </c>
      <c r="M211" t="s">
        <v>60</v>
      </c>
      <c r="N211" s="7">
        <v>140</v>
      </c>
      <c r="O211">
        <v>55</v>
      </c>
      <c r="P211" s="8">
        <f>Tabla1[[#This Row],[Precio unitario]]*Tabla1[[#This Row],[Cantidad]]</f>
        <v>7700</v>
      </c>
    </row>
    <row r="212" spans="2:16" x14ac:dyDescent="0.25">
      <c r="B212" s="6">
        <v>1242</v>
      </c>
      <c r="C212" s="4">
        <v>43338</v>
      </c>
      <c r="D212" s="6">
        <v>26</v>
      </c>
      <c r="E212" t="s">
        <v>19</v>
      </c>
      <c r="F212" t="s">
        <v>76</v>
      </c>
      <c r="G212" t="s">
        <v>90</v>
      </c>
      <c r="H212" t="s">
        <v>94</v>
      </c>
      <c r="I212" s="4">
        <v>43340</v>
      </c>
      <c r="J212" t="s">
        <v>24</v>
      </c>
      <c r="K212" t="s">
        <v>27</v>
      </c>
      <c r="L212" t="s">
        <v>48</v>
      </c>
      <c r="M212" t="s">
        <v>57</v>
      </c>
      <c r="N212" s="7">
        <v>298.90000000000003</v>
      </c>
      <c r="O212">
        <v>60</v>
      </c>
      <c r="P212" s="8">
        <f>Tabla1[[#This Row],[Precio unitario]]*Tabla1[[#This Row],[Cantidad]]</f>
        <v>17934.000000000004</v>
      </c>
    </row>
    <row r="213" spans="2:16" x14ac:dyDescent="0.25">
      <c r="B213" s="6">
        <v>1243</v>
      </c>
      <c r="C213" s="4">
        <v>43338</v>
      </c>
      <c r="D213" s="6">
        <v>26</v>
      </c>
      <c r="E213" t="s">
        <v>19</v>
      </c>
      <c r="F213" t="s">
        <v>76</v>
      </c>
      <c r="G213" t="s">
        <v>90</v>
      </c>
      <c r="H213" t="s">
        <v>94</v>
      </c>
      <c r="I213" s="4">
        <v>43340</v>
      </c>
      <c r="J213" t="s">
        <v>24</v>
      </c>
      <c r="K213" t="s">
        <v>27</v>
      </c>
      <c r="L213" t="s">
        <v>34</v>
      </c>
      <c r="M213" t="s">
        <v>51</v>
      </c>
      <c r="N213" s="7">
        <v>135.1</v>
      </c>
      <c r="O213">
        <v>19</v>
      </c>
      <c r="P213" s="8">
        <f>Tabla1[[#This Row],[Precio unitario]]*Tabla1[[#This Row],[Cantidad]]</f>
        <v>2566.9</v>
      </c>
    </row>
    <row r="214" spans="2:16" x14ac:dyDescent="0.25">
      <c r="B214" s="6">
        <v>1244</v>
      </c>
      <c r="C214" s="4">
        <v>43338</v>
      </c>
      <c r="D214" s="6">
        <v>26</v>
      </c>
      <c r="E214" t="s">
        <v>19</v>
      </c>
      <c r="F214" t="s">
        <v>76</v>
      </c>
      <c r="G214" t="s">
        <v>90</v>
      </c>
      <c r="H214" t="s">
        <v>94</v>
      </c>
      <c r="I214" s="4">
        <v>43340</v>
      </c>
      <c r="J214" t="s">
        <v>24</v>
      </c>
      <c r="K214" t="s">
        <v>27</v>
      </c>
      <c r="L214" t="s">
        <v>36</v>
      </c>
      <c r="M214" t="s">
        <v>54</v>
      </c>
      <c r="N214" s="7">
        <v>257.59999999999997</v>
      </c>
      <c r="O214">
        <v>66</v>
      </c>
      <c r="P214" s="8">
        <f>Tabla1[[#This Row],[Precio unitario]]*Tabla1[[#This Row],[Cantidad]]</f>
        <v>17001.599999999999</v>
      </c>
    </row>
    <row r="215" spans="2:16" x14ac:dyDescent="0.25">
      <c r="B215" s="6">
        <v>1245</v>
      </c>
      <c r="C215" s="4">
        <v>43341</v>
      </c>
      <c r="D215" s="6">
        <v>29</v>
      </c>
      <c r="E215" t="s">
        <v>9</v>
      </c>
      <c r="F215" t="s">
        <v>81</v>
      </c>
      <c r="G215" t="s">
        <v>86</v>
      </c>
      <c r="H215" t="s">
        <v>96</v>
      </c>
      <c r="I215" s="4">
        <v>43343</v>
      </c>
      <c r="J215" t="s">
        <v>22</v>
      </c>
      <c r="K215" t="s">
        <v>26</v>
      </c>
      <c r="L215" t="s">
        <v>29</v>
      </c>
      <c r="M215" t="s">
        <v>50</v>
      </c>
      <c r="N215" s="7">
        <v>196</v>
      </c>
      <c r="O215">
        <v>42</v>
      </c>
      <c r="P215" s="8">
        <f>Tabla1[[#This Row],[Precio unitario]]*Tabla1[[#This Row],[Cantidad]]</f>
        <v>8232</v>
      </c>
    </row>
    <row r="216" spans="2:16" x14ac:dyDescent="0.25">
      <c r="B216" s="6">
        <v>1246</v>
      </c>
      <c r="C216" s="4">
        <v>43318</v>
      </c>
      <c r="D216" s="6">
        <v>6</v>
      </c>
      <c r="E216" t="s">
        <v>11</v>
      </c>
      <c r="F216" t="s">
        <v>74</v>
      </c>
      <c r="G216" t="s">
        <v>87</v>
      </c>
      <c r="H216" t="s">
        <v>93</v>
      </c>
      <c r="I216" s="4">
        <v>43320</v>
      </c>
      <c r="J216" t="s">
        <v>24</v>
      </c>
      <c r="K216" t="s">
        <v>26</v>
      </c>
      <c r="L216" t="s">
        <v>0</v>
      </c>
      <c r="M216" t="s">
        <v>61</v>
      </c>
      <c r="N216" s="7">
        <v>178.5</v>
      </c>
      <c r="O216">
        <v>72</v>
      </c>
      <c r="P216" s="8">
        <f>Tabla1[[#This Row],[Precio unitario]]*Tabla1[[#This Row],[Cantidad]]</f>
        <v>12852</v>
      </c>
    </row>
    <row r="217" spans="2:16" x14ac:dyDescent="0.25">
      <c r="B217" s="6">
        <v>1248</v>
      </c>
      <c r="C217" s="4">
        <v>43316</v>
      </c>
      <c r="D217" s="6">
        <v>4</v>
      </c>
      <c r="E217" t="s">
        <v>6</v>
      </c>
      <c r="F217" t="s">
        <v>82</v>
      </c>
      <c r="G217" t="s">
        <v>84</v>
      </c>
      <c r="H217" t="s">
        <v>95</v>
      </c>
      <c r="I217" s="4">
        <v>43318</v>
      </c>
      <c r="J217" t="s">
        <v>23</v>
      </c>
      <c r="K217" t="s">
        <v>27</v>
      </c>
      <c r="L217" t="s">
        <v>40</v>
      </c>
      <c r="M217" t="s">
        <v>62</v>
      </c>
      <c r="N217" s="7">
        <v>1134</v>
      </c>
      <c r="O217">
        <v>32</v>
      </c>
      <c r="P217" s="8">
        <f>Tabla1[[#This Row],[Precio unitario]]*Tabla1[[#This Row],[Cantidad]]</f>
        <v>36288</v>
      </c>
    </row>
    <row r="218" spans="2:16" x14ac:dyDescent="0.25">
      <c r="B218" s="6">
        <v>1249</v>
      </c>
      <c r="C218" s="4">
        <v>43316</v>
      </c>
      <c r="D218" s="6">
        <v>4</v>
      </c>
      <c r="E218" t="s">
        <v>6</v>
      </c>
      <c r="F218" t="s">
        <v>82</v>
      </c>
      <c r="G218" t="s">
        <v>84</v>
      </c>
      <c r="H218" t="s">
        <v>95</v>
      </c>
      <c r="I218" s="4">
        <v>43318</v>
      </c>
      <c r="J218" t="s">
        <v>23</v>
      </c>
      <c r="K218" t="s">
        <v>27</v>
      </c>
      <c r="L218" t="s">
        <v>49</v>
      </c>
      <c r="M218" t="s">
        <v>58</v>
      </c>
      <c r="N218" s="7">
        <v>98</v>
      </c>
      <c r="O218">
        <v>76</v>
      </c>
      <c r="P218" s="8">
        <f>Tabla1[[#This Row],[Precio unitario]]*Tabla1[[#This Row],[Cantidad]]</f>
        <v>7448</v>
      </c>
    </row>
    <row r="219" spans="2:16" x14ac:dyDescent="0.25">
      <c r="B219" s="6">
        <v>1250</v>
      </c>
      <c r="C219" s="4">
        <v>43353</v>
      </c>
      <c r="D219" s="6">
        <v>10</v>
      </c>
      <c r="E219" t="s">
        <v>13</v>
      </c>
      <c r="F219" t="s">
        <v>78</v>
      </c>
      <c r="G219" t="s">
        <v>89</v>
      </c>
      <c r="H219" t="s">
        <v>95</v>
      </c>
      <c r="I219" s="4">
        <v>43355</v>
      </c>
      <c r="J219" t="s">
        <v>23</v>
      </c>
      <c r="K219"/>
      <c r="L219" t="s">
        <v>44</v>
      </c>
      <c r="M219" t="s">
        <v>60</v>
      </c>
      <c r="N219" s="7">
        <v>128.79999999999998</v>
      </c>
      <c r="O219">
        <v>83</v>
      </c>
      <c r="P219" s="8">
        <f>Tabla1[[#This Row],[Precio unitario]]*Tabla1[[#This Row],[Cantidad]]</f>
        <v>10690.399999999998</v>
      </c>
    </row>
    <row r="220" spans="2:16" x14ac:dyDescent="0.25">
      <c r="B220" s="6">
        <v>1251</v>
      </c>
      <c r="C220" s="4">
        <v>43354</v>
      </c>
      <c r="D220" s="6">
        <v>11</v>
      </c>
      <c r="E220" t="s">
        <v>15</v>
      </c>
      <c r="F220" t="s">
        <v>76</v>
      </c>
      <c r="G220" t="s">
        <v>90</v>
      </c>
      <c r="H220" t="s">
        <v>94</v>
      </c>
      <c r="I220" s="4"/>
      <c r="J220" t="s">
        <v>24</v>
      </c>
      <c r="K220"/>
      <c r="L220" t="s">
        <v>30</v>
      </c>
      <c r="M220" t="s">
        <v>59</v>
      </c>
      <c r="N220" s="7">
        <v>49</v>
      </c>
      <c r="O220">
        <v>91</v>
      </c>
      <c r="P220" s="8">
        <f>Tabla1[[#This Row],[Precio unitario]]*Tabla1[[#This Row],[Cantidad]]</f>
        <v>4459</v>
      </c>
    </row>
    <row r="221" spans="2:16" x14ac:dyDescent="0.25">
      <c r="B221" s="6">
        <v>1252</v>
      </c>
      <c r="C221" s="4">
        <v>43354</v>
      </c>
      <c r="D221" s="6">
        <v>11</v>
      </c>
      <c r="E221" t="s">
        <v>15</v>
      </c>
      <c r="F221" t="s">
        <v>76</v>
      </c>
      <c r="G221" t="s">
        <v>90</v>
      </c>
      <c r="H221" t="s">
        <v>94</v>
      </c>
      <c r="I221" s="4"/>
      <c r="J221" t="s">
        <v>24</v>
      </c>
      <c r="K221"/>
      <c r="L221" t="s">
        <v>45</v>
      </c>
      <c r="M221" t="s">
        <v>50</v>
      </c>
      <c r="N221" s="7">
        <v>41.86</v>
      </c>
      <c r="O221">
        <v>64</v>
      </c>
      <c r="P221" s="8">
        <f>Tabla1[[#This Row],[Precio unitario]]*Tabla1[[#This Row],[Cantidad]]</f>
        <v>2679.04</v>
      </c>
    </row>
    <row r="222" spans="2:16" x14ac:dyDescent="0.25">
      <c r="B222" s="6">
        <v>1253</v>
      </c>
      <c r="C222" s="4">
        <v>43344</v>
      </c>
      <c r="D222" s="6">
        <v>1</v>
      </c>
      <c r="E222" t="s">
        <v>16</v>
      </c>
      <c r="F222" t="s">
        <v>76</v>
      </c>
      <c r="G222" t="s">
        <v>90</v>
      </c>
      <c r="H222" t="s">
        <v>92</v>
      </c>
      <c r="I222" s="4"/>
      <c r="K222"/>
      <c r="L222" t="s">
        <v>43</v>
      </c>
      <c r="M222" t="s">
        <v>50</v>
      </c>
      <c r="N222" s="7">
        <v>252</v>
      </c>
      <c r="O222">
        <v>58</v>
      </c>
      <c r="P222" s="8">
        <f>Tabla1[[#This Row],[Precio unitario]]*Tabla1[[#This Row],[Cantidad]]</f>
        <v>14616</v>
      </c>
    </row>
    <row r="223" spans="2:16" x14ac:dyDescent="0.25">
      <c r="B223" s="6">
        <v>1254</v>
      </c>
      <c r="C223" s="4">
        <v>43344</v>
      </c>
      <c r="D223" s="6">
        <v>1</v>
      </c>
      <c r="E223" t="s">
        <v>16</v>
      </c>
      <c r="F223" t="s">
        <v>76</v>
      </c>
      <c r="G223" t="s">
        <v>90</v>
      </c>
      <c r="H223" t="s">
        <v>92</v>
      </c>
      <c r="I223" s="4"/>
      <c r="K223"/>
      <c r="L223" t="s">
        <v>33</v>
      </c>
      <c r="M223" t="s">
        <v>50</v>
      </c>
      <c r="N223" s="7">
        <v>644</v>
      </c>
      <c r="O223">
        <v>97</v>
      </c>
      <c r="P223" s="8">
        <f>Tabla1[[#This Row],[Precio unitario]]*Tabla1[[#This Row],[Cantidad]]</f>
        <v>62468</v>
      </c>
    </row>
    <row r="224" spans="2:16" x14ac:dyDescent="0.25">
      <c r="B224" s="6">
        <v>1255</v>
      </c>
      <c r="C224" s="4">
        <v>43344</v>
      </c>
      <c r="D224" s="6">
        <v>1</v>
      </c>
      <c r="E224" t="s">
        <v>16</v>
      </c>
      <c r="F224" t="s">
        <v>76</v>
      </c>
      <c r="G224" t="s">
        <v>90</v>
      </c>
      <c r="H224" t="s">
        <v>92</v>
      </c>
      <c r="I224" s="4"/>
      <c r="K224"/>
      <c r="L224" t="s">
        <v>45</v>
      </c>
      <c r="M224" t="s">
        <v>50</v>
      </c>
      <c r="N224" s="7">
        <v>41.86</v>
      </c>
      <c r="O224">
        <v>14</v>
      </c>
      <c r="P224" s="8">
        <f>Tabla1[[#This Row],[Precio unitario]]*Tabla1[[#This Row],[Cantidad]]</f>
        <v>586.04</v>
      </c>
    </row>
    <row r="225" spans="2:16" x14ac:dyDescent="0.25">
      <c r="B225" s="6">
        <v>1256</v>
      </c>
      <c r="C225" s="4">
        <v>43371</v>
      </c>
      <c r="D225" s="6">
        <v>28</v>
      </c>
      <c r="E225" t="s">
        <v>12</v>
      </c>
      <c r="F225" t="s">
        <v>75</v>
      </c>
      <c r="G225" t="s">
        <v>88</v>
      </c>
      <c r="H225" t="s">
        <v>94</v>
      </c>
      <c r="I225" s="4">
        <v>43373</v>
      </c>
      <c r="J225" t="s">
        <v>24</v>
      </c>
      <c r="K225" t="s">
        <v>27</v>
      </c>
      <c r="L225" t="s">
        <v>34</v>
      </c>
      <c r="M225" t="s">
        <v>51</v>
      </c>
      <c r="N225" s="7">
        <v>135.1</v>
      </c>
      <c r="O225">
        <v>68</v>
      </c>
      <c r="P225" s="8">
        <f>Tabla1[[#This Row],[Precio unitario]]*Tabla1[[#This Row],[Cantidad]]</f>
        <v>9186.7999999999993</v>
      </c>
    </row>
    <row r="226" spans="2:16" x14ac:dyDescent="0.25">
      <c r="B226" s="6">
        <v>1257</v>
      </c>
      <c r="C226" s="4">
        <v>43371</v>
      </c>
      <c r="D226" s="6">
        <v>28</v>
      </c>
      <c r="E226" t="s">
        <v>12</v>
      </c>
      <c r="F226" t="s">
        <v>75</v>
      </c>
      <c r="G226" t="s">
        <v>88</v>
      </c>
      <c r="H226" t="s">
        <v>94</v>
      </c>
      <c r="I226" s="4">
        <v>43373</v>
      </c>
      <c r="J226" t="s">
        <v>24</v>
      </c>
      <c r="K226" t="s">
        <v>27</v>
      </c>
      <c r="L226" t="s">
        <v>36</v>
      </c>
      <c r="M226" t="s">
        <v>54</v>
      </c>
      <c r="N226" s="7">
        <v>257.59999999999997</v>
      </c>
      <c r="O226">
        <v>32</v>
      </c>
      <c r="P226" s="8">
        <f>Tabla1[[#This Row],[Precio unitario]]*Tabla1[[#This Row],[Cantidad]]</f>
        <v>8243.1999999999989</v>
      </c>
    </row>
    <row r="227" spans="2:16" x14ac:dyDescent="0.25">
      <c r="B227" s="6">
        <v>1258</v>
      </c>
      <c r="C227" s="4">
        <v>43352</v>
      </c>
      <c r="D227" s="6">
        <v>9</v>
      </c>
      <c r="E227" t="s">
        <v>17</v>
      </c>
      <c r="F227" t="s">
        <v>77</v>
      </c>
      <c r="G227" t="s">
        <v>83</v>
      </c>
      <c r="H227" t="s">
        <v>92</v>
      </c>
      <c r="I227" s="4">
        <v>43354</v>
      </c>
      <c r="J227" t="s">
        <v>23</v>
      </c>
      <c r="K227" t="s">
        <v>26</v>
      </c>
      <c r="L227" t="s">
        <v>1</v>
      </c>
      <c r="M227" t="s">
        <v>2</v>
      </c>
      <c r="N227" s="7">
        <v>273</v>
      </c>
      <c r="O227">
        <v>48</v>
      </c>
      <c r="P227" s="8">
        <f>Tabla1[[#This Row],[Precio unitario]]*Tabla1[[#This Row],[Cantidad]]</f>
        <v>13104</v>
      </c>
    </row>
    <row r="228" spans="2:16" x14ac:dyDescent="0.25">
      <c r="B228" s="6">
        <v>1259</v>
      </c>
      <c r="C228" s="4">
        <v>43352</v>
      </c>
      <c r="D228" s="6">
        <v>9</v>
      </c>
      <c r="E228" t="s">
        <v>17</v>
      </c>
      <c r="F228" t="s">
        <v>77</v>
      </c>
      <c r="G228" t="s">
        <v>83</v>
      </c>
      <c r="H228" t="s">
        <v>92</v>
      </c>
      <c r="I228" s="4">
        <v>43354</v>
      </c>
      <c r="J228" t="s">
        <v>23</v>
      </c>
      <c r="K228" t="s">
        <v>26</v>
      </c>
      <c r="L228" t="s">
        <v>3</v>
      </c>
      <c r="M228" t="s">
        <v>55</v>
      </c>
      <c r="N228" s="7">
        <v>487.19999999999993</v>
      </c>
      <c r="O228">
        <v>57</v>
      </c>
      <c r="P228" s="8">
        <f>Tabla1[[#This Row],[Precio unitario]]*Tabla1[[#This Row],[Cantidad]]</f>
        <v>27770.399999999998</v>
      </c>
    </row>
    <row r="229" spans="2:16" x14ac:dyDescent="0.25">
      <c r="B229" s="6">
        <v>1260</v>
      </c>
      <c r="C229" s="4">
        <v>43349</v>
      </c>
      <c r="D229" s="6">
        <v>6</v>
      </c>
      <c r="E229" t="s">
        <v>11</v>
      </c>
      <c r="F229" t="s">
        <v>74</v>
      </c>
      <c r="G229" t="s">
        <v>87</v>
      </c>
      <c r="H229" t="s">
        <v>93</v>
      </c>
      <c r="I229" s="4">
        <v>43351</v>
      </c>
      <c r="J229" t="s">
        <v>22</v>
      </c>
      <c r="K229" t="s">
        <v>27</v>
      </c>
      <c r="L229" t="s">
        <v>29</v>
      </c>
      <c r="M229" t="s">
        <v>50</v>
      </c>
      <c r="N229" s="7">
        <v>196</v>
      </c>
      <c r="O229">
        <v>67</v>
      </c>
      <c r="P229" s="8">
        <f>Tabla1[[#This Row],[Precio unitario]]*Tabla1[[#This Row],[Cantidad]]</f>
        <v>13132</v>
      </c>
    </row>
    <row r="230" spans="2:16" x14ac:dyDescent="0.25">
      <c r="B230" s="6">
        <v>1261</v>
      </c>
      <c r="C230" s="4">
        <v>43351</v>
      </c>
      <c r="D230" s="6">
        <v>8</v>
      </c>
      <c r="E230" t="s">
        <v>8</v>
      </c>
      <c r="F230" t="s">
        <v>80</v>
      </c>
      <c r="G230" t="s">
        <v>85</v>
      </c>
      <c r="H230" t="s">
        <v>92</v>
      </c>
      <c r="I230" s="4">
        <v>43353</v>
      </c>
      <c r="J230" t="s">
        <v>22</v>
      </c>
      <c r="K230" t="s">
        <v>26</v>
      </c>
      <c r="L230" t="s">
        <v>42</v>
      </c>
      <c r="M230" t="s">
        <v>52</v>
      </c>
      <c r="N230" s="7">
        <v>560</v>
      </c>
      <c r="O230">
        <v>48</v>
      </c>
      <c r="P230" s="8">
        <f>Tabla1[[#This Row],[Precio unitario]]*Tabla1[[#This Row],[Cantidad]]</f>
        <v>26880</v>
      </c>
    </row>
    <row r="231" spans="2:16" x14ac:dyDescent="0.25">
      <c r="B231" s="6">
        <v>1262</v>
      </c>
      <c r="C231" s="4">
        <v>43351</v>
      </c>
      <c r="D231" s="6">
        <v>8</v>
      </c>
      <c r="E231" t="s">
        <v>8</v>
      </c>
      <c r="F231" t="s">
        <v>80</v>
      </c>
      <c r="G231" t="s">
        <v>85</v>
      </c>
      <c r="H231" t="s">
        <v>92</v>
      </c>
      <c r="I231" s="4">
        <v>43353</v>
      </c>
      <c r="J231" t="s">
        <v>22</v>
      </c>
      <c r="K231" t="s">
        <v>26</v>
      </c>
      <c r="L231" t="s">
        <v>44</v>
      </c>
      <c r="M231" t="s">
        <v>60</v>
      </c>
      <c r="N231" s="7">
        <v>128.79999999999998</v>
      </c>
      <c r="O231">
        <v>77</v>
      </c>
      <c r="P231" s="8">
        <f>Tabla1[[#This Row],[Precio unitario]]*Tabla1[[#This Row],[Cantidad]]</f>
        <v>9917.5999999999985</v>
      </c>
    </row>
    <row r="232" spans="2:16" x14ac:dyDescent="0.25">
      <c r="B232" s="6">
        <v>1263</v>
      </c>
      <c r="C232" s="4">
        <v>43368</v>
      </c>
      <c r="D232" s="6">
        <v>25</v>
      </c>
      <c r="E232" t="s">
        <v>18</v>
      </c>
      <c r="F232" t="s">
        <v>78</v>
      </c>
      <c r="G232" t="s">
        <v>89</v>
      </c>
      <c r="H232" t="s">
        <v>95</v>
      </c>
      <c r="I232" s="4">
        <v>43370</v>
      </c>
      <c r="J232" t="s">
        <v>23</v>
      </c>
      <c r="K232" t="s">
        <v>28</v>
      </c>
      <c r="L232" t="s">
        <v>41</v>
      </c>
      <c r="M232" t="s">
        <v>60</v>
      </c>
      <c r="N232" s="7">
        <v>140</v>
      </c>
      <c r="O232">
        <v>94</v>
      </c>
      <c r="P232" s="8">
        <f>Tabla1[[#This Row],[Precio unitario]]*Tabla1[[#This Row],[Cantidad]]</f>
        <v>13160</v>
      </c>
    </row>
    <row r="233" spans="2:16" x14ac:dyDescent="0.25">
      <c r="B233" s="6">
        <v>1264</v>
      </c>
      <c r="C233" s="4">
        <v>43369</v>
      </c>
      <c r="D233" s="6">
        <v>26</v>
      </c>
      <c r="E233" t="s">
        <v>19</v>
      </c>
      <c r="F233" t="s">
        <v>76</v>
      </c>
      <c r="G233" t="s">
        <v>90</v>
      </c>
      <c r="H233" t="s">
        <v>94</v>
      </c>
      <c r="I233" s="4">
        <v>43371</v>
      </c>
      <c r="J233" t="s">
        <v>24</v>
      </c>
      <c r="K233" t="s">
        <v>27</v>
      </c>
      <c r="L233" t="s">
        <v>48</v>
      </c>
      <c r="M233" t="s">
        <v>57</v>
      </c>
      <c r="N233" s="7">
        <v>298.90000000000003</v>
      </c>
      <c r="O233">
        <v>54</v>
      </c>
      <c r="P233" s="8">
        <f>Tabla1[[#This Row],[Precio unitario]]*Tabla1[[#This Row],[Cantidad]]</f>
        <v>16140.600000000002</v>
      </c>
    </row>
    <row r="234" spans="2:16" x14ac:dyDescent="0.25">
      <c r="B234" s="6">
        <v>1265</v>
      </c>
      <c r="C234" s="4">
        <v>43369</v>
      </c>
      <c r="D234" s="6">
        <v>26</v>
      </c>
      <c r="E234" t="s">
        <v>19</v>
      </c>
      <c r="F234" t="s">
        <v>76</v>
      </c>
      <c r="G234" t="s">
        <v>90</v>
      </c>
      <c r="H234" t="s">
        <v>94</v>
      </c>
      <c r="I234" s="4">
        <v>43371</v>
      </c>
      <c r="J234" t="s">
        <v>24</v>
      </c>
      <c r="K234" t="s">
        <v>27</v>
      </c>
      <c r="L234" t="s">
        <v>34</v>
      </c>
      <c r="M234" t="s">
        <v>51</v>
      </c>
      <c r="N234" s="7">
        <v>135.1</v>
      </c>
      <c r="O234">
        <v>43</v>
      </c>
      <c r="P234" s="8">
        <f>Tabla1[[#This Row],[Precio unitario]]*Tabla1[[#This Row],[Cantidad]]</f>
        <v>5809.3</v>
      </c>
    </row>
    <row r="235" spans="2:16" x14ac:dyDescent="0.25">
      <c r="B235" s="6">
        <v>1266</v>
      </c>
      <c r="C235" s="4">
        <v>43369</v>
      </c>
      <c r="D235" s="6">
        <v>26</v>
      </c>
      <c r="E235" t="s">
        <v>19</v>
      </c>
      <c r="F235" t="s">
        <v>76</v>
      </c>
      <c r="G235" t="s">
        <v>90</v>
      </c>
      <c r="H235" t="s">
        <v>94</v>
      </c>
      <c r="I235" s="4">
        <v>43371</v>
      </c>
      <c r="J235" t="s">
        <v>24</v>
      </c>
      <c r="K235" t="s">
        <v>27</v>
      </c>
      <c r="L235" t="s">
        <v>36</v>
      </c>
      <c r="M235" t="s">
        <v>54</v>
      </c>
      <c r="N235" s="7">
        <v>257.59999999999997</v>
      </c>
      <c r="O235">
        <v>71</v>
      </c>
      <c r="P235" s="8">
        <f>Tabla1[[#This Row],[Precio unitario]]*Tabla1[[#This Row],[Cantidad]]</f>
        <v>18289.599999999999</v>
      </c>
    </row>
    <row r="236" spans="2:16" x14ac:dyDescent="0.25">
      <c r="B236" s="6">
        <v>1267</v>
      </c>
      <c r="C236" s="4">
        <v>43372</v>
      </c>
      <c r="D236" s="6">
        <v>29</v>
      </c>
      <c r="E236" t="s">
        <v>9</v>
      </c>
      <c r="F236" t="s">
        <v>81</v>
      </c>
      <c r="G236" t="s">
        <v>86</v>
      </c>
      <c r="H236" t="s">
        <v>96</v>
      </c>
      <c r="I236" s="4">
        <v>43374</v>
      </c>
      <c r="J236" t="s">
        <v>22</v>
      </c>
      <c r="K236" t="s">
        <v>26</v>
      </c>
      <c r="L236" t="s">
        <v>29</v>
      </c>
      <c r="M236" t="s">
        <v>50</v>
      </c>
      <c r="N236" s="7">
        <v>196</v>
      </c>
      <c r="O236">
        <v>50</v>
      </c>
      <c r="P236" s="8">
        <f>Tabla1[[#This Row],[Precio unitario]]*Tabla1[[#This Row],[Cantidad]]</f>
        <v>9800</v>
      </c>
    </row>
    <row r="237" spans="2:16" x14ac:dyDescent="0.25">
      <c r="B237" s="6">
        <v>1268</v>
      </c>
      <c r="C237" s="4">
        <v>43349</v>
      </c>
      <c r="D237" s="6">
        <v>6</v>
      </c>
      <c r="E237" t="s">
        <v>11</v>
      </c>
      <c r="F237" t="s">
        <v>74</v>
      </c>
      <c r="G237" t="s">
        <v>87</v>
      </c>
      <c r="H237" t="s">
        <v>93</v>
      </c>
      <c r="I237" s="4">
        <v>43351</v>
      </c>
      <c r="J237" t="s">
        <v>24</v>
      </c>
      <c r="K237" t="s">
        <v>26</v>
      </c>
      <c r="L237" t="s">
        <v>0</v>
      </c>
      <c r="M237" t="s">
        <v>61</v>
      </c>
      <c r="N237" s="7">
        <v>178.5</v>
      </c>
      <c r="O237">
        <v>96</v>
      </c>
      <c r="P237" s="8">
        <f>Tabla1[[#This Row],[Precio unitario]]*Tabla1[[#This Row],[Cantidad]]</f>
        <v>17136</v>
      </c>
    </row>
    <row r="238" spans="2:16" x14ac:dyDescent="0.25">
      <c r="B238" s="6">
        <v>1270</v>
      </c>
      <c r="C238" s="4">
        <v>43347</v>
      </c>
      <c r="D238" s="6">
        <v>4</v>
      </c>
      <c r="E238" t="s">
        <v>6</v>
      </c>
      <c r="F238" t="s">
        <v>82</v>
      </c>
      <c r="G238" t="s">
        <v>84</v>
      </c>
      <c r="H238" t="s">
        <v>95</v>
      </c>
      <c r="I238" s="4">
        <v>43349</v>
      </c>
      <c r="J238" t="s">
        <v>23</v>
      </c>
      <c r="K238" t="s">
        <v>27</v>
      </c>
      <c r="L238" t="s">
        <v>40</v>
      </c>
      <c r="M238" t="s">
        <v>62</v>
      </c>
      <c r="N238" s="7">
        <v>1134</v>
      </c>
      <c r="O238">
        <v>54</v>
      </c>
      <c r="P238" s="8">
        <f>Tabla1[[#This Row],[Precio unitario]]*Tabla1[[#This Row],[Cantidad]]</f>
        <v>61236</v>
      </c>
    </row>
    <row r="239" spans="2:16" x14ac:dyDescent="0.25">
      <c r="B239" s="6">
        <v>1271</v>
      </c>
      <c r="C239" s="4">
        <v>43347</v>
      </c>
      <c r="D239" s="6">
        <v>4</v>
      </c>
      <c r="E239" t="s">
        <v>6</v>
      </c>
      <c r="F239" t="s">
        <v>82</v>
      </c>
      <c r="G239" t="s">
        <v>84</v>
      </c>
      <c r="H239" t="s">
        <v>95</v>
      </c>
      <c r="I239" s="4">
        <v>43349</v>
      </c>
      <c r="J239" t="s">
        <v>23</v>
      </c>
      <c r="K239" t="s">
        <v>27</v>
      </c>
      <c r="L239" t="s">
        <v>49</v>
      </c>
      <c r="M239" t="s">
        <v>58</v>
      </c>
      <c r="N239" s="7">
        <v>98</v>
      </c>
      <c r="O239">
        <v>39</v>
      </c>
      <c r="P239" s="8">
        <f>Tabla1[[#This Row],[Precio unitario]]*Tabla1[[#This Row],[Cantidad]]</f>
        <v>3822</v>
      </c>
    </row>
    <row r="240" spans="2:16" x14ac:dyDescent="0.25">
      <c r="B240" s="6">
        <v>1273</v>
      </c>
      <c r="C240" s="4">
        <v>43351</v>
      </c>
      <c r="D240" s="6">
        <v>8</v>
      </c>
      <c r="E240" t="s">
        <v>8</v>
      </c>
      <c r="F240" t="s">
        <v>80</v>
      </c>
      <c r="G240" t="s">
        <v>85</v>
      </c>
      <c r="H240" t="s">
        <v>92</v>
      </c>
      <c r="I240" s="4">
        <v>43353</v>
      </c>
      <c r="J240" t="s">
        <v>24</v>
      </c>
      <c r="K240" t="s">
        <v>27</v>
      </c>
      <c r="L240" t="s">
        <v>3</v>
      </c>
      <c r="M240" t="s">
        <v>55</v>
      </c>
      <c r="N240" s="7">
        <v>487.19999999999993</v>
      </c>
      <c r="O240">
        <v>63</v>
      </c>
      <c r="P240" s="8">
        <f>Tabla1[[#This Row],[Precio unitario]]*Tabla1[[#This Row],[Cantidad]]</f>
        <v>30693.599999999995</v>
      </c>
    </row>
    <row r="241" spans="2:16" x14ac:dyDescent="0.25">
      <c r="B241" s="6">
        <v>1276</v>
      </c>
      <c r="C241" s="4">
        <v>43346</v>
      </c>
      <c r="D241" s="6">
        <v>3</v>
      </c>
      <c r="E241" t="s">
        <v>10</v>
      </c>
      <c r="F241" t="s">
        <v>74</v>
      </c>
      <c r="G241" t="s">
        <v>87</v>
      </c>
      <c r="H241" t="s">
        <v>94</v>
      </c>
      <c r="I241" s="4">
        <v>43348</v>
      </c>
      <c r="J241" t="s">
        <v>22</v>
      </c>
      <c r="K241" t="s">
        <v>28</v>
      </c>
      <c r="L241" t="s">
        <v>37</v>
      </c>
      <c r="M241" t="s">
        <v>53</v>
      </c>
      <c r="N241" s="7">
        <v>140</v>
      </c>
      <c r="O241">
        <v>71</v>
      </c>
      <c r="P241" s="8">
        <f>Tabla1[[#This Row],[Precio unitario]]*Tabla1[[#This Row],[Cantidad]]</f>
        <v>9940</v>
      </c>
    </row>
    <row r="242" spans="2:16" x14ac:dyDescent="0.25">
      <c r="B242" s="6">
        <v>1277</v>
      </c>
      <c r="C242" s="4">
        <v>43346</v>
      </c>
      <c r="D242" s="6">
        <v>3</v>
      </c>
      <c r="E242" t="s">
        <v>10</v>
      </c>
      <c r="F242" t="s">
        <v>74</v>
      </c>
      <c r="G242" t="s">
        <v>87</v>
      </c>
      <c r="H242" t="s">
        <v>94</v>
      </c>
      <c r="I242" s="4">
        <v>43348</v>
      </c>
      <c r="J242" t="s">
        <v>22</v>
      </c>
      <c r="K242" t="s">
        <v>28</v>
      </c>
      <c r="L242" t="s">
        <v>42</v>
      </c>
      <c r="M242" t="s">
        <v>52</v>
      </c>
      <c r="N242" s="7">
        <v>560</v>
      </c>
      <c r="O242">
        <v>88</v>
      </c>
      <c r="P242" s="8">
        <f>Tabla1[[#This Row],[Precio unitario]]*Tabla1[[#This Row],[Cantidad]]</f>
        <v>49280</v>
      </c>
    </row>
    <row r="243" spans="2:16" x14ac:dyDescent="0.25">
      <c r="B243" s="6">
        <v>1281</v>
      </c>
      <c r="C243" s="4">
        <v>43353</v>
      </c>
      <c r="D243" s="6">
        <v>10</v>
      </c>
      <c r="E243" t="s">
        <v>13</v>
      </c>
      <c r="F243" t="s">
        <v>78</v>
      </c>
      <c r="G243" t="s">
        <v>89</v>
      </c>
      <c r="H243" t="s">
        <v>95</v>
      </c>
      <c r="I243" s="4">
        <v>43355</v>
      </c>
      <c r="J243" t="s">
        <v>22</v>
      </c>
      <c r="K243" t="s">
        <v>27</v>
      </c>
      <c r="L243" t="s">
        <v>38</v>
      </c>
      <c r="M243" t="s">
        <v>59</v>
      </c>
      <c r="N243" s="7">
        <v>140</v>
      </c>
      <c r="O243">
        <v>59</v>
      </c>
      <c r="P243" s="8">
        <f>Tabla1[[#This Row],[Precio unitario]]*Tabla1[[#This Row],[Cantidad]]</f>
        <v>8260</v>
      </c>
    </row>
    <row r="244" spans="2:16" x14ac:dyDescent="0.25">
      <c r="B244" s="6">
        <v>1282</v>
      </c>
      <c r="C244" s="4">
        <v>43379</v>
      </c>
      <c r="D244" s="6">
        <v>6</v>
      </c>
      <c r="E244" t="s">
        <v>11</v>
      </c>
      <c r="F244" t="s">
        <v>74</v>
      </c>
      <c r="G244" t="s">
        <v>87</v>
      </c>
      <c r="H244" t="s">
        <v>93</v>
      </c>
      <c r="I244" s="4">
        <v>43381</v>
      </c>
      <c r="J244" t="s">
        <v>22</v>
      </c>
      <c r="K244" t="s">
        <v>27</v>
      </c>
      <c r="L244" t="s">
        <v>42</v>
      </c>
      <c r="M244" t="s">
        <v>52</v>
      </c>
      <c r="N244" s="7">
        <v>560</v>
      </c>
      <c r="O244">
        <v>94</v>
      </c>
      <c r="P244" s="8">
        <f>Tabla1[[#This Row],[Precio unitario]]*Tabla1[[#This Row],[Cantidad]]</f>
        <v>52640</v>
      </c>
    </row>
    <row r="245" spans="2:16" x14ac:dyDescent="0.25">
      <c r="B245" s="6">
        <v>1283</v>
      </c>
      <c r="C245" s="4">
        <v>43401</v>
      </c>
      <c r="D245" s="6">
        <v>28</v>
      </c>
      <c r="E245" t="s">
        <v>12</v>
      </c>
      <c r="F245" t="s">
        <v>75</v>
      </c>
      <c r="G245" t="s">
        <v>88</v>
      </c>
      <c r="H245" t="s">
        <v>94</v>
      </c>
      <c r="I245" s="4">
        <v>43403</v>
      </c>
      <c r="J245" t="s">
        <v>24</v>
      </c>
      <c r="K245" t="s">
        <v>26</v>
      </c>
      <c r="L245" t="s">
        <v>33</v>
      </c>
      <c r="M245" t="s">
        <v>50</v>
      </c>
      <c r="N245" s="7">
        <v>644</v>
      </c>
      <c r="O245">
        <v>86</v>
      </c>
      <c r="P245" s="8">
        <f>Tabla1[[#This Row],[Precio unitario]]*Tabla1[[#This Row],[Cantidad]]</f>
        <v>55384</v>
      </c>
    </row>
    <row r="246" spans="2:16" x14ac:dyDescent="0.25">
      <c r="B246" s="6">
        <v>1284</v>
      </c>
      <c r="C246" s="4">
        <v>43381</v>
      </c>
      <c r="D246" s="6">
        <v>8</v>
      </c>
      <c r="E246" t="s">
        <v>8</v>
      </c>
      <c r="F246" t="s">
        <v>80</v>
      </c>
      <c r="G246" t="s">
        <v>85</v>
      </c>
      <c r="H246" t="s">
        <v>92</v>
      </c>
      <c r="I246" s="4">
        <v>43383</v>
      </c>
      <c r="J246" t="s">
        <v>24</v>
      </c>
      <c r="K246" t="s">
        <v>26</v>
      </c>
      <c r="L246" t="s">
        <v>0</v>
      </c>
      <c r="M246" t="s">
        <v>61</v>
      </c>
      <c r="N246" s="7">
        <v>178.5</v>
      </c>
      <c r="O246">
        <v>61</v>
      </c>
      <c r="P246" s="8">
        <f>Tabla1[[#This Row],[Precio unitario]]*Tabla1[[#This Row],[Cantidad]]</f>
        <v>10888.5</v>
      </c>
    </row>
    <row r="247" spans="2:16" x14ac:dyDescent="0.25">
      <c r="B247" s="6">
        <v>1285</v>
      </c>
      <c r="C247" s="4">
        <v>43383</v>
      </c>
      <c r="D247" s="6">
        <v>10</v>
      </c>
      <c r="E247" t="s">
        <v>13</v>
      </c>
      <c r="F247" t="s">
        <v>78</v>
      </c>
      <c r="G247" t="s">
        <v>89</v>
      </c>
      <c r="H247" t="s">
        <v>95</v>
      </c>
      <c r="I247" s="4">
        <v>43385</v>
      </c>
      <c r="J247" t="s">
        <v>22</v>
      </c>
      <c r="K247" t="s">
        <v>27</v>
      </c>
      <c r="L247" t="s">
        <v>45</v>
      </c>
      <c r="M247" t="s">
        <v>50</v>
      </c>
      <c r="N247" s="7">
        <v>41.86</v>
      </c>
      <c r="O247">
        <v>32</v>
      </c>
      <c r="P247" s="8">
        <f>Tabla1[[#This Row],[Precio unitario]]*Tabla1[[#This Row],[Cantidad]]</f>
        <v>1339.52</v>
      </c>
    </row>
    <row r="248" spans="2:16" x14ac:dyDescent="0.25">
      <c r="B248" s="6">
        <v>1286</v>
      </c>
      <c r="C248" s="4">
        <v>43380</v>
      </c>
      <c r="D248" s="6">
        <v>7</v>
      </c>
      <c r="E248" t="s">
        <v>14</v>
      </c>
      <c r="F248" t="s">
        <v>75</v>
      </c>
      <c r="G248" t="s">
        <v>88</v>
      </c>
      <c r="H248" t="s">
        <v>92</v>
      </c>
      <c r="I248" s="4"/>
      <c r="K248"/>
      <c r="L248" t="s">
        <v>33</v>
      </c>
      <c r="M248" t="s">
        <v>50</v>
      </c>
      <c r="N248" s="7">
        <v>644</v>
      </c>
      <c r="O248">
        <v>62</v>
      </c>
      <c r="P248" s="8">
        <f>Tabla1[[#This Row],[Precio unitario]]*Tabla1[[#This Row],[Cantidad]]</f>
        <v>39928</v>
      </c>
    </row>
    <row r="249" spans="2:16" x14ac:dyDescent="0.25">
      <c r="B249" s="6">
        <v>1287</v>
      </c>
      <c r="C249" s="4">
        <v>43383</v>
      </c>
      <c r="D249" s="6">
        <v>10</v>
      </c>
      <c r="E249" t="s">
        <v>13</v>
      </c>
      <c r="F249" t="s">
        <v>78</v>
      </c>
      <c r="G249" t="s">
        <v>89</v>
      </c>
      <c r="H249" t="s">
        <v>95</v>
      </c>
      <c r="I249" s="4">
        <v>43385</v>
      </c>
      <c r="J249" t="s">
        <v>23</v>
      </c>
      <c r="K249"/>
      <c r="L249" t="s">
        <v>46</v>
      </c>
      <c r="M249" t="s">
        <v>62</v>
      </c>
      <c r="N249" s="7">
        <v>350</v>
      </c>
      <c r="O249">
        <v>60</v>
      </c>
      <c r="P249" s="8">
        <f>Tabla1[[#This Row],[Precio unitario]]*Tabla1[[#This Row],[Cantidad]]</f>
        <v>21000</v>
      </c>
    </row>
    <row r="250" spans="2:16" x14ac:dyDescent="0.25">
      <c r="B250" s="6">
        <v>1288</v>
      </c>
      <c r="C250" s="4">
        <v>43383</v>
      </c>
      <c r="D250" s="6">
        <v>10</v>
      </c>
      <c r="E250" t="s">
        <v>13</v>
      </c>
      <c r="F250" t="s">
        <v>78</v>
      </c>
      <c r="G250" t="s">
        <v>89</v>
      </c>
      <c r="H250" t="s">
        <v>95</v>
      </c>
      <c r="I250" s="4">
        <v>43385</v>
      </c>
      <c r="J250" t="s">
        <v>23</v>
      </c>
      <c r="K250"/>
      <c r="L250" t="s">
        <v>35</v>
      </c>
      <c r="M250" t="s">
        <v>53</v>
      </c>
      <c r="N250" s="7">
        <v>308</v>
      </c>
      <c r="O250">
        <v>51</v>
      </c>
      <c r="P250" s="8">
        <f>Tabla1[[#This Row],[Precio unitario]]*Tabla1[[#This Row],[Cantidad]]</f>
        <v>15708</v>
      </c>
    </row>
    <row r="251" spans="2:16" x14ac:dyDescent="0.25">
      <c r="B251" s="6">
        <v>1289</v>
      </c>
      <c r="C251" s="4">
        <v>43383</v>
      </c>
      <c r="D251" s="6">
        <v>10</v>
      </c>
      <c r="E251" t="s">
        <v>13</v>
      </c>
      <c r="F251" t="s">
        <v>78</v>
      </c>
      <c r="G251" t="s">
        <v>89</v>
      </c>
      <c r="H251" t="s">
        <v>95</v>
      </c>
      <c r="I251" s="4">
        <v>43385</v>
      </c>
      <c r="J251" t="s">
        <v>23</v>
      </c>
      <c r="K251"/>
      <c r="L251" t="s">
        <v>44</v>
      </c>
      <c r="M251" t="s">
        <v>60</v>
      </c>
      <c r="N251" s="7">
        <v>128.79999999999998</v>
      </c>
      <c r="O251">
        <v>49</v>
      </c>
      <c r="P251" s="8">
        <f>Tabla1[[#This Row],[Precio unitario]]*Tabla1[[#This Row],[Cantidad]]</f>
        <v>6311.1999999999989</v>
      </c>
    </row>
    <row r="252" spans="2:16" x14ac:dyDescent="0.25">
      <c r="B252" s="6">
        <v>1290</v>
      </c>
      <c r="C252" s="4">
        <v>43384</v>
      </c>
      <c r="D252" s="6">
        <v>11</v>
      </c>
      <c r="E252" t="s">
        <v>15</v>
      </c>
      <c r="F252" t="s">
        <v>76</v>
      </c>
      <c r="G252" t="s">
        <v>90</v>
      </c>
      <c r="H252" t="s">
        <v>94</v>
      </c>
      <c r="I252" s="4"/>
      <c r="J252" t="s">
        <v>24</v>
      </c>
      <c r="K252"/>
      <c r="L252" t="s">
        <v>30</v>
      </c>
      <c r="M252" t="s">
        <v>59</v>
      </c>
      <c r="N252" s="7">
        <v>49</v>
      </c>
      <c r="O252">
        <v>20</v>
      </c>
      <c r="P252" s="8">
        <f>Tabla1[[#This Row],[Precio unitario]]*Tabla1[[#This Row],[Cantidad]]</f>
        <v>980</v>
      </c>
    </row>
    <row r="253" spans="2:16" x14ac:dyDescent="0.25">
      <c r="B253" s="6">
        <v>1291</v>
      </c>
      <c r="C253" s="4">
        <v>43384</v>
      </c>
      <c r="D253" s="6">
        <v>11</v>
      </c>
      <c r="E253" t="s">
        <v>15</v>
      </c>
      <c r="F253" t="s">
        <v>76</v>
      </c>
      <c r="G253" t="s">
        <v>90</v>
      </c>
      <c r="H253" t="s">
        <v>94</v>
      </c>
      <c r="I253" s="4"/>
      <c r="J253" t="s">
        <v>24</v>
      </c>
      <c r="K253"/>
      <c r="L253" t="s">
        <v>45</v>
      </c>
      <c r="M253" t="s">
        <v>50</v>
      </c>
      <c r="N253" s="7">
        <v>41.86</v>
      </c>
      <c r="O253">
        <v>49</v>
      </c>
      <c r="P253" s="8">
        <f>Tabla1[[#This Row],[Precio unitario]]*Tabla1[[#This Row],[Cantidad]]</f>
        <v>2051.14</v>
      </c>
    </row>
    <row r="254" spans="2:16" x14ac:dyDescent="0.25">
      <c r="B254" s="6">
        <v>1292</v>
      </c>
      <c r="C254" s="4">
        <v>43374</v>
      </c>
      <c r="D254" s="6">
        <v>1</v>
      </c>
      <c r="E254" t="s">
        <v>16</v>
      </c>
      <c r="F254" t="s">
        <v>76</v>
      </c>
      <c r="G254" t="s">
        <v>90</v>
      </c>
      <c r="H254" t="s">
        <v>92</v>
      </c>
      <c r="I254" s="4"/>
      <c r="K254"/>
      <c r="L254" t="s">
        <v>43</v>
      </c>
      <c r="M254" t="s">
        <v>50</v>
      </c>
      <c r="N254" s="7">
        <v>252</v>
      </c>
      <c r="O254">
        <v>22</v>
      </c>
      <c r="P254" s="8">
        <f>Tabla1[[#This Row],[Precio unitario]]*Tabla1[[#This Row],[Cantidad]]</f>
        <v>5544</v>
      </c>
    </row>
    <row r="255" spans="2:16" x14ac:dyDescent="0.25">
      <c r="B255" s="6">
        <v>1293</v>
      </c>
      <c r="C255" s="4">
        <v>43374</v>
      </c>
      <c r="D255" s="6">
        <v>1</v>
      </c>
      <c r="E255" t="s">
        <v>16</v>
      </c>
      <c r="F255" t="s">
        <v>76</v>
      </c>
      <c r="G255" t="s">
        <v>90</v>
      </c>
      <c r="H255" t="s">
        <v>92</v>
      </c>
      <c r="I255" s="4"/>
      <c r="K255"/>
      <c r="L255" t="s">
        <v>33</v>
      </c>
      <c r="M255" t="s">
        <v>50</v>
      </c>
      <c r="N255" s="7">
        <v>644</v>
      </c>
      <c r="O255">
        <v>73</v>
      </c>
      <c r="P255" s="8">
        <f>Tabla1[[#This Row],[Precio unitario]]*Tabla1[[#This Row],[Cantidad]]</f>
        <v>47012</v>
      </c>
    </row>
    <row r="256" spans="2:16" x14ac:dyDescent="0.25">
      <c r="B256" s="6">
        <v>1294</v>
      </c>
      <c r="C256" s="4">
        <v>43374</v>
      </c>
      <c r="D256" s="6">
        <v>1</v>
      </c>
      <c r="E256" t="s">
        <v>16</v>
      </c>
      <c r="F256" t="s">
        <v>76</v>
      </c>
      <c r="G256" t="s">
        <v>90</v>
      </c>
      <c r="H256" t="s">
        <v>92</v>
      </c>
      <c r="I256" s="4"/>
      <c r="K256"/>
      <c r="L256" t="s">
        <v>45</v>
      </c>
      <c r="M256" t="s">
        <v>50</v>
      </c>
      <c r="N256" s="7">
        <v>41.86</v>
      </c>
      <c r="O256">
        <v>85</v>
      </c>
      <c r="P256" s="8">
        <f>Tabla1[[#This Row],[Precio unitario]]*Tabla1[[#This Row],[Cantidad]]</f>
        <v>3558.1</v>
      </c>
    </row>
    <row r="257" spans="2:16" x14ac:dyDescent="0.25">
      <c r="B257" s="6">
        <v>1295</v>
      </c>
      <c r="C257" s="4">
        <v>43401</v>
      </c>
      <c r="D257" s="6">
        <v>28</v>
      </c>
      <c r="E257" t="s">
        <v>12</v>
      </c>
      <c r="F257" t="s">
        <v>75</v>
      </c>
      <c r="G257" t="s">
        <v>88</v>
      </c>
      <c r="H257" t="s">
        <v>94</v>
      </c>
      <c r="I257" s="4">
        <v>43403</v>
      </c>
      <c r="J257" t="s">
        <v>24</v>
      </c>
      <c r="K257" t="s">
        <v>27</v>
      </c>
      <c r="L257" t="s">
        <v>34</v>
      </c>
      <c r="M257" t="s">
        <v>51</v>
      </c>
      <c r="N257" s="7">
        <v>135.1</v>
      </c>
      <c r="O257">
        <v>44</v>
      </c>
      <c r="P257" s="8">
        <f>Tabla1[[#This Row],[Precio unitario]]*Tabla1[[#This Row],[Cantidad]]</f>
        <v>5944.4</v>
      </c>
    </row>
    <row r="258" spans="2:16" x14ac:dyDescent="0.25">
      <c r="B258" s="6">
        <v>1296</v>
      </c>
      <c r="C258" s="4">
        <v>43401</v>
      </c>
      <c r="D258" s="6">
        <v>28</v>
      </c>
      <c r="E258" t="s">
        <v>12</v>
      </c>
      <c r="F258" t="s">
        <v>75</v>
      </c>
      <c r="G258" t="s">
        <v>88</v>
      </c>
      <c r="H258" t="s">
        <v>94</v>
      </c>
      <c r="I258" s="4">
        <v>43403</v>
      </c>
      <c r="J258" t="s">
        <v>24</v>
      </c>
      <c r="K258" t="s">
        <v>27</v>
      </c>
      <c r="L258" t="s">
        <v>36</v>
      </c>
      <c r="M258" t="s">
        <v>54</v>
      </c>
      <c r="N258" s="7">
        <v>257.59999999999997</v>
      </c>
      <c r="O258">
        <v>24</v>
      </c>
      <c r="P258" s="8">
        <f>Tabla1[[#This Row],[Precio unitario]]*Tabla1[[#This Row],[Cantidad]]</f>
        <v>6182.4</v>
      </c>
    </row>
    <row r="259" spans="2:16" x14ac:dyDescent="0.25">
      <c r="B259" s="6">
        <v>1297</v>
      </c>
      <c r="C259" s="4">
        <v>43382</v>
      </c>
      <c r="D259" s="6">
        <v>9</v>
      </c>
      <c r="E259" t="s">
        <v>17</v>
      </c>
      <c r="F259" t="s">
        <v>77</v>
      </c>
      <c r="G259" t="s">
        <v>83</v>
      </c>
      <c r="H259" t="s">
        <v>92</v>
      </c>
      <c r="I259" s="4">
        <v>43384</v>
      </c>
      <c r="J259" t="s">
        <v>23</v>
      </c>
      <c r="K259" t="s">
        <v>26</v>
      </c>
      <c r="L259" t="s">
        <v>1</v>
      </c>
      <c r="M259" t="s">
        <v>2</v>
      </c>
      <c r="N259" s="7">
        <v>273</v>
      </c>
      <c r="O259">
        <v>64</v>
      </c>
      <c r="P259" s="8">
        <f>Tabla1[[#This Row],[Precio unitario]]*Tabla1[[#This Row],[Cantidad]]</f>
        <v>17472</v>
      </c>
    </row>
    <row r="260" spans="2:16" x14ac:dyDescent="0.25">
      <c r="B260" s="6">
        <v>1298</v>
      </c>
      <c r="C260" s="4">
        <v>43382</v>
      </c>
      <c r="D260" s="6">
        <v>9</v>
      </c>
      <c r="E260" t="s">
        <v>17</v>
      </c>
      <c r="F260" t="s">
        <v>77</v>
      </c>
      <c r="G260" t="s">
        <v>83</v>
      </c>
      <c r="H260" t="s">
        <v>92</v>
      </c>
      <c r="I260" s="4">
        <v>43384</v>
      </c>
      <c r="J260" t="s">
        <v>23</v>
      </c>
      <c r="K260" t="s">
        <v>26</v>
      </c>
      <c r="L260" t="s">
        <v>3</v>
      </c>
      <c r="M260" t="s">
        <v>55</v>
      </c>
      <c r="N260" s="7">
        <v>487.19999999999993</v>
      </c>
      <c r="O260">
        <v>70</v>
      </c>
      <c r="P260" s="8">
        <f>Tabla1[[#This Row],[Precio unitario]]*Tabla1[[#This Row],[Cantidad]]</f>
        <v>34103.999999999993</v>
      </c>
    </row>
    <row r="261" spans="2:16" x14ac:dyDescent="0.25">
      <c r="B261" s="6">
        <v>1299</v>
      </c>
      <c r="C261" s="4">
        <v>43379</v>
      </c>
      <c r="D261" s="6">
        <v>6</v>
      </c>
      <c r="E261" t="s">
        <v>11</v>
      </c>
      <c r="F261" t="s">
        <v>74</v>
      </c>
      <c r="G261" t="s">
        <v>87</v>
      </c>
      <c r="H261" t="s">
        <v>93</v>
      </c>
      <c r="I261" s="4">
        <v>43381</v>
      </c>
      <c r="J261" t="s">
        <v>22</v>
      </c>
      <c r="K261" t="s">
        <v>27</v>
      </c>
      <c r="L261" t="s">
        <v>29</v>
      </c>
      <c r="M261" t="s">
        <v>50</v>
      </c>
      <c r="N261" s="7">
        <v>196</v>
      </c>
      <c r="O261">
        <v>98</v>
      </c>
      <c r="P261" s="8">
        <f>Tabla1[[#This Row],[Precio unitario]]*Tabla1[[#This Row],[Cantidad]]</f>
        <v>19208</v>
      </c>
    </row>
    <row r="262" spans="2:16" x14ac:dyDescent="0.25">
      <c r="B262" s="6">
        <v>1300</v>
      </c>
      <c r="C262" s="4">
        <v>43381</v>
      </c>
      <c r="D262" s="6">
        <v>8</v>
      </c>
      <c r="E262" t="s">
        <v>8</v>
      </c>
      <c r="F262" t="s">
        <v>80</v>
      </c>
      <c r="G262" t="s">
        <v>85</v>
      </c>
      <c r="H262" t="s">
        <v>92</v>
      </c>
      <c r="I262" s="4">
        <v>43383</v>
      </c>
      <c r="J262" t="s">
        <v>22</v>
      </c>
      <c r="K262" t="s">
        <v>26</v>
      </c>
      <c r="L262" t="s">
        <v>42</v>
      </c>
      <c r="M262" t="s">
        <v>52</v>
      </c>
      <c r="N262" s="7">
        <v>560</v>
      </c>
      <c r="O262">
        <v>48</v>
      </c>
      <c r="P262" s="8">
        <f>Tabla1[[#This Row],[Precio unitario]]*Tabla1[[#This Row],[Cantidad]]</f>
        <v>26880</v>
      </c>
    </row>
    <row r="263" spans="2:16" x14ac:dyDescent="0.25">
      <c r="B263" s="6">
        <v>1301</v>
      </c>
      <c r="C263" s="4">
        <v>43381</v>
      </c>
      <c r="D263" s="6">
        <v>8</v>
      </c>
      <c r="E263" t="s">
        <v>8</v>
      </c>
      <c r="F263" t="s">
        <v>80</v>
      </c>
      <c r="G263" t="s">
        <v>85</v>
      </c>
      <c r="H263" t="s">
        <v>92</v>
      </c>
      <c r="I263" s="4">
        <v>43383</v>
      </c>
      <c r="J263" t="s">
        <v>22</v>
      </c>
      <c r="K263" t="s">
        <v>26</v>
      </c>
      <c r="L263" t="s">
        <v>44</v>
      </c>
      <c r="M263" t="s">
        <v>60</v>
      </c>
      <c r="N263" s="7">
        <v>128.79999999999998</v>
      </c>
      <c r="O263">
        <v>100</v>
      </c>
      <c r="P263" s="8">
        <f>Tabla1[[#This Row],[Precio unitario]]*Tabla1[[#This Row],[Cantidad]]</f>
        <v>12879.999999999998</v>
      </c>
    </row>
    <row r="264" spans="2:16" x14ac:dyDescent="0.25">
      <c r="B264" s="6">
        <v>1302</v>
      </c>
      <c r="C264" s="4">
        <v>43398</v>
      </c>
      <c r="D264" s="6">
        <v>25</v>
      </c>
      <c r="E264" t="s">
        <v>18</v>
      </c>
      <c r="F264" t="s">
        <v>78</v>
      </c>
      <c r="G264" t="s">
        <v>89</v>
      </c>
      <c r="H264" t="s">
        <v>95</v>
      </c>
      <c r="I264" s="4">
        <v>43400</v>
      </c>
      <c r="J264" t="s">
        <v>23</v>
      </c>
      <c r="K264" t="s">
        <v>28</v>
      </c>
      <c r="L264" t="s">
        <v>41</v>
      </c>
      <c r="M264" t="s">
        <v>60</v>
      </c>
      <c r="N264" s="7">
        <v>140</v>
      </c>
      <c r="O264">
        <v>90</v>
      </c>
      <c r="P264" s="8">
        <f>Tabla1[[#This Row],[Precio unitario]]*Tabla1[[#This Row],[Cantidad]]</f>
        <v>12600</v>
      </c>
    </row>
    <row r="265" spans="2:16" x14ac:dyDescent="0.25">
      <c r="B265" s="6">
        <v>1303</v>
      </c>
      <c r="C265" s="4">
        <v>43399</v>
      </c>
      <c r="D265" s="6">
        <v>26</v>
      </c>
      <c r="E265" t="s">
        <v>19</v>
      </c>
      <c r="F265" t="s">
        <v>76</v>
      </c>
      <c r="G265" t="s">
        <v>90</v>
      </c>
      <c r="H265" t="s">
        <v>94</v>
      </c>
      <c r="I265" s="4">
        <v>43401</v>
      </c>
      <c r="J265" t="s">
        <v>24</v>
      </c>
      <c r="K265" t="s">
        <v>27</v>
      </c>
      <c r="L265" t="s">
        <v>48</v>
      </c>
      <c r="M265" t="s">
        <v>57</v>
      </c>
      <c r="N265" s="7">
        <v>298.90000000000003</v>
      </c>
      <c r="O265">
        <v>49</v>
      </c>
      <c r="P265" s="8">
        <f>Tabla1[[#This Row],[Precio unitario]]*Tabla1[[#This Row],[Cantidad]]</f>
        <v>14646.100000000002</v>
      </c>
    </row>
    <row r="266" spans="2:16" x14ac:dyDescent="0.25">
      <c r="B266" s="6">
        <v>1304</v>
      </c>
      <c r="C266" s="4">
        <v>43399</v>
      </c>
      <c r="D266" s="6">
        <v>26</v>
      </c>
      <c r="E266" t="s">
        <v>19</v>
      </c>
      <c r="F266" t="s">
        <v>76</v>
      </c>
      <c r="G266" t="s">
        <v>90</v>
      </c>
      <c r="H266" t="s">
        <v>94</v>
      </c>
      <c r="I266" s="4">
        <v>43401</v>
      </c>
      <c r="J266" t="s">
        <v>24</v>
      </c>
      <c r="K266" t="s">
        <v>27</v>
      </c>
      <c r="L266" t="s">
        <v>34</v>
      </c>
      <c r="M266" t="s">
        <v>51</v>
      </c>
      <c r="N266" s="7">
        <v>135.1</v>
      </c>
      <c r="O266">
        <v>71</v>
      </c>
      <c r="P266" s="8">
        <f>Tabla1[[#This Row],[Precio unitario]]*Tabla1[[#This Row],[Cantidad]]</f>
        <v>9592.1</v>
      </c>
    </row>
    <row r="267" spans="2:16" x14ac:dyDescent="0.25">
      <c r="B267" s="6">
        <v>1305</v>
      </c>
      <c r="C267" s="4">
        <v>43399</v>
      </c>
      <c r="D267" s="6">
        <v>26</v>
      </c>
      <c r="E267" t="s">
        <v>19</v>
      </c>
      <c r="F267" t="s">
        <v>76</v>
      </c>
      <c r="G267" t="s">
        <v>90</v>
      </c>
      <c r="H267" t="s">
        <v>94</v>
      </c>
      <c r="I267" s="4">
        <v>43401</v>
      </c>
      <c r="J267" t="s">
        <v>24</v>
      </c>
      <c r="K267" t="s">
        <v>27</v>
      </c>
      <c r="L267" t="s">
        <v>36</v>
      </c>
      <c r="M267" t="s">
        <v>54</v>
      </c>
      <c r="N267" s="7">
        <v>257.59999999999997</v>
      </c>
      <c r="O267">
        <v>10</v>
      </c>
      <c r="P267" s="8">
        <f>Tabla1[[#This Row],[Precio unitario]]*Tabla1[[#This Row],[Cantidad]]</f>
        <v>2575.9999999999995</v>
      </c>
    </row>
    <row r="268" spans="2:16" x14ac:dyDescent="0.25">
      <c r="B268" s="6">
        <v>1306</v>
      </c>
      <c r="C268" s="4">
        <v>43402</v>
      </c>
      <c r="D268" s="6">
        <v>29</v>
      </c>
      <c r="E268" t="s">
        <v>9</v>
      </c>
      <c r="F268" t="s">
        <v>81</v>
      </c>
      <c r="G268" t="s">
        <v>86</v>
      </c>
      <c r="H268" t="s">
        <v>96</v>
      </c>
      <c r="I268" s="4">
        <v>43404</v>
      </c>
      <c r="J268" t="s">
        <v>22</v>
      </c>
      <c r="K268" t="s">
        <v>26</v>
      </c>
      <c r="L268" t="s">
        <v>29</v>
      </c>
      <c r="M268" t="s">
        <v>50</v>
      </c>
      <c r="N268" s="7">
        <v>196</v>
      </c>
      <c r="O268">
        <v>78</v>
      </c>
      <c r="P268" s="8">
        <f>Tabla1[[#This Row],[Precio unitario]]*Tabla1[[#This Row],[Cantidad]]</f>
        <v>15288</v>
      </c>
    </row>
    <row r="269" spans="2:16" x14ac:dyDescent="0.25">
      <c r="B269" s="6">
        <v>1307</v>
      </c>
      <c r="C269" s="4">
        <v>43379</v>
      </c>
      <c r="D269" s="6">
        <v>6</v>
      </c>
      <c r="E269" t="s">
        <v>11</v>
      </c>
      <c r="F269" t="s">
        <v>74</v>
      </c>
      <c r="G269" t="s">
        <v>87</v>
      </c>
      <c r="H269" t="s">
        <v>93</v>
      </c>
      <c r="I269" s="4">
        <v>43381</v>
      </c>
      <c r="J269" t="s">
        <v>24</v>
      </c>
      <c r="K269" t="s">
        <v>26</v>
      </c>
      <c r="L269" t="s">
        <v>0</v>
      </c>
      <c r="M269" t="s">
        <v>61</v>
      </c>
      <c r="N269" s="7">
        <v>178.5</v>
      </c>
      <c r="O269">
        <v>44</v>
      </c>
      <c r="P269" s="8">
        <f>Tabla1[[#This Row],[Precio unitario]]*Tabla1[[#This Row],[Cantidad]]</f>
        <v>7854</v>
      </c>
    </row>
    <row r="270" spans="2:16" x14ac:dyDescent="0.25">
      <c r="B270" s="6">
        <v>1309</v>
      </c>
      <c r="C270" s="4">
        <v>43377</v>
      </c>
      <c r="D270" s="6">
        <v>4</v>
      </c>
      <c r="E270" t="s">
        <v>6</v>
      </c>
      <c r="F270" t="s">
        <v>82</v>
      </c>
      <c r="G270" t="s">
        <v>84</v>
      </c>
      <c r="H270" t="s">
        <v>95</v>
      </c>
      <c r="I270" s="4">
        <v>43379</v>
      </c>
      <c r="J270" t="s">
        <v>23</v>
      </c>
      <c r="K270" t="s">
        <v>27</v>
      </c>
      <c r="L270" t="s">
        <v>40</v>
      </c>
      <c r="M270" t="s">
        <v>62</v>
      </c>
      <c r="N270" s="7">
        <v>1134</v>
      </c>
      <c r="O270">
        <v>82</v>
      </c>
      <c r="P270" s="8">
        <f>Tabla1[[#This Row],[Precio unitario]]*Tabla1[[#This Row],[Cantidad]]</f>
        <v>92988</v>
      </c>
    </row>
    <row r="271" spans="2:16" x14ac:dyDescent="0.25">
      <c r="B271" s="6">
        <v>1310</v>
      </c>
      <c r="C271" s="4">
        <v>43377</v>
      </c>
      <c r="D271" s="6">
        <v>4</v>
      </c>
      <c r="E271" t="s">
        <v>6</v>
      </c>
      <c r="F271" t="s">
        <v>82</v>
      </c>
      <c r="G271" t="s">
        <v>84</v>
      </c>
      <c r="H271" t="s">
        <v>95</v>
      </c>
      <c r="I271" s="4">
        <v>43379</v>
      </c>
      <c r="J271" t="s">
        <v>23</v>
      </c>
      <c r="K271" t="s">
        <v>27</v>
      </c>
      <c r="L271" t="s">
        <v>49</v>
      </c>
      <c r="M271" t="s">
        <v>58</v>
      </c>
      <c r="N271" s="7">
        <v>98</v>
      </c>
      <c r="O271">
        <v>29</v>
      </c>
      <c r="P271" s="8">
        <f>Tabla1[[#This Row],[Precio unitario]]*Tabla1[[#This Row],[Cantidad]]</f>
        <v>2842</v>
      </c>
    </row>
    <row r="272" spans="2:16" x14ac:dyDescent="0.25">
      <c r="B272" s="6">
        <v>1312</v>
      </c>
      <c r="C272" s="4">
        <v>43381</v>
      </c>
      <c r="D272" s="6">
        <v>8</v>
      </c>
      <c r="E272" t="s">
        <v>8</v>
      </c>
      <c r="F272" t="s">
        <v>80</v>
      </c>
      <c r="G272" t="s">
        <v>85</v>
      </c>
      <c r="H272" t="s">
        <v>92</v>
      </c>
      <c r="I272" s="4">
        <v>43383</v>
      </c>
      <c r="J272" t="s">
        <v>24</v>
      </c>
      <c r="K272" t="s">
        <v>27</v>
      </c>
      <c r="L272" t="s">
        <v>3</v>
      </c>
      <c r="M272" t="s">
        <v>55</v>
      </c>
      <c r="N272" s="7">
        <v>487.19999999999993</v>
      </c>
      <c r="O272">
        <v>93</v>
      </c>
      <c r="P272" s="8">
        <f>Tabla1[[#This Row],[Precio unitario]]*Tabla1[[#This Row],[Cantidad]]</f>
        <v>45309.599999999991</v>
      </c>
    </row>
    <row r="273" spans="2:16" x14ac:dyDescent="0.25">
      <c r="B273" s="6">
        <v>1315</v>
      </c>
      <c r="C273" s="4">
        <v>43376</v>
      </c>
      <c r="D273" s="6">
        <v>3</v>
      </c>
      <c r="E273" t="s">
        <v>10</v>
      </c>
      <c r="F273" t="s">
        <v>74</v>
      </c>
      <c r="G273" t="s">
        <v>87</v>
      </c>
      <c r="H273" t="s">
        <v>94</v>
      </c>
      <c r="I273" s="4">
        <v>43378</v>
      </c>
      <c r="J273" t="s">
        <v>22</v>
      </c>
      <c r="K273" t="s">
        <v>28</v>
      </c>
      <c r="L273" t="s">
        <v>37</v>
      </c>
      <c r="M273" t="s">
        <v>53</v>
      </c>
      <c r="N273" s="7">
        <v>140</v>
      </c>
      <c r="O273">
        <v>11</v>
      </c>
      <c r="P273" s="8">
        <f>Tabla1[[#This Row],[Precio unitario]]*Tabla1[[#This Row],[Cantidad]]</f>
        <v>1540</v>
      </c>
    </row>
    <row r="274" spans="2:16" x14ac:dyDescent="0.25">
      <c r="B274" s="6">
        <v>1316</v>
      </c>
      <c r="C274" s="4">
        <v>43376</v>
      </c>
      <c r="D274" s="6">
        <v>3</v>
      </c>
      <c r="E274" t="s">
        <v>10</v>
      </c>
      <c r="F274" t="s">
        <v>74</v>
      </c>
      <c r="G274" t="s">
        <v>87</v>
      </c>
      <c r="H274" t="s">
        <v>94</v>
      </c>
      <c r="I274" s="4">
        <v>43378</v>
      </c>
      <c r="J274" t="s">
        <v>22</v>
      </c>
      <c r="K274" t="s">
        <v>28</v>
      </c>
      <c r="L274" t="s">
        <v>42</v>
      </c>
      <c r="M274" t="s">
        <v>52</v>
      </c>
      <c r="N274" s="7">
        <v>560</v>
      </c>
      <c r="O274">
        <v>91</v>
      </c>
      <c r="P274" s="8">
        <f>Tabla1[[#This Row],[Precio unitario]]*Tabla1[[#This Row],[Cantidad]]</f>
        <v>50960</v>
      </c>
    </row>
    <row r="275" spans="2:16" x14ac:dyDescent="0.25">
      <c r="B275" s="6">
        <v>1320</v>
      </c>
      <c r="C275" s="4">
        <v>43383</v>
      </c>
      <c r="D275" s="6">
        <v>10</v>
      </c>
      <c r="E275" t="s">
        <v>13</v>
      </c>
      <c r="F275" t="s">
        <v>78</v>
      </c>
      <c r="G275" t="s">
        <v>89</v>
      </c>
      <c r="H275" t="s">
        <v>95</v>
      </c>
      <c r="I275" s="4">
        <v>43385</v>
      </c>
      <c r="J275" t="s">
        <v>22</v>
      </c>
      <c r="K275" t="s">
        <v>27</v>
      </c>
      <c r="L275" t="s">
        <v>38</v>
      </c>
      <c r="M275" t="s">
        <v>59</v>
      </c>
      <c r="N275" s="7">
        <v>140</v>
      </c>
      <c r="O275">
        <v>12</v>
      </c>
      <c r="P275" s="8">
        <f>Tabla1[[#This Row],[Precio unitario]]*Tabla1[[#This Row],[Cantidad]]</f>
        <v>1680</v>
      </c>
    </row>
    <row r="276" spans="2:16" x14ac:dyDescent="0.25">
      <c r="B276" s="6">
        <v>1322</v>
      </c>
      <c r="C276" s="4">
        <v>43383</v>
      </c>
      <c r="D276" s="6">
        <v>10</v>
      </c>
      <c r="E276" t="s">
        <v>13</v>
      </c>
      <c r="F276" t="s">
        <v>78</v>
      </c>
      <c r="G276" t="s">
        <v>89</v>
      </c>
      <c r="H276" t="s">
        <v>95</v>
      </c>
      <c r="I276" s="4"/>
      <c r="J276" t="s">
        <v>23</v>
      </c>
      <c r="K276"/>
      <c r="L276" t="s">
        <v>30</v>
      </c>
      <c r="M276" t="s">
        <v>59</v>
      </c>
      <c r="N276" s="7">
        <v>49</v>
      </c>
      <c r="O276">
        <v>78</v>
      </c>
      <c r="P276" s="8">
        <f>Tabla1[[#This Row],[Precio unitario]]*Tabla1[[#This Row],[Cantidad]]</f>
        <v>3822</v>
      </c>
    </row>
    <row r="277" spans="2:16" x14ac:dyDescent="0.25">
      <c r="B277" s="6">
        <v>1323</v>
      </c>
      <c r="C277" s="4">
        <v>43384</v>
      </c>
      <c r="D277" s="6">
        <v>11</v>
      </c>
      <c r="E277" t="s">
        <v>15</v>
      </c>
      <c r="F277" t="s">
        <v>76</v>
      </c>
      <c r="G277" t="s">
        <v>90</v>
      </c>
      <c r="H277" t="s">
        <v>94</v>
      </c>
      <c r="I277" s="4"/>
      <c r="J277" t="s">
        <v>24</v>
      </c>
      <c r="K277"/>
      <c r="L277" t="s">
        <v>42</v>
      </c>
      <c r="M277" t="s">
        <v>52</v>
      </c>
      <c r="N277" s="7">
        <v>560</v>
      </c>
      <c r="O277">
        <v>60</v>
      </c>
      <c r="P277" s="8">
        <f>Tabla1[[#This Row],[Precio unitario]]*Tabla1[[#This Row],[Cantidad]]</f>
        <v>33600</v>
      </c>
    </row>
    <row r="278" spans="2:16" x14ac:dyDescent="0.25">
      <c r="B278" s="6">
        <v>1324</v>
      </c>
      <c r="C278" s="4">
        <v>43374</v>
      </c>
      <c r="D278" s="6">
        <v>1</v>
      </c>
      <c r="E278" t="s">
        <v>16</v>
      </c>
      <c r="F278" t="s">
        <v>76</v>
      </c>
      <c r="G278" t="s">
        <v>90</v>
      </c>
      <c r="H278" t="s">
        <v>92</v>
      </c>
      <c r="I278" s="4"/>
      <c r="J278" t="s">
        <v>24</v>
      </c>
      <c r="K278"/>
      <c r="L278" t="s">
        <v>36</v>
      </c>
      <c r="M278" t="s">
        <v>54</v>
      </c>
      <c r="N278" s="7">
        <v>257.59999999999997</v>
      </c>
      <c r="O278">
        <v>23</v>
      </c>
      <c r="P278" s="8">
        <f>Tabla1[[#This Row],[Precio unitario]]*Tabla1[[#This Row],[Cantidad]]</f>
        <v>5924.7999999999993</v>
      </c>
    </row>
    <row r="279" spans="2:16" x14ac:dyDescent="0.25">
      <c r="B279" s="6">
        <v>1325</v>
      </c>
      <c r="C279" s="4">
        <v>43401</v>
      </c>
      <c r="D279" s="6">
        <v>28</v>
      </c>
      <c r="E279" t="s">
        <v>12</v>
      </c>
      <c r="F279" t="s">
        <v>75</v>
      </c>
      <c r="G279" t="s">
        <v>88</v>
      </c>
      <c r="H279" t="s">
        <v>94</v>
      </c>
      <c r="I279" s="4">
        <v>43403</v>
      </c>
      <c r="J279" t="s">
        <v>24</v>
      </c>
      <c r="K279" t="s">
        <v>27</v>
      </c>
      <c r="L279" t="s">
        <v>33</v>
      </c>
      <c r="M279" t="s">
        <v>50</v>
      </c>
      <c r="N279" s="7">
        <v>644</v>
      </c>
      <c r="O279">
        <v>34</v>
      </c>
      <c r="P279" s="8">
        <f>Tabla1[[#This Row],[Precio unitario]]*Tabla1[[#This Row],[Cantidad]]</f>
        <v>21896</v>
      </c>
    </row>
    <row r="280" spans="2:16" x14ac:dyDescent="0.25">
      <c r="B280" s="6">
        <v>1326</v>
      </c>
      <c r="C280" s="4">
        <v>43382</v>
      </c>
      <c r="D280" s="6">
        <v>9</v>
      </c>
      <c r="E280" t="s">
        <v>17</v>
      </c>
      <c r="F280" t="s">
        <v>77</v>
      </c>
      <c r="G280" t="s">
        <v>83</v>
      </c>
      <c r="H280" t="s">
        <v>92</v>
      </c>
      <c r="I280" s="4">
        <v>43384</v>
      </c>
      <c r="J280" t="s">
        <v>23</v>
      </c>
      <c r="K280" t="s">
        <v>26</v>
      </c>
      <c r="L280" t="s">
        <v>34</v>
      </c>
      <c r="M280" t="s">
        <v>51</v>
      </c>
      <c r="N280" s="7">
        <v>135.1</v>
      </c>
      <c r="O280">
        <v>89</v>
      </c>
      <c r="P280" s="8">
        <f>Tabla1[[#This Row],[Precio unitario]]*Tabla1[[#This Row],[Cantidad]]</f>
        <v>12023.9</v>
      </c>
    </row>
    <row r="281" spans="2:16" x14ac:dyDescent="0.25">
      <c r="B281" s="6">
        <v>1327</v>
      </c>
      <c r="C281" s="4">
        <v>43379</v>
      </c>
      <c r="D281" s="6">
        <v>6</v>
      </c>
      <c r="E281" t="s">
        <v>11</v>
      </c>
      <c r="F281" t="s">
        <v>74</v>
      </c>
      <c r="G281" t="s">
        <v>87</v>
      </c>
      <c r="H281" t="s">
        <v>93</v>
      </c>
      <c r="I281" s="4">
        <v>43381</v>
      </c>
      <c r="J281" t="s">
        <v>22</v>
      </c>
      <c r="K281" t="s">
        <v>27</v>
      </c>
      <c r="L281" t="s">
        <v>0</v>
      </c>
      <c r="M281" t="s">
        <v>61</v>
      </c>
      <c r="N281" s="7">
        <v>178.5</v>
      </c>
      <c r="O281">
        <v>82</v>
      </c>
      <c r="P281" s="8">
        <f>Tabla1[[#This Row],[Precio unitario]]*Tabla1[[#This Row],[Cantidad]]</f>
        <v>14637</v>
      </c>
    </row>
    <row r="282" spans="2:16" x14ac:dyDescent="0.25">
      <c r="B282" s="6">
        <v>1328</v>
      </c>
      <c r="C282" s="4">
        <v>43381</v>
      </c>
      <c r="D282" s="6">
        <v>8</v>
      </c>
      <c r="E282" t="s">
        <v>8</v>
      </c>
      <c r="F282" t="s">
        <v>80</v>
      </c>
      <c r="G282" t="s">
        <v>85</v>
      </c>
      <c r="H282" t="s">
        <v>92</v>
      </c>
      <c r="I282" s="4">
        <v>43383</v>
      </c>
      <c r="J282" t="s">
        <v>22</v>
      </c>
      <c r="K282" t="s">
        <v>26</v>
      </c>
      <c r="L282" t="s">
        <v>0</v>
      </c>
      <c r="M282" t="s">
        <v>61</v>
      </c>
      <c r="N282" s="7">
        <v>178.5</v>
      </c>
      <c r="O282">
        <v>43</v>
      </c>
      <c r="P282" s="8">
        <f>Tabla1[[#This Row],[Precio unitario]]*Tabla1[[#This Row],[Cantidad]]</f>
        <v>7675.5</v>
      </c>
    </row>
    <row r="283" spans="2:16" x14ac:dyDescent="0.25">
      <c r="B283" s="6">
        <v>1329</v>
      </c>
      <c r="C283" s="4">
        <v>43414</v>
      </c>
      <c r="D283" s="6">
        <v>10</v>
      </c>
      <c r="E283" t="s">
        <v>13</v>
      </c>
      <c r="F283" t="s">
        <v>78</v>
      </c>
      <c r="G283" t="s">
        <v>89</v>
      </c>
      <c r="H283" t="s">
        <v>95</v>
      </c>
      <c r="I283" s="4">
        <v>43416</v>
      </c>
      <c r="J283" t="s">
        <v>23</v>
      </c>
      <c r="K283"/>
      <c r="L283" t="s">
        <v>35</v>
      </c>
      <c r="M283" t="s">
        <v>53</v>
      </c>
      <c r="N283" s="7">
        <v>308</v>
      </c>
      <c r="O283">
        <v>96</v>
      </c>
      <c r="P283" s="8">
        <f>Tabla1[[#This Row],[Precio unitario]]*Tabla1[[#This Row],[Cantidad]]</f>
        <v>29568</v>
      </c>
    </row>
    <row r="284" spans="2:16" x14ac:dyDescent="0.25">
      <c r="B284" s="6">
        <v>1330</v>
      </c>
      <c r="C284" s="4">
        <v>43414</v>
      </c>
      <c r="D284" s="6">
        <v>10</v>
      </c>
      <c r="E284" t="s">
        <v>13</v>
      </c>
      <c r="F284" t="s">
        <v>78</v>
      </c>
      <c r="G284" t="s">
        <v>89</v>
      </c>
      <c r="H284" t="s">
        <v>95</v>
      </c>
      <c r="I284" s="4">
        <v>43416</v>
      </c>
      <c r="J284" t="s">
        <v>23</v>
      </c>
      <c r="K284"/>
      <c r="L284" t="s">
        <v>44</v>
      </c>
      <c r="M284" t="s">
        <v>60</v>
      </c>
      <c r="N284" s="7">
        <v>128.79999999999998</v>
      </c>
      <c r="O284">
        <v>34</v>
      </c>
      <c r="P284" s="8">
        <f>Tabla1[[#This Row],[Precio unitario]]*Tabla1[[#This Row],[Cantidad]]</f>
        <v>4379.2</v>
      </c>
    </row>
    <row r="285" spans="2:16" x14ac:dyDescent="0.25">
      <c r="B285" s="6">
        <v>1331</v>
      </c>
      <c r="C285" s="4">
        <v>43415</v>
      </c>
      <c r="D285" s="6">
        <v>11</v>
      </c>
      <c r="E285" t="s">
        <v>15</v>
      </c>
      <c r="F285" t="s">
        <v>76</v>
      </c>
      <c r="G285" t="s">
        <v>90</v>
      </c>
      <c r="H285" t="s">
        <v>94</v>
      </c>
      <c r="I285" s="4"/>
      <c r="J285" t="s">
        <v>24</v>
      </c>
      <c r="K285"/>
      <c r="L285" t="s">
        <v>30</v>
      </c>
      <c r="M285" t="s">
        <v>59</v>
      </c>
      <c r="N285" s="7">
        <v>49</v>
      </c>
      <c r="O285">
        <v>42</v>
      </c>
      <c r="P285" s="8">
        <f>Tabla1[[#This Row],[Precio unitario]]*Tabla1[[#This Row],[Cantidad]]</f>
        <v>2058</v>
      </c>
    </row>
    <row r="286" spans="2:16" x14ac:dyDescent="0.25">
      <c r="B286" s="6">
        <v>1332</v>
      </c>
      <c r="C286" s="4">
        <v>43415</v>
      </c>
      <c r="D286" s="6">
        <v>11</v>
      </c>
      <c r="E286" t="s">
        <v>15</v>
      </c>
      <c r="F286" t="s">
        <v>76</v>
      </c>
      <c r="G286" t="s">
        <v>90</v>
      </c>
      <c r="H286" t="s">
        <v>94</v>
      </c>
      <c r="I286" s="4"/>
      <c r="J286" t="s">
        <v>24</v>
      </c>
      <c r="K286"/>
      <c r="L286" t="s">
        <v>45</v>
      </c>
      <c r="M286" t="s">
        <v>50</v>
      </c>
      <c r="N286" s="7">
        <v>41.86</v>
      </c>
      <c r="O286">
        <v>100</v>
      </c>
      <c r="P286" s="8">
        <f>Tabla1[[#This Row],[Precio unitario]]*Tabla1[[#This Row],[Cantidad]]</f>
        <v>4186</v>
      </c>
    </row>
    <row r="287" spans="2:16" x14ac:dyDescent="0.25">
      <c r="B287" s="6">
        <v>1333</v>
      </c>
      <c r="C287" s="4">
        <v>43405</v>
      </c>
      <c r="D287" s="6">
        <v>1</v>
      </c>
      <c r="E287" t="s">
        <v>16</v>
      </c>
      <c r="F287" t="s">
        <v>76</v>
      </c>
      <c r="G287" t="s">
        <v>90</v>
      </c>
      <c r="H287" t="s">
        <v>92</v>
      </c>
      <c r="I287" s="4"/>
      <c r="K287"/>
      <c r="L287" t="s">
        <v>43</v>
      </c>
      <c r="M287" t="s">
        <v>50</v>
      </c>
      <c r="N287" s="7">
        <v>252</v>
      </c>
      <c r="O287">
        <v>42</v>
      </c>
      <c r="P287" s="8">
        <f>Tabla1[[#This Row],[Precio unitario]]*Tabla1[[#This Row],[Cantidad]]</f>
        <v>10584</v>
      </c>
    </row>
    <row r="288" spans="2:16" x14ac:dyDescent="0.25">
      <c r="B288" s="6">
        <v>1334</v>
      </c>
      <c r="C288" s="4">
        <v>43405</v>
      </c>
      <c r="D288" s="6">
        <v>1</v>
      </c>
      <c r="E288" t="s">
        <v>16</v>
      </c>
      <c r="F288" t="s">
        <v>76</v>
      </c>
      <c r="G288" t="s">
        <v>90</v>
      </c>
      <c r="H288" t="s">
        <v>92</v>
      </c>
      <c r="I288" s="4"/>
      <c r="K288"/>
      <c r="L288" t="s">
        <v>33</v>
      </c>
      <c r="M288" t="s">
        <v>50</v>
      </c>
      <c r="N288" s="7">
        <v>644</v>
      </c>
      <c r="O288">
        <v>16</v>
      </c>
      <c r="P288" s="8">
        <f>Tabla1[[#This Row],[Precio unitario]]*Tabla1[[#This Row],[Cantidad]]</f>
        <v>10304</v>
      </c>
    </row>
    <row r="289" spans="2:16" x14ac:dyDescent="0.25">
      <c r="B289" s="6">
        <v>1335</v>
      </c>
      <c r="C289" s="4">
        <v>43405</v>
      </c>
      <c r="D289" s="6">
        <v>1</v>
      </c>
      <c r="E289" t="s">
        <v>16</v>
      </c>
      <c r="F289" t="s">
        <v>76</v>
      </c>
      <c r="G289" t="s">
        <v>90</v>
      </c>
      <c r="H289" t="s">
        <v>92</v>
      </c>
      <c r="I289" s="4"/>
      <c r="K289"/>
      <c r="L289" t="s">
        <v>45</v>
      </c>
      <c r="M289" t="s">
        <v>50</v>
      </c>
      <c r="N289" s="7">
        <v>41.86</v>
      </c>
      <c r="O289">
        <v>22</v>
      </c>
      <c r="P289" s="8">
        <f>Tabla1[[#This Row],[Precio unitario]]*Tabla1[[#This Row],[Cantidad]]</f>
        <v>920.92</v>
      </c>
    </row>
    <row r="290" spans="2:16" x14ac:dyDescent="0.25">
      <c r="B290" s="6">
        <v>1336</v>
      </c>
      <c r="C290" s="4">
        <v>43432</v>
      </c>
      <c r="D290" s="6">
        <v>28</v>
      </c>
      <c r="E290" t="s">
        <v>12</v>
      </c>
      <c r="F290" t="s">
        <v>75</v>
      </c>
      <c r="G290" t="s">
        <v>88</v>
      </c>
      <c r="H290" t="s">
        <v>94</v>
      </c>
      <c r="I290" s="4">
        <v>43434</v>
      </c>
      <c r="J290" t="s">
        <v>24</v>
      </c>
      <c r="K290" t="s">
        <v>27</v>
      </c>
      <c r="L290" t="s">
        <v>34</v>
      </c>
      <c r="M290" t="s">
        <v>51</v>
      </c>
      <c r="N290" s="7">
        <v>135.1</v>
      </c>
      <c r="O290">
        <v>46</v>
      </c>
      <c r="P290" s="8">
        <f>Tabla1[[#This Row],[Precio unitario]]*Tabla1[[#This Row],[Cantidad]]</f>
        <v>6214.5999999999995</v>
      </c>
    </row>
    <row r="291" spans="2:16" x14ac:dyDescent="0.25">
      <c r="B291" s="6">
        <v>1337</v>
      </c>
      <c r="C291" s="4">
        <v>43432</v>
      </c>
      <c r="D291" s="6">
        <v>28</v>
      </c>
      <c r="E291" t="s">
        <v>12</v>
      </c>
      <c r="F291" t="s">
        <v>75</v>
      </c>
      <c r="G291" t="s">
        <v>88</v>
      </c>
      <c r="H291" t="s">
        <v>94</v>
      </c>
      <c r="I291" s="4">
        <v>43434</v>
      </c>
      <c r="J291" t="s">
        <v>24</v>
      </c>
      <c r="K291" t="s">
        <v>27</v>
      </c>
      <c r="L291" t="s">
        <v>36</v>
      </c>
      <c r="M291" t="s">
        <v>54</v>
      </c>
      <c r="N291" s="7">
        <v>257.59999999999997</v>
      </c>
      <c r="O291">
        <v>100</v>
      </c>
      <c r="P291" s="8">
        <f>Tabla1[[#This Row],[Precio unitario]]*Tabla1[[#This Row],[Cantidad]]</f>
        <v>25759.999999999996</v>
      </c>
    </row>
    <row r="292" spans="2:16" x14ac:dyDescent="0.25">
      <c r="B292" s="6">
        <v>1338</v>
      </c>
      <c r="C292" s="4">
        <v>43413</v>
      </c>
      <c r="D292" s="6">
        <v>9</v>
      </c>
      <c r="E292" t="s">
        <v>17</v>
      </c>
      <c r="F292" t="s">
        <v>77</v>
      </c>
      <c r="G292" t="s">
        <v>83</v>
      </c>
      <c r="H292" t="s">
        <v>92</v>
      </c>
      <c r="I292" s="4">
        <v>43415</v>
      </c>
      <c r="J292" t="s">
        <v>23</v>
      </c>
      <c r="K292" t="s">
        <v>26</v>
      </c>
      <c r="L292" t="s">
        <v>1</v>
      </c>
      <c r="M292" t="s">
        <v>2</v>
      </c>
      <c r="N292" s="7">
        <v>273</v>
      </c>
      <c r="O292">
        <v>87</v>
      </c>
      <c r="P292" s="8">
        <f>Tabla1[[#This Row],[Precio unitario]]*Tabla1[[#This Row],[Cantidad]]</f>
        <v>23751</v>
      </c>
    </row>
    <row r="293" spans="2:16" x14ac:dyDescent="0.25">
      <c r="B293" s="6">
        <v>1339</v>
      </c>
      <c r="C293" s="4">
        <v>43413</v>
      </c>
      <c r="D293" s="6">
        <v>9</v>
      </c>
      <c r="E293" t="s">
        <v>17</v>
      </c>
      <c r="F293" t="s">
        <v>77</v>
      </c>
      <c r="G293" t="s">
        <v>83</v>
      </c>
      <c r="H293" t="s">
        <v>92</v>
      </c>
      <c r="I293" s="4">
        <v>43415</v>
      </c>
      <c r="J293" t="s">
        <v>23</v>
      </c>
      <c r="K293" t="s">
        <v>26</v>
      </c>
      <c r="L293" t="s">
        <v>3</v>
      </c>
      <c r="M293" t="s">
        <v>55</v>
      </c>
      <c r="N293" s="7">
        <v>487.19999999999993</v>
      </c>
      <c r="O293">
        <v>58</v>
      </c>
      <c r="P293" s="8">
        <f>Tabla1[[#This Row],[Precio unitario]]*Tabla1[[#This Row],[Cantidad]]</f>
        <v>28257.599999999995</v>
      </c>
    </row>
    <row r="294" spans="2:16" x14ac:dyDescent="0.25">
      <c r="B294" s="6">
        <v>1340</v>
      </c>
      <c r="C294" s="4">
        <v>43410</v>
      </c>
      <c r="D294" s="6">
        <v>6</v>
      </c>
      <c r="E294" t="s">
        <v>11</v>
      </c>
      <c r="F294" t="s">
        <v>74</v>
      </c>
      <c r="G294" t="s">
        <v>87</v>
      </c>
      <c r="H294" t="s">
        <v>93</v>
      </c>
      <c r="I294" s="4">
        <v>43412</v>
      </c>
      <c r="J294" t="s">
        <v>22</v>
      </c>
      <c r="K294" t="s">
        <v>27</v>
      </c>
      <c r="L294" t="s">
        <v>29</v>
      </c>
      <c r="M294" t="s">
        <v>50</v>
      </c>
      <c r="N294" s="7">
        <v>196</v>
      </c>
      <c r="O294">
        <v>85</v>
      </c>
      <c r="P294" s="8">
        <f>Tabla1[[#This Row],[Precio unitario]]*Tabla1[[#This Row],[Cantidad]]</f>
        <v>16660</v>
      </c>
    </row>
    <row r="295" spans="2:16" x14ac:dyDescent="0.25">
      <c r="B295" s="6">
        <v>1341</v>
      </c>
      <c r="C295" s="4">
        <v>43412</v>
      </c>
      <c r="D295" s="6">
        <v>8</v>
      </c>
      <c r="E295" t="s">
        <v>8</v>
      </c>
      <c r="F295" t="s">
        <v>80</v>
      </c>
      <c r="G295" t="s">
        <v>85</v>
      </c>
      <c r="H295" t="s">
        <v>92</v>
      </c>
      <c r="I295" s="4">
        <v>43414</v>
      </c>
      <c r="J295" t="s">
        <v>22</v>
      </c>
      <c r="K295" t="s">
        <v>26</v>
      </c>
      <c r="L295" t="s">
        <v>42</v>
      </c>
      <c r="M295" t="s">
        <v>52</v>
      </c>
      <c r="N295" s="7">
        <v>560</v>
      </c>
      <c r="O295">
        <v>28</v>
      </c>
      <c r="P295" s="8">
        <f>Tabla1[[#This Row],[Precio unitario]]*Tabla1[[#This Row],[Cantidad]]</f>
        <v>15680</v>
      </c>
    </row>
    <row r="296" spans="2:16" x14ac:dyDescent="0.25">
      <c r="B296" s="6">
        <v>1342</v>
      </c>
      <c r="C296" s="4">
        <v>43412</v>
      </c>
      <c r="D296" s="6">
        <v>8</v>
      </c>
      <c r="E296" t="s">
        <v>8</v>
      </c>
      <c r="F296" t="s">
        <v>80</v>
      </c>
      <c r="G296" t="s">
        <v>85</v>
      </c>
      <c r="H296" t="s">
        <v>92</v>
      </c>
      <c r="I296" s="4">
        <v>43414</v>
      </c>
      <c r="J296" t="s">
        <v>22</v>
      </c>
      <c r="K296" t="s">
        <v>26</v>
      </c>
      <c r="L296" t="s">
        <v>44</v>
      </c>
      <c r="M296" t="s">
        <v>60</v>
      </c>
      <c r="N296" s="7">
        <v>128.79999999999998</v>
      </c>
      <c r="O296">
        <v>19</v>
      </c>
      <c r="P296" s="8">
        <f>Tabla1[[#This Row],[Precio unitario]]*Tabla1[[#This Row],[Cantidad]]</f>
        <v>2447.1999999999998</v>
      </c>
    </row>
    <row r="297" spans="2:16" x14ac:dyDescent="0.25">
      <c r="B297" s="6">
        <v>1343</v>
      </c>
      <c r="C297" s="4">
        <v>43429</v>
      </c>
      <c r="D297" s="6">
        <v>25</v>
      </c>
      <c r="E297" t="s">
        <v>18</v>
      </c>
      <c r="F297" t="s">
        <v>78</v>
      </c>
      <c r="G297" t="s">
        <v>89</v>
      </c>
      <c r="H297" t="s">
        <v>95</v>
      </c>
      <c r="I297" s="4">
        <v>43431</v>
      </c>
      <c r="J297" t="s">
        <v>23</v>
      </c>
      <c r="K297" t="s">
        <v>28</v>
      </c>
      <c r="L297" t="s">
        <v>41</v>
      </c>
      <c r="M297" t="s">
        <v>60</v>
      </c>
      <c r="N297" s="7">
        <v>140</v>
      </c>
      <c r="O297">
        <v>99</v>
      </c>
      <c r="P297" s="8">
        <f>Tabla1[[#This Row],[Precio unitario]]*Tabla1[[#This Row],[Cantidad]]</f>
        <v>13860</v>
      </c>
    </row>
    <row r="298" spans="2:16" x14ac:dyDescent="0.25">
      <c r="B298" s="6">
        <v>1344</v>
      </c>
      <c r="C298" s="4">
        <v>43430</v>
      </c>
      <c r="D298" s="6">
        <v>26</v>
      </c>
      <c r="E298" t="s">
        <v>19</v>
      </c>
      <c r="F298" t="s">
        <v>76</v>
      </c>
      <c r="G298" t="s">
        <v>90</v>
      </c>
      <c r="H298" t="s">
        <v>94</v>
      </c>
      <c r="I298" s="4">
        <v>43432</v>
      </c>
      <c r="J298" t="s">
        <v>24</v>
      </c>
      <c r="K298" t="s">
        <v>27</v>
      </c>
      <c r="L298" t="s">
        <v>48</v>
      </c>
      <c r="M298" t="s">
        <v>57</v>
      </c>
      <c r="N298" s="7">
        <v>298.90000000000003</v>
      </c>
      <c r="O298">
        <v>69</v>
      </c>
      <c r="P298" s="8">
        <f>Tabla1[[#This Row],[Precio unitario]]*Tabla1[[#This Row],[Cantidad]]</f>
        <v>20624.100000000002</v>
      </c>
    </row>
    <row r="299" spans="2:16" x14ac:dyDescent="0.25">
      <c r="B299" s="6">
        <v>1345</v>
      </c>
      <c r="C299" s="4">
        <v>43430</v>
      </c>
      <c r="D299" s="6">
        <v>26</v>
      </c>
      <c r="E299" t="s">
        <v>19</v>
      </c>
      <c r="F299" t="s">
        <v>76</v>
      </c>
      <c r="G299" t="s">
        <v>90</v>
      </c>
      <c r="H299" t="s">
        <v>94</v>
      </c>
      <c r="I299" s="4">
        <v>43432</v>
      </c>
      <c r="J299" t="s">
        <v>24</v>
      </c>
      <c r="K299" t="s">
        <v>27</v>
      </c>
      <c r="L299" t="s">
        <v>34</v>
      </c>
      <c r="M299" t="s">
        <v>51</v>
      </c>
      <c r="N299" s="7">
        <v>135.1</v>
      </c>
      <c r="O299">
        <v>37</v>
      </c>
      <c r="P299" s="8">
        <f>Tabla1[[#This Row],[Precio unitario]]*Tabla1[[#This Row],[Cantidad]]</f>
        <v>4998.7</v>
      </c>
    </row>
    <row r="300" spans="2:16" x14ac:dyDescent="0.25">
      <c r="B300" s="6">
        <v>1346</v>
      </c>
      <c r="C300" s="4">
        <v>43430</v>
      </c>
      <c r="D300" s="6">
        <v>26</v>
      </c>
      <c r="E300" t="s">
        <v>19</v>
      </c>
      <c r="F300" t="s">
        <v>76</v>
      </c>
      <c r="G300" t="s">
        <v>90</v>
      </c>
      <c r="H300" t="s">
        <v>94</v>
      </c>
      <c r="I300" s="4">
        <v>43432</v>
      </c>
      <c r="J300" t="s">
        <v>24</v>
      </c>
      <c r="K300" t="s">
        <v>27</v>
      </c>
      <c r="L300" t="s">
        <v>36</v>
      </c>
      <c r="M300" t="s">
        <v>54</v>
      </c>
      <c r="N300" s="7">
        <v>257.59999999999997</v>
      </c>
      <c r="O300">
        <v>64</v>
      </c>
      <c r="P300" s="8">
        <f>Tabla1[[#This Row],[Precio unitario]]*Tabla1[[#This Row],[Cantidad]]</f>
        <v>16486.399999999998</v>
      </c>
    </row>
    <row r="301" spans="2:16" x14ac:dyDescent="0.25">
      <c r="B301" s="6">
        <v>1347</v>
      </c>
      <c r="C301" s="4">
        <v>43433</v>
      </c>
      <c r="D301" s="6">
        <v>29</v>
      </c>
      <c r="E301" t="s">
        <v>9</v>
      </c>
      <c r="F301" t="s">
        <v>81</v>
      </c>
      <c r="G301" t="s">
        <v>86</v>
      </c>
      <c r="H301" t="s">
        <v>96</v>
      </c>
      <c r="I301" s="4">
        <v>43435</v>
      </c>
      <c r="J301" t="s">
        <v>22</v>
      </c>
      <c r="K301" t="s">
        <v>26</v>
      </c>
      <c r="L301" t="s">
        <v>29</v>
      </c>
      <c r="M301" t="s">
        <v>50</v>
      </c>
      <c r="N301" s="7">
        <v>196</v>
      </c>
      <c r="O301">
        <v>38</v>
      </c>
      <c r="P301" s="8">
        <f>Tabla1[[#This Row],[Precio unitario]]*Tabla1[[#This Row],[Cantidad]]</f>
        <v>7448</v>
      </c>
    </row>
    <row r="302" spans="2:16" x14ac:dyDescent="0.25">
      <c r="B302" s="6">
        <v>1348</v>
      </c>
      <c r="C302" s="4">
        <v>43410</v>
      </c>
      <c r="D302" s="6">
        <v>6</v>
      </c>
      <c r="E302" t="s">
        <v>11</v>
      </c>
      <c r="F302" t="s">
        <v>74</v>
      </c>
      <c r="G302" t="s">
        <v>87</v>
      </c>
      <c r="H302" t="s">
        <v>93</v>
      </c>
      <c r="I302" s="4">
        <v>43412</v>
      </c>
      <c r="J302" t="s">
        <v>24</v>
      </c>
      <c r="K302" t="s">
        <v>26</v>
      </c>
      <c r="L302" t="s">
        <v>0</v>
      </c>
      <c r="M302" t="s">
        <v>61</v>
      </c>
      <c r="N302" s="7">
        <v>178.5</v>
      </c>
      <c r="O302">
        <v>15</v>
      </c>
      <c r="P302" s="8">
        <f>Tabla1[[#This Row],[Precio unitario]]*Tabla1[[#This Row],[Cantidad]]</f>
        <v>2677.5</v>
      </c>
    </row>
    <row r="303" spans="2:16" x14ac:dyDescent="0.25">
      <c r="B303" s="6">
        <v>1350</v>
      </c>
      <c r="C303" s="4">
        <v>43408</v>
      </c>
      <c r="D303" s="6">
        <v>4</v>
      </c>
      <c r="E303" t="s">
        <v>6</v>
      </c>
      <c r="F303" t="s">
        <v>82</v>
      </c>
      <c r="G303" t="s">
        <v>84</v>
      </c>
      <c r="H303" t="s">
        <v>95</v>
      </c>
      <c r="I303" s="4">
        <v>43410</v>
      </c>
      <c r="J303" t="s">
        <v>23</v>
      </c>
      <c r="K303" t="s">
        <v>27</v>
      </c>
      <c r="L303" t="s">
        <v>40</v>
      </c>
      <c r="M303" t="s">
        <v>62</v>
      </c>
      <c r="N303" s="7">
        <v>1134</v>
      </c>
      <c r="O303">
        <v>52</v>
      </c>
      <c r="P303" s="8">
        <f>Tabla1[[#This Row],[Precio unitario]]*Tabla1[[#This Row],[Cantidad]]</f>
        <v>58968</v>
      </c>
    </row>
    <row r="304" spans="2:16" x14ac:dyDescent="0.25">
      <c r="B304" s="6">
        <v>1351</v>
      </c>
      <c r="C304" s="4">
        <v>43408</v>
      </c>
      <c r="D304" s="6">
        <v>4</v>
      </c>
      <c r="E304" t="s">
        <v>6</v>
      </c>
      <c r="F304" t="s">
        <v>82</v>
      </c>
      <c r="G304" t="s">
        <v>84</v>
      </c>
      <c r="H304" t="s">
        <v>95</v>
      </c>
      <c r="I304" s="4">
        <v>43410</v>
      </c>
      <c r="J304" t="s">
        <v>23</v>
      </c>
      <c r="K304" t="s">
        <v>27</v>
      </c>
      <c r="L304" t="s">
        <v>49</v>
      </c>
      <c r="M304" t="s">
        <v>58</v>
      </c>
      <c r="N304" s="7">
        <v>98</v>
      </c>
      <c r="O304">
        <v>37</v>
      </c>
      <c r="P304" s="8">
        <f>Tabla1[[#This Row],[Precio unitario]]*Tabla1[[#This Row],[Cantidad]]</f>
        <v>3626</v>
      </c>
    </row>
    <row r="305" spans="2:16" x14ac:dyDescent="0.25">
      <c r="B305" s="6">
        <v>1353</v>
      </c>
      <c r="C305" s="4">
        <v>43412</v>
      </c>
      <c r="D305" s="6">
        <v>8</v>
      </c>
      <c r="E305" t="s">
        <v>8</v>
      </c>
      <c r="F305" t="s">
        <v>80</v>
      </c>
      <c r="G305" t="s">
        <v>85</v>
      </c>
      <c r="H305" t="s">
        <v>92</v>
      </c>
      <c r="I305" s="4">
        <v>43414</v>
      </c>
      <c r="J305" t="s">
        <v>24</v>
      </c>
      <c r="K305" t="s">
        <v>27</v>
      </c>
      <c r="L305" t="s">
        <v>3</v>
      </c>
      <c r="M305" t="s">
        <v>55</v>
      </c>
      <c r="N305" s="7">
        <v>487.19999999999993</v>
      </c>
      <c r="O305">
        <v>24</v>
      </c>
      <c r="P305" s="8">
        <f>Tabla1[[#This Row],[Precio unitario]]*Tabla1[[#This Row],[Cantidad]]</f>
        <v>11692.8</v>
      </c>
    </row>
    <row r="306" spans="2:16" x14ac:dyDescent="0.25">
      <c r="B306" s="6">
        <v>1356</v>
      </c>
      <c r="C306" s="4">
        <v>43407</v>
      </c>
      <c r="D306" s="6">
        <v>3</v>
      </c>
      <c r="E306" t="s">
        <v>10</v>
      </c>
      <c r="F306" t="s">
        <v>74</v>
      </c>
      <c r="G306" t="s">
        <v>87</v>
      </c>
      <c r="H306" t="s">
        <v>94</v>
      </c>
      <c r="I306" s="4">
        <v>43409</v>
      </c>
      <c r="J306" t="s">
        <v>22</v>
      </c>
      <c r="K306" t="s">
        <v>28</v>
      </c>
      <c r="L306" t="s">
        <v>37</v>
      </c>
      <c r="M306" t="s">
        <v>53</v>
      </c>
      <c r="N306" s="7">
        <v>140</v>
      </c>
      <c r="O306">
        <v>36</v>
      </c>
      <c r="P306" s="8">
        <f>Tabla1[[#This Row],[Precio unitario]]*Tabla1[[#This Row],[Cantidad]]</f>
        <v>5040</v>
      </c>
    </row>
    <row r="307" spans="2:16" x14ac:dyDescent="0.25">
      <c r="B307" s="6">
        <v>1357</v>
      </c>
      <c r="C307" s="4">
        <v>43407</v>
      </c>
      <c r="D307" s="6">
        <v>3</v>
      </c>
      <c r="E307" t="s">
        <v>10</v>
      </c>
      <c r="F307" t="s">
        <v>74</v>
      </c>
      <c r="G307" t="s">
        <v>87</v>
      </c>
      <c r="H307" t="s">
        <v>94</v>
      </c>
      <c r="I307" s="4">
        <v>43409</v>
      </c>
      <c r="J307" t="s">
        <v>22</v>
      </c>
      <c r="K307" t="s">
        <v>28</v>
      </c>
      <c r="L307" t="s">
        <v>42</v>
      </c>
      <c r="M307" t="s">
        <v>52</v>
      </c>
      <c r="N307" s="7">
        <v>560</v>
      </c>
      <c r="O307">
        <v>24</v>
      </c>
      <c r="P307" s="8">
        <f>Tabla1[[#This Row],[Precio unitario]]*Tabla1[[#This Row],[Cantidad]]</f>
        <v>13440</v>
      </c>
    </row>
    <row r="308" spans="2:16" x14ac:dyDescent="0.25">
      <c r="B308" s="6">
        <v>1361</v>
      </c>
      <c r="C308" s="4">
        <v>43414</v>
      </c>
      <c r="D308" s="6">
        <v>10</v>
      </c>
      <c r="E308" t="s">
        <v>13</v>
      </c>
      <c r="F308" t="s">
        <v>78</v>
      </c>
      <c r="G308" t="s">
        <v>89</v>
      </c>
      <c r="H308" t="s">
        <v>95</v>
      </c>
      <c r="I308" s="4">
        <v>43416</v>
      </c>
      <c r="J308" t="s">
        <v>22</v>
      </c>
      <c r="K308" t="s">
        <v>27</v>
      </c>
      <c r="L308" t="s">
        <v>38</v>
      </c>
      <c r="M308" t="s">
        <v>59</v>
      </c>
      <c r="N308" s="7">
        <v>140</v>
      </c>
      <c r="O308">
        <v>20</v>
      </c>
      <c r="P308" s="8">
        <f>Tabla1[[#This Row],[Precio unitario]]*Tabla1[[#This Row],[Cantidad]]</f>
        <v>2800</v>
      </c>
    </row>
    <row r="309" spans="2:16" x14ac:dyDescent="0.25">
      <c r="B309" s="6">
        <v>1363</v>
      </c>
      <c r="C309" s="4">
        <v>43414</v>
      </c>
      <c r="D309" s="6">
        <v>10</v>
      </c>
      <c r="E309" t="s">
        <v>13</v>
      </c>
      <c r="F309" t="s">
        <v>78</v>
      </c>
      <c r="G309" t="s">
        <v>89</v>
      </c>
      <c r="H309" t="s">
        <v>95</v>
      </c>
      <c r="I309" s="4"/>
      <c r="J309" t="s">
        <v>23</v>
      </c>
      <c r="K309"/>
      <c r="L309" t="s">
        <v>30</v>
      </c>
      <c r="M309" t="s">
        <v>59</v>
      </c>
      <c r="N309" s="7">
        <v>49</v>
      </c>
      <c r="O309">
        <v>11</v>
      </c>
      <c r="P309" s="8">
        <f>Tabla1[[#This Row],[Precio unitario]]*Tabla1[[#This Row],[Cantidad]]</f>
        <v>539</v>
      </c>
    </row>
    <row r="310" spans="2:16" x14ac:dyDescent="0.25">
      <c r="B310" s="6">
        <v>1364</v>
      </c>
      <c r="C310" s="4">
        <v>43415</v>
      </c>
      <c r="D310" s="6">
        <v>11</v>
      </c>
      <c r="E310" t="s">
        <v>15</v>
      </c>
      <c r="F310" t="s">
        <v>76</v>
      </c>
      <c r="G310" t="s">
        <v>90</v>
      </c>
      <c r="H310" t="s">
        <v>94</v>
      </c>
      <c r="I310" s="4"/>
      <c r="J310" t="s">
        <v>24</v>
      </c>
      <c r="K310"/>
      <c r="L310" t="s">
        <v>42</v>
      </c>
      <c r="M310" t="s">
        <v>52</v>
      </c>
      <c r="N310" s="7">
        <v>560</v>
      </c>
      <c r="O310">
        <v>78</v>
      </c>
      <c r="P310" s="8">
        <f>Tabla1[[#This Row],[Precio unitario]]*Tabla1[[#This Row],[Cantidad]]</f>
        <v>43680</v>
      </c>
    </row>
    <row r="311" spans="2:16" x14ac:dyDescent="0.25">
      <c r="B311" s="6">
        <v>1365</v>
      </c>
      <c r="C311" s="4">
        <v>43405</v>
      </c>
      <c r="D311" s="6">
        <v>1</v>
      </c>
      <c r="E311" t="s">
        <v>16</v>
      </c>
      <c r="F311" t="s">
        <v>76</v>
      </c>
      <c r="G311" t="s">
        <v>90</v>
      </c>
      <c r="H311" t="s">
        <v>92</v>
      </c>
      <c r="I311" s="4"/>
      <c r="J311" t="s">
        <v>24</v>
      </c>
      <c r="K311"/>
      <c r="L311" t="s">
        <v>36</v>
      </c>
      <c r="M311" t="s">
        <v>54</v>
      </c>
      <c r="N311" s="7">
        <v>257.59999999999997</v>
      </c>
      <c r="O311">
        <v>76</v>
      </c>
      <c r="P311" s="8">
        <f>Tabla1[[#This Row],[Precio unitario]]*Tabla1[[#This Row],[Cantidad]]</f>
        <v>19577.599999999999</v>
      </c>
    </row>
    <row r="312" spans="2:16" x14ac:dyDescent="0.25">
      <c r="B312" s="6">
        <v>1366</v>
      </c>
      <c r="C312" s="4">
        <v>43432</v>
      </c>
      <c r="D312" s="6">
        <v>28</v>
      </c>
      <c r="E312" t="s">
        <v>12</v>
      </c>
      <c r="F312" t="s">
        <v>75</v>
      </c>
      <c r="G312" t="s">
        <v>88</v>
      </c>
      <c r="H312" t="s">
        <v>94</v>
      </c>
      <c r="I312" s="4">
        <v>43434</v>
      </c>
      <c r="J312" t="s">
        <v>24</v>
      </c>
      <c r="K312" t="s">
        <v>27</v>
      </c>
      <c r="L312" t="s">
        <v>33</v>
      </c>
      <c r="M312" t="s">
        <v>50</v>
      </c>
      <c r="N312" s="7">
        <v>644</v>
      </c>
      <c r="O312">
        <v>57</v>
      </c>
      <c r="P312" s="8">
        <f>Tabla1[[#This Row],[Precio unitario]]*Tabla1[[#This Row],[Cantidad]]</f>
        <v>36708</v>
      </c>
    </row>
    <row r="313" spans="2:16" x14ac:dyDescent="0.25">
      <c r="B313" s="6">
        <v>1367</v>
      </c>
      <c r="C313" s="4">
        <v>43413</v>
      </c>
      <c r="D313" s="6">
        <v>9</v>
      </c>
      <c r="E313" t="s">
        <v>17</v>
      </c>
      <c r="F313" t="s">
        <v>77</v>
      </c>
      <c r="G313" t="s">
        <v>83</v>
      </c>
      <c r="H313" t="s">
        <v>92</v>
      </c>
      <c r="I313" s="4">
        <v>43415</v>
      </c>
      <c r="J313" t="s">
        <v>23</v>
      </c>
      <c r="K313" t="s">
        <v>26</v>
      </c>
      <c r="L313" t="s">
        <v>34</v>
      </c>
      <c r="M313" t="s">
        <v>51</v>
      </c>
      <c r="N313" s="7">
        <v>135.1</v>
      </c>
      <c r="O313">
        <v>14</v>
      </c>
      <c r="P313" s="8">
        <f>Tabla1[[#This Row],[Precio unitario]]*Tabla1[[#This Row],[Cantidad]]</f>
        <v>1891.3999999999999</v>
      </c>
    </row>
    <row r="314" spans="2:16" x14ac:dyDescent="0.25">
      <c r="B314" s="6">
        <v>1368</v>
      </c>
      <c r="C314" s="4">
        <v>43461</v>
      </c>
      <c r="D314" s="6">
        <v>27</v>
      </c>
      <c r="E314" t="s">
        <v>5</v>
      </c>
      <c r="F314" t="s">
        <v>79</v>
      </c>
      <c r="G314" t="s">
        <v>83</v>
      </c>
      <c r="H314" t="s">
        <v>94</v>
      </c>
      <c r="I314" s="4">
        <v>43463</v>
      </c>
      <c r="J314" t="s">
        <v>22</v>
      </c>
      <c r="K314" t="s">
        <v>26</v>
      </c>
      <c r="L314" t="s">
        <v>29</v>
      </c>
      <c r="M314" t="s">
        <v>50</v>
      </c>
      <c r="N314" s="7">
        <v>196</v>
      </c>
      <c r="O314">
        <v>14</v>
      </c>
      <c r="P314" s="8">
        <f>Tabla1[[#This Row],[Precio unitario]]*Tabla1[[#This Row],[Cantidad]]</f>
        <v>2744</v>
      </c>
    </row>
    <row r="315" spans="2:16" x14ac:dyDescent="0.25">
      <c r="B315" s="6">
        <v>1369</v>
      </c>
      <c r="C315" s="4">
        <v>43461</v>
      </c>
      <c r="D315" s="6">
        <v>27</v>
      </c>
      <c r="E315" t="s">
        <v>5</v>
      </c>
      <c r="F315" t="s">
        <v>79</v>
      </c>
      <c r="G315" t="s">
        <v>83</v>
      </c>
      <c r="H315" t="s">
        <v>94</v>
      </c>
      <c r="I315" s="4">
        <v>43463</v>
      </c>
      <c r="J315" t="s">
        <v>22</v>
      </c>
      <c r="K315" t="s">
        <v>26</v>
      </c>
      <c r="L315" t="s">
        <v>30</v>
      </c>
      <c r="M315" t="s">
        <v>59</v>
      </c>
      <c r="N315" s="7">
        <v>49</v>
      </c>
      <c r="O315">
        <v>70</v>
      </c>
      <c r="P315" s="8">
        <f>Tabla1[[#This Row],[Precio unitario]]*Tabla1[[#This Row],[Cantidad]]</f>
        <v>3430</v>
      </c>
    </row>
    <row r="316" spans="2:16" x14ac:dyDescent="0.25">
      <c r="B316" s="6">
        <v>1370</v>
      </c>
      <c r="C316" s="4">
        <v>43438</v>
      </c>
      <c r="D316" s="6">
        <v>4</v>
      </c>
      <c r="E316" t="s">
        <v>6</v>
      </c>
      <c r="F316" t="s">
        <v>82</v>
      </c>
      <c r="G316" t="s">
        <v>84</v>
      </c>
      <c r="H316" t="s">
        <v>95</v>
      </c>
      <c r="I316" s="4">
        <v>43440</v>
      </c>
      <c r="J316" t="s">
        <v>23</v>
      </c>
      <c r="K316" t="s">
        <v>27</v>
      </c>
      <c r="L316" t="s">
        <v>31</v>
      </c>
      <c r="M316" t="s">
        <v>59</v>
      </c>
      <c r="N316" s="7">
        <v>420</v>
      </c>
      <c r="O316">
        <v>100</v>
      </c>
      <c r="P316" s="8">
        <f>Tabla1[[#This Row],[Precio unitario]]*Tabla1[[#This Row],[Cantidad]]</f>
        <v>42000</v>
      </c>
    </row>
    <row r="317" spans="2:16" x14ac:dyDescent="0.25">
      <c r="B317" s="6">
        <v>1371</v>
      </c>
      <c r="C317" s="4">
        <v>43438</v>
      </c>
      <c r="D317" s="6">
        <v>4</v>
      </c>
      <c r="E317" t="s">
        <v>6</v>
      </c>
      <c r="F317" t="s">
        <v>82</v>
      </c>
      <c r="G317" t="s">
        <v>84</v>
      </c>
      <c r="H317" t="s">
        <v>95</v>
      </c>
      <c r="I317" s="4">
        <v>43440</v>
      </c>
      <c r="J317" t="s">
        <v>23</v>
      </c>
      <c r="K317" t="s">
        <v>27</v>
      </c>
      <c r="L317" t="s">
        <v>32</v>
      </c>
      <c r="M317" t="s">
        <v>59</v>
      </c>
      <c r="N317" s="7">
        <v>742</v>
      </c>
      <c r="O317">
        <v>27</v>
      </c>
      <c r="P317" s="8">
        <f>Tabla1[[#This Row],[Precio unitario]]*Tabla1[[#This Row],[Cantidad]]</f>
        <v>20034</v>
      </c>
    </row>
    <row r="318" spans="2:16" x14ac:dyDescent="0.25">
      <c r="B318" s="6">
        <v>1372</v>
      </c>
      <c r="C318" s="4">
        <v>43438</v>
      </c>
      <c r="D318" s="6">
        <v>4</v>
      </c>
      <c r="E318" t="s">
        <v>6</v>
      </c>
      <c r="F318" t="s">
        <v>82</v>
      </c>
      <c r="G318" t="s">
        <v>84</v>
      </c>
      <c r="H318" t="s">
        <v>95</v>
      </c>
      <c r="I318" s="4">
        <v>43440</v>
      </c>
      <c r="J318" t="s">
        <v>23</v>
      </c>
      <c r="K318" t="s">
        <v>27</v>
      </c>
      <c r="L318" t="s">
        <v>30</v>
      </c>
      <c r="M318" t="s">
        <v>59</v>
      </c>
      <c r="N318" s="7">
        <v>49</v>
      </c>
      <c r="O318">
        <v>70</v>
      </c>
      <c r="P318" s="8">
        <f>Tabla1[[#This Row],[Precio unitario]]*Tabla1[[#This Row],[Cantidad]]</f>
        <v>3430</v>
      </c>
    </row>
    <row r="319" spans="2:16" x14ac:dyDescent="0.25">
      <c r="B319" s="6">
        <v>1373</v>
      </c>
      <c r="C319" s="4">
        <v>43446</v>
      </c>
      <c r="D319" s="6">
        <v>12</v>
      </c>
      <c r="E319" t="s">
        <v>7</v>
      </c>
      <c r="F319" t="s">
        <v>79</v>
      </c>
      <c r="G319" t="s">
        <v>83</v>
      </c>
      <c r="H319" t="s">
        <v>94</v>
      </c>
      <c r="I319" s="4">
        <v>43448</v>
      </c>
      <c r="J319" t="s">
        <v>22</v>
      </c>
      <c r="K319" t="s">
        <v>27</v>
      </c>
      <c r="L319" t="s">
        <v>43</v>
      </c>
      <c r="M319" t="s">
        <v>50</v>
      </c>
      <c r="N319" s="7">
        <v>252</v>
      </c>
      <c r="O319">
        <v>57</v>
      </c>
      <c r="P319" s="8">
        <f>Tabla1[[#This Row],[Precio unitario]]*Tabla1[[#This Row],[Cantidad]]</f>
        <v>14364</v>
      </c>
    </row>
    <row r="320" spans="2:16" x14ac:dyDescent="0.25">
      <c r="B320" s="6">
        <v>1374</v>
      </c>
      <c r="C320" s="4">
        <v>43446</v>
      </c>
      <c r="D320" s="6">
        <v>12</v>
      </c>
      <c r="E320" t="s">
        <v>7</v>
      </c>
      <c r="F320" t="s">
        <v>79</v>
      </c>
      <c r="G320" t="s">
        <v>83</v>
      </c>
      <c r="H320" t="s">
        <v>94</v>
      </c>
      <c r="I320" s="4">
        <v>43448</v>
      </c>
      <c r="J320" t="s">
        <v>22</v>
      </c>
      <c r="K320" t="s">
        <v>27</v>
      </c>
      <c r="L320" t="s">
        <v>33</v>
      </c>
      <c r="M320" t="s">
        <v>50</v>
      </c>
      <c r="N320" s="7">
        <v>644</v>
      </c>
      <c r="O320">
        <v>83</v>
      </c>
      <c r="P320" s="8">
        <f>Tabla1[[#This Row],[Precio unitario]]*Tabla1[[#This Row],[Cantidad]]</f>
        <v>53452</v>
      </c>
    </row>
    <row r="321" spans="2:16" x14ac:dyDescent="0.25">
      <c r="B321" s="6">
        <v>1375</v>
      </c>
      <c r="C321" s="4">
        <v>43442</v>
      </c>
      <c r="D321" s="6">
        <v>8</v>
      </c>
      <c r="E321" t="s">
        <v>8</v>
      </c>
      <c r="F321" t="s">
        <v>80</v>
      </c>
      <c r="G321" t="s">
        <v>85</v>
      </c>
      <c r="H321" t="s">
        <v>92</v>
      </c>
      <c r="I321" s="4">
        <v>43444</v>
      </c>
      <c r="J321" t="s">
        <v>24</v>
      </c>
      <c r="K321" t="s">
        <v>27</v>
      </c>
      <c r="L321" t="s">
        <v>44</v>
      </c>
      <c r="M321" t="s">
        <v>60</v>
      </c>
      <c r="N321" s="7">
        <v>128.79999999999998</v>
      </c>
      <c r="O321">
        <v>76</v>
      </c>
      <c r="P321" s="8">
        <f>Tabla1[[#This Row],[Precio unitario]]*Tabla1[[#This Row],[Cantidad]]</f>
        <v>9788.7999999999993</v>
      </c>
    </row>
    <row r="322" spans="2:16" x14ac:dyDescent="0.25">
      <c r="B322" s="6">
        <v>1376</v>
      </c>
      <c r="C322" s="4">
        <v>43438</v>
      </c>
      <c r="D322" s="6">
        <v>4</v>
      </c>
      <c r="E322" t="s">
        <v>6</v>
      </c>
      <c r="F322" t="s">
        <v>82</v>
      </c>
      <c r="G322" t="s">
        <v>84</v>
      </c>
      <c r="H322" t="s">
        <v>95</v>
      </c>
      <c r="I322" s="4">
        <v>43440</v>
      </c>
      <c r="J322" t="s">
        <v>24</v>
      </c>
      <c r="K322" t="s">
        <v>26</v>
      </c>
      <c r="L322" t="s">
        <v>44</v>
      </c>
      <c r="M322" t="s">
        <v>60</v>
      </c>
      <c r="N322" s="7">
        <v>128.79999999999998</v>
      </c>
      <c r="O322">
        <v>80</v>
      </c>
      <c r="P322" s="8">
        <f>Tabla1[[#This Row],[Precio unitario]]*Tabla1[[#This Row],[Cantidad]]</f>
        <v>10303.999999999998</v>
      </c>
    </row>
    <row r="323" spans="2:16" x14ac:dyDescent="0.25">
      <c r="B323" s="6">
        <v>1377</v>
      </c>
      <c r="C323" s="4">
        <v>43463</v>
      </c>
      <c r="D323" s="6">
        <v>29</v>
      </c>
      <c r="E323" t="s">
        <v>9</v>
      </c>
      <c r="F323" t="s">
        <v>81</v>
      </c>
      <c r="G323" t="s">
        <v>86</v>
      </c>
      <c r="H323" t="s">
        <v>96</v>
      </c>
      <c r="I323" s="4">
        <v>43465</v>
      </c>
      <c r="J323" t="s">
        <v>22</v>
      </c>
      <c r="K323" t="s">
        <v>26</v>
      </c>
      <c r="L323" t="s">
        <v>0</v>
      </c>
      <c r="M323" t="s">
        <v>61</v>
      </c>
      <c r="N323" s="7">
        <v>178.5</v>
      </c>
      <c r="O323">
        <v>47</v>
      </c>
      <c r="P323" s="8">
        <f>Tabla1[[#This Row],[Precio unitario]]*Tabla1[[#This Row],[Cantidad]]</f>
        <v>8389.5</v>
      </c>
    </row>
    <row r="324" spans="2:16" x14ac:dyDescent="0.25">
      <c r="B324" s="6">
        <v>1378</v>
      </c>
      <c r="C324" s="4">
        <v>43437</v>
      </c>
      <c r="D324" s="6">
        <v>3</v>
      </c>
      <c r="E324" t="s">
        <v>10</v>
      </c>
      <c r="F324" t="s">
        <v>74</v>
      </c>
      <c r="G324" t="s">
        <v>87</v>
      </c>
      <c r="H324" t="s">
        <v>94</v>
      </c>
      <c r="I324" s="4">
        <v>43439</v>
      </c>
      <c r="J324" t="s">
        <v>22</v>
      </c>
      <c r="K324" t="s">
        <v>28</v>
      </c>
      <c r="L324" t="s">
        <v>34</v>
      </c>
      <c r="M324" t="s">
        <v>51</v>
      </c>
      <c r="N324" s="7">
        <v>135.1</v>
      </c>
      <c r="O324">
        <v>96</v>
      </c>
      <c r="P324" s="8">
        <f>Tabla1[[#This Row],[Precio unitario]]*Tabla1[[#This Row],[Cantidad]]</f>
        <v>12969.599999999999</v>
      </c>
    </row>
    <row r="325" spans="2:16" x14ac:dyDescent="0.25">
      <c r="B325" s="6">
        <v>1379</v>
      </c>
      <c r="C325" s="4">
        <v>43440</v>
      </c>
      <c r="D325" s="6">
        <v>6</v>
      </c>
      <c r="E325" t="s">
        <v>11</v>
      </c>
      <c r="F325" t="s">
        <v>74</v>
      </c>
      <c r="G325" t="s">
        <v>87</v>
      </c>
      <c r="H325" t="s">
        <v>93</v>
      </c>
      <c r="I325" s="4">
        <v>43442</v>
      </c>
      <c r="J325" t="s">
        <v>22</v>
      </c>
      <c r="K325" t="s">
        <v>27</v>
      </c>
      <c r="L325" t="s">
        <v>42</v>
      </c>
      <c r="M325" t="s">
        <v>52</v>
      </c>
      <c r="N325" s="7">
        <v>560</v>
      </c>
      <c r="O325">
        <v>32</v>
      </c>
      <c r="P325" s="8">
        <f>Tabla1[[#This Row],[Precio unitario]]*Tabla1[[#This Row],[Cantidad]]</f>
        <v>17920</v>
      </c>
    </row>
    <row r="326" spans="2:16" x14ac:dyDescent="0.25">
      <c r="B326" s="6">
        <v>1380</v>
      </c>
      <c r="C326" s="4">
        <v>43462</v>
      </c>
      <c r="D326" s="6">
        <v>28</v>
      </c>
      <c r="E326" t="s">
        <v>12</v>
      </c>
      <c r="F326" t="s">
        <v>75</v>
      </c>
      <c r="G326" t="s">
        <v>88</v>
      </c>
      <c r="H326" t="s">
        <v>94</v>
      </c>
      <c r="I326" s="4">
        <v>43464</v>
      </c>
      <c r="J326" t="s">
        <v>24</v>
      </c>
      <c r="K326" t="s">
        <v>26</v>
      </c>
      <c r="L326" t="s">
        <v>33</v>
      </c>
      <c r="M326" t="s">
        <v>50</v>
      </c>
      <c r="N326" s="7">
        <v>644</v>
      </c>
      <c r="O326">
        <v>16</v>
      </c>
      <c r="P326" s="8">
        <f>Tabla1[[#This Row],[Precio unitario]]*Tabla1[[#This Row],[Cantidad]]</f>
        <v>10304</v>
      </c>
    </row>
    <row r="327" spans="2:16" x14ac:dyDescent="0.25">
      <c r="B327" s="6">
        <v>1381</v>
      </c>
      <c r="C327" s="4">
        <v>43442</v>
      </c>
      <c r="D327" s="6">
        <v>8</v>
      </c>
      <c r="E327" t="s">
        <v>8</v>
      </c>
      <c r="F327" t="s">
        <v>80</v>
      </c>
      <c r="G327" t="s">
        <v>85</v>
      </c>
      <c r="H327" t="s">
        <v>92</v>
      </c>
      <c r="I327" s="4">
        <v>43444</v>
      </c>
      <c r="J327" t="s">
        <v>24</v>
      </c>
      <c r="K327" t="s">
        <v>26</v>
      </c>
      <c r="L327" t="s">
        <v>0</v>
      </c>
      <c r="M327" t="s">
        <v>61</v>
      </c>
      <c r="N327" s="7">
        <v>178.5</v>
      </c>
      <c r="O327">
        <v>41</v>
      </c>
      <c r="P327" s="8">
        <f>Tabla1[[#This Row],[Precio unitario]]*Tabla1[[#This Row],[Cantidad]]</f>
        <v>7318.5</v>
      </c>
    </row>
    <row r="328" spans="2:16" x14ac:dyDescent="0.25">
      <c r="B328" s="6">
        <v>1382</v>
      </c>
      <c r="C328" s="4">
        <v>43444</v>
      </c>
      <c r="D328" s="6">
        <v>10</v>
      </c>
      <c r="E328" t="s">
        <v>13</v>
      </c>
      <c r="F328" t="s">
        <v>78</v>
      </c>
      <c r="G328" t="s">
        <v>89</v>
      </c>
      <c r="H328" t="s">
        <v>95</v>
      </c>
      <c r="I328" s="4">
        <v>43446</v>
      </c>
      <c r="J328" t="s">
        <v>22</v>
      </c>
      <c r="K328" t="s">
        <v>27</v>
      </c>
      <c r="L328" t="s">
        <v>45</v>
      </c>
      <c r="M328" t="s">
        <v>50</v>
      </c>
      <c r="N328" s="7">
        <v>41.86</v>
      </c>
      <c r="O328">
        <v>41</v>
      </c>
      <c r="P328" s="8">
        <f>Tabla1[[#This Row],[Precio unitario]]*Tabla1[[#This Row],[Cantidad]]</f>
        <v>1716.26</v>
      </c>
    </row>
    <row r="329" spans="2:16" x14ac:dyDescent="0.25">
      <c r="B329" s="6">
        <v>1383</v>
      </c>
      <c r="C329" s="4">
        <v>43441</v>
      </c>
      <c r="D329" s="6">
        <v>7</v>
      </c>
      <c r="E329" t="s">
        <v>14</v>
      </c>
      <c r="F329" t="s">
        <v>75</v>
      </c>
      <c r="G329" t="s">
        <v>88</v>
      </c>
      <c r="H329" t="s">
        <v>92</v>
      </c>
      <c r="I329" s="4"/>
      <c r="K329"/>
      <c r="L329" t="s">
        <v>33</v>
      </c>
      <c r="M329" t="s">
        <v>50</v>
      </c>
      <c r="N329" s="7">
        <v>644</v>
      </c>
      <c r="O329">
        <v>41</v>
      </c>
      <c r="P329" s="8">
        <f>Tabla1[[#This Row],[Precio unitario]]*Tabla1[[#This Row],[Cantidad]]</f>
        <v>26404</v>
      </c>
    </row>
    <row r="330" spans="2:16" x14ac:dyDescent="0.25">
      <c r="B330" s="6">
        <v>1384</v>
      </c>
      <c r="C330" s="4">
        <v>43444</v>
      </c>
      <c r="D330" s="6">
        <v>10</v>
      </c>
      <c r="E330" t="s">
        <v>13</v>
      </c>
      <c r="F330" t="s">
        <v>78</v>
      </c>
      <c r="G330" t="s">
        <v>89</v>
      </c>
      <c r="H330" t="s">
        <v>95</v>
      </c>
      <c r="I330" s="4">
        <v>43446</v>
      </c>
      <c r="J330" t="s">
        <v>23</v>
      </c>
      <c r="K330"/>
      <c r="L330" t="s">
        <v>46</v>
      </c>
      <c r="M330" t="s">
        <v>62</v>
      </c>
      <c r="N330" s="7">
        <v>350</v>
      </c>
      <c r="O330">
        <v>94</v>
      </c>
      <c r="P330" s="8">
        <f>Tabla1[[#This Row],[Precio unitario]]*Tabla1[[#This Row],[Cantidad]]</f>
        <v>32900</v>
      </c>
    </row>
    <row r="331" spans="2:16" x14ac:dyDescent="0.25">
      <c r="B331" s="6">
        <v>1385</v>
      </c>
      <c r="C331" s="4">
        <v>43444</v>
      </c>
      <c r="D331" s="6">
        <v>10</v>
      </c>
      <c r="E331" t="s">
        <v>13</v>
      </c>
      <c r="F331" t="s">
        <v>78</v>
      </c>
      <c r="G331" t="s">
        <v>89</v>
      </c>
      <c r="H331" t="s">
        <v>95</v>
      </c>
      <c r="I331" s="4">
        <v>43446</v>
      </c>
      <c r="J331" t="s">
        <v>23</v>
      </c>
      <c r="K331"/>
      <c r="L331" t="s">
        <v>35</v>
      </c>
      <c r="M331" t="s">
        <v>53</v>
      </c>
      <c r="N331" s="7">
        <v>308</v>
      </c>
      <c r="O331">
        <v>20</v>
      </c>
      <c r="P331" s="8">
        <f>Tabla1[[#This Row],[Precio unitario]]*Tabla1[[#This Row],[Cantidad]]</f>
        <v>6160</v>
      </c>
    </row>
    <row r="332" spans="2:16" x14ac:dyDescent="0.25">
      <c r="B332" s="6">
        <v>1386</v>
      </c>
      <c r="C332" s="4">
        <v>43444</v>
      </c>
      <c r="D332" s="6">
        <v>10</v>
      </c>
      <c r="E332" t="s">
        <v>13</v>
      </c>
      <c r="F332" t="s">
        <v>78</v>
      </c>
      <c r="G332" t="s">
        <v>89</v>
      </c>
      <c r="H332" t="s">
        <v>95</v>
      </c>
      <c r="I332" s="4">
        <v>43446</v>
      </c>
      <c r="J332" t="s">
        <v>23</v>
      </c>
      <c r="K332"/>
      <c r="L332" t="s">
        <v>44</v>
      </c>
      <c r="M332" t="s">
        <v>60</v>
      </c>
      <c r="N332" s="7">
        <v>128.79999999999998</v>
      </c>
      <c r="O332">
        <v>13</v>
      </c>
      <c r="P332" s="8">
        <f>Tabla1[[#This Row],[Precio unitario]]*Tabla1[[#This Row],[Cantidad]]</f>
        <v>1674.3999999999999</v>
      </c>
    </row>
    <row r="333" spans="2:16" x14ac:dyDescent="0.25">
      <c r="B333" s="6">
        <v>1387</v>
      </c>
      <c r="C333" s="4">
        <v>43445</v>
      </c>
      <c r="D333" s="6">
        <v>11</v>
      </c>
      <c r="E333" t="s">
        <v>15</v>
      </c>
      <c r="F333" t="s">
        <v>76</v>
      </c>
      <c r="G333" t="s">
        <v>90</v>
      </c>
      <c r="H333" t="s">
        <v>94</v>
      </c>
      <c r="I333" s="4"/>
      <c r="J333" t="s">
        <v>24</v>
      </c>
      <c r="K333"/>
      <c r="L333" t="s">
        <v>30</v>
      </c>
      <c r="M333" t="s">
        <v>59</v>
      </c>
      <c r="N333" s="7">
        <v>49</v>
      </c>
      <c r="O333">
        <v>74</v>
      </c>
      <c r="P333" s="8">
        <f>Tabla1[[#This Row],[Precio unitario]]*Tabla1[[#This Row],[Cantidad]]</f>
        <v>3626</v>
      </c>
    </row>
    <row r="334" spans="2:16" x14ac:dyDescent="0.25">
      <c r="B334" s="6">
        <v>1388</v>
      </c>
      <c r="C334" s="4">
        <v>43445</v>
      </c>
      <c r="D334" s="6">
        <v>11</v>
      </c>
      <c r="E334" t="s">
        <v>15</v>
      </c>
      <c r="F334" t="s">
        <v>76</v>
      </c>
      <c r="G334" t="s">
        <v>90</v>
      </c>
      <c r="H334" t="s">
        <v>94</v>
      </c>
      <c r="I334" s="4"/>
      <c r="J334" t="s">
        <v>24</v>
      </c>
      <c r="K334"/>
      <c r="L334" t="s">
        <v>45</v>
      </c>
      <c r="M334" t="s">
        <v>50</v>
      </c>
      <c r="N334" s="7">
        <v>41.86</v>
      </c>
      <c r="O334">
        <v>53</v>
      </c>
      <c r="P334" s="8">
        <f>Tabla1[[#This Row],[Precio unitario]]*Tabla1[[#This Row],[Cantidad]]</f>
        <v>2218.58</v>
      </c>
    </row>
    <row r="335" spans="2:16" x14ac:dyDescent="0.25">
      <c r="B335" s="6">
        <v>1389</v>
      </c>
      <c r="C335" s="4">
        <v>43435</v>
      </c>
      <c r="D335" s="6">
        <v>1</v>
      </c>
      <c r="E335" t="s">
        <v>16</v>
      </c>
      <c r="F335" t="s">
        <v>76</v>
      </c>
      <c r="G335" t="s">
        <v>90</v>
      </c>
      <c r="H335" t="s">
        <v>92</v>
      </c>
      <c r="I335" s="4"/>
      <c r="K335"/>
      <c r="L335" t="s">
        <v>43</v>
      </c>
      <c r="M335" t="s">
        <v>50</v>
      </c>
      <c r="N335" s="7">
        <v>252</v>
      </c>
      <c r="O335">
        <v>99</v>
      </c>
      <c r="P335" s="8">
        <f>Tabla1[[#This Row],[Precio unitario]]*Tabla1[[#This Row],[Cantidad]]</f>
        <v>24948</v>
      </c>
    </row>
    <row r="336" spans="2:16" x14ac:dyDescent="0.25">
      <c r="B336" s="6">
        <v>1390</v>
      </c>
      <c r="C336" s="4">
        <v>43435</v>
      </c>
      <c r="D336" s="6">
        <v>1</v>
      </c>
      <c r="E336" t="s">
        <v>16</v>
      </c>
      <c r="F336" t="s">
        <v>76</v>
      </c>
      <c r="G336" t="s">
        <v>90</v>
      </c>
      <c r="H336" t="s">
        <v>92</v>
      </c>
      <c r="I336" s="4"/>
      <c r="K336"/>
      <c r="L336" t="s">
        <v>33</v>
      </c>
      <c r="M336" t="s">
        <v>50</v>
      </c>
      <c r="N336" s="7">
        <v>644</v>
      </c>
      <c r="O336">
        <v>89</v>
      </c>
      <c r="P336" s="8">
        <f>Tabla1[[#This Row],[Precio unitario]]*Tabla1[[#This Row],[Cantidad]]</f>
        <v>57316</v>
      </c>
    </row>
    <row r="337" spans="2:16" x14ac:dyDescent="0.25">
      <c r="B337" s="6">
        <v>1391</v>
      </c>
      <c r="C337" s="4">
        <v>43435</v>
      </c>
      <c r="D337" s="6">
        <v>1</v>
      </c>
      <c r="E337" t="s">
        <v>16</v>
      </c>
      <c r="F337" t="s">
        <v>76</v>
      </c>
      <c r="G337" t="s">
        <v>90</v>
      </c>
      <c r="H337" t="s">
        <v>92</v>
      </c>
      <c r="I337" s="4"/>
      <c r="K337"/>
      <c r="L337" t="s">
        <v>45</v>
      </c>
      <c r="M337" t="s">
        <v>50</v>
      </c>
      <c r="N337" s="7">
        <v>41.86</v>
      </c>
      <c r="O337">
        <v>64</v>
      </c>
      <c r="P337" s="8">
        <f>Tabla1[[#This Row],[Precio unitario]]*Tabla1[[#This Row],[Cantidad]]</f>
        <v>2679.04</v>
      </c>
    </row>
    <row r="338" spans="2:16" x14ac:dyDescent="0.25">
      <c r="B338" s="6">
        <v>1392</v>
      </c>
      <c r="C338" s="4">
        <v>43462</v>
      </c>
      <c r="D338" s="6">
        <v>28</v>
      </c>
      <c r="E338" t="s">
        <v>12</v>
      </c>
      <c r="F338" t="s">
        <v>75</v>
      </c>
      <c r="G338" t="s">
        <v>88</v>
      </c>
      <c r="H338" t="s">
        <v>94</v>
      </c>
      <c r="I338" s="4">
        <v>43464</v>
      </c>
      <c r="J338" t="s">
        <v>24</v>
      </c>
      <c r="K338" t="s">
        <v>27</v>
      </c>
      <c r="L338" t="s">
        <v>34</v>
      </c>
      <c r="M338" t="s">
        <v>51</v>
      </c>
      <c r="N338" s="7">
        <v>135.1</v>
      </c>
      <c r="O338">
        <v>98</v>
      </c>
      <c r="P338" s="8">
        <f>Tabla1[[#This Row],[Precio unitario]]*Tabla1[[#This Row],[Cantidad]]</f>
        <v>13239.8</v>
      </c>
    </row>
    <row r="339" spans="2:16" x14ac:dyDescent="0.25">
      <c r="B339" s="6">
        <v>1393</v>
      </c>
      <c r="C339" s="4">
        <v>43462</v>
      </c>
      <c r="D339" s="6">
        <v>28</v>
      </c>
      <c r="E339" t="s">
        <v>12</v>
      </c>
      <c r="F339" t="s">
        <v>75</v>
      </c>
      <c r="G339" t="s">
        <v>88</v>
      </c>
      <c r="H339" t="s">
        <v>94</v>
      </c>
      <c r="I339" s="4">
        <v>43464</v>
      </c>
      <c r="J339" t="s">
        <v>24</v>
      </c>
      <c r="K339" t="s">
        <v>27</v>
      </c>
      <c r="L339" t="s">
        <v>36</v>
      </c>
      <c r="M339" t="s">
        <v>54</v>
      </c>
      <c r="N339" s="7">
        <v>257.59999999999997</v>
      </c>
      <c r="O339">
        <v>86</v>
      </c>
      <c r="P339" s="8">
        <f>Tabla1[[#This Row],[Precio unitario]]*Tabla1[[#This Row],[Cantidad]]</f>
        <v>22153.599999999999</v>
      </c>
    </row>
    <row r="340" spans="2:16" x14ac:dyDescent="0.25">
      <c r="B340" s="6">
        <v>1394</v>
      </c>
      <c r="C340" s="4">
        <v>43443</v>
      </c>
      <c r="D340" s="6">
        <v>9</v>
      </c>
      <c r="E340" t="s">
        <v>17</v>
      </c>
      <c r="F340" t="s">
        <v>77</v>
      </c>
      <c r="G340" t="s">
        <v>83</v>
      </c>
      <c r="H340" t="s">
        <v>92</v>
      </c>
      <c r="I340" s="4">
        <v>43445</v>
      </c>
      <c r="J340" t="s">
        <v>23</v>
      </c>
      <c r="K340" t="s">
        <v>26</v>
      </c>
      <c r="L340" t="s">
        <v>1</v>
      </c>
      <c r="M340" t="s">
        <v>2</v>
      </c>
      <c r="N340" s="7">
        <v>273</v>
      </c>
      <c r="O340">
        <v>20</v>
      </c>
      <c r="P340" s="8">
        <f>Tabla1[[#This Row],[Precio unitario]]*Tabla1[[#This Row],[Cantidad]]</f>
        <v>5460</v>
      </c>
    </row>
    <row r="341" spans="2:16" x14ac:dyDescent="0.25">
      <c r="B341" s="6">
        <v>1395</v>
      </c>
      <c r="C341" s="4">
        <v>43443</v>
      </c>
      <c r="D341" s="6">
        <v>9</v>
      </c>
      <c r="E341" t="s">
        <v>17</v>
      </c>
      <c r="F341" t="s">
        <v>77</v>
      </c>
      <c r="G341" t="s">
        <v>83</v>
      </c>
      <c r="H341" t="s">
        <v>92</v>
      </c>
      <c r="I341" s="4">
        <v>43445</v>
      </c>
      <c r="J341" t="s">
        <v>23</v>
      </c>
      <c r="K341" t="s">
        <v>26</v>
      </c>
      <c r="L341" t="s">
        <v>3</v>
      </c>
      <c r="M341" t="s">
        <v>55</v>
      </c>
      <c r="N341" s="7">
        <v>487.19999999999993</v>
      </c>
      <c r="O341">
        <v>69</v>
      </c>
      <c r="P341" s="8">
        <f>Tabla1[[#This Row],[Precio unitario]]*Tabla1[[#This Row],[Cantidad]]</f>
        <v>33616.799999999996</v>
      </c>
    </row>
    <row r="342" spans="2:16" x14ac:dyDescent="0.25">
      <c r="B342" s="6">
        <v>1396</v>
      </c>
      <c r="C342" s="4">
        <v>43440</v>
      </c>
      <c r="D342" s="6">
        <v>6</v>
      </c>
      <c r="E342" t="s">
        <v>11</v>
      </c>
      <c r="F342" t="s">
        <v>74</v>
      </c>
      <c r="G342" t="s">
        <v>87</v>
      </c>
      <c r="H342" t="s">
        <v>93</v>
      </c>
      <c r="I342" s="4">
        <v>43442</v>
      </c>
      <c r="J342" t="s">
        <v>22</v>
      </c>
      <c r="K342" t="s">
        <v>27</v>
      </c>
      <c r="L342" t="s">
        <v>29</v>
      </c>
      <c r="M342" t="s">
        <v>50</v>
      </c>
      <c r="N342" s="7">
        <v>196</v>
      </c>
      <c r="O342">
        <v>68</v>
      </c>
      <c r="P342" s="8">
        <f>Tabla1[[#This Row],[Precio unitario]]*Tabla1[[#This Row],[Cantidad]]</f>
        <v>13328</v>
      </c>
    </row>
    <row r="343" spans="2:16" x14ac:dyDescent="0.25">
      <c r="B343" s="6">
        <v>1397</v>
      </c>
      <c r="C343" s="4">
        <v>43442</v>
      </c>
      <c r="D343" s="6">
        <v>8</v>
      </c>
      <c r="E343" t="s">
        <v>8</v>
      </c>
      <c r="F343" t="s">
        <v>80</v>
      </c>
      <c r="G343" t="s">
        <v>85</v>
      </c>
      <c r="H343" t="s">
        <v>92</v>
      </c>
      <c r="I343" s="4">
        <v>43444</v>
      </c>
      <c r="J343" t="s">
        <v>22</v>
      </c>
      <c r="K343" t="s">
        <v>26</v>
      </c>
      <c r="L343" t="s">
        <v>42</v>
      </c>
      <c r="M343" t="s">
        <v>52</v>
      </c>
      <c r="N343" s="7">
        <v>560</v>
      </c>
      <c r="O343">
        <v>52</v>
      </c>
      <c r="P343" s="8">
        <f>Tabla1[[#This Row],[Precio unitario]]*Tabla1[[#This Row],[Cantidad]]</f>
        <v>29120</v>
      </c>
    </row>
    <row r="344" spans="2:16" x14ac:dyDescent="0.25">
      <c r="B344" s="6">
        <v>1398</v>
      </c>
      <c r="C344" s="4">
        <v>43442</v>
      </c>
      <c r="D344" s="6">
        <v>8</v>
      </c>
      <c r="E344" t="s">
        <v>8</v>
      </c>
      <c r="F344" t="s">
        <v>80</v>
      </c>
      <c r="G344" t="s">
        <v>85</v>
      </c>
      <c r="H344" t="s">
        <v>92</v>
      </c>
      <c r="I344" s="4">
        <v>43444</v>
      </c>
      <c r="J344" t="s">
        <v>22</v>
      </c>
      <c r="K344" t="s">
        <v>26</v>
      </c>
      <c r="L344" t="s">
        <v>44</v>
      </c>
      <c r="M344" t="s">
        <v>60</v>
      </c>
      <c r="N344" s="7">
        <v>128.79999999999998</v>
      </c>
      <c r="O344">
        <v>40</v>
      </c>
      <c r="P344" s="8">
        <f>Tabla1[[#This Row],[Precio unitario]]*Tabla1[[#This Row],[Cantidad]]</f>
        <v>5151.9999999999991</v>
      </c>
    </row>
    <row r="345" spans="2:16" x14ac:dyDescent="0.25">
      <c r="B345" s="6">
        <v>1399</v>
      </c>
      <c r="C345" s="4">
        <v>43459</v>
      </c>
      <c r="D345" s="6">
        <v>25</v>
      </c>
      <c r="E345" t="s">
        <v>18</v>
      </c>
      <c r="F345" t="s">
        <v>78</v>
      </c>
      <c r="G345" t="s">
        <v>89</v>
      </c>
      <c r="H345" t="s">
        <v>95</v>
      </c>
      <c r="I345" s="4">
        <v>43461</v>
      </c>
      <c r="J345" t="s">
        <v>23</v>
      </c>
      <c r="K345" t="s">
        <v>28</v>
      </c>
      <c r="L345" t="s">
        <v>41</v>
      </c>
      <c r="M345" t="s">
        <v>60</v>
      </c>
      <c r="N345" s="7">
        <v>140</v>
      </c>
      <c r="O345">
        <v>100</v>
      </c>
      <c r="P345" s="8">
        <f>Tabla1[[#This Row],[Precio unitario]]*Tabla1[[#This Row],[Cantidad]]</f>
        <v>14000</v>
      </c>
    </row>
    <row r="346" spans="2:16" x14ac:dyDescent="0.25">
      <c r="B346" s="6">
        <v>1400</v>
      </c>
      <c r="C346" s="4">
        <v>43460</v>
      </c>
      <c r="D346" s="6">
        <v>26</v>
      </c>
      <c r="E346" t="s">
        <v>19</v>
      </c>
      <c r="F346" t="s">
        <v>76</v>
      </c>
      <c r="G346" t="s">
        <v>90</v>
      </c>
      <c r="H346" t="s">
        <v>94</v>
      </c>
      <c r="I346" s="4">
        <v>43462</v>
      </c>
      <c r="J346" t="s">
        <v>24</v>
      </c>
      <c r="K346" t="s">
        <v>27</v>
      </c>
      <c r="L346" t="s">
        <v>48</v>
      </c>
      <c r="M346" t="s">
        <v>57</v>
      </c>
      <c r="N346" s="7">
        <v>298.90000000000003</v>
      </c>
      <c r="O346">
        <v>88</v>
      </c>
      <c r="P346" s="8">
        <f>Tabla1[[#This Row],[Precio unitario]]*Tabla1[[#This Row],[Cantidad]]</f>
        <v>26303.200000000004</v>
      </c>
    </row>
    <row r="347" spans="2:16" x14ac:dyDescent="0.25">
      <c r="B347" s="6">
        <v>1401</v>
      </c>
      <c r="C347" s="4">
        <v>43460</v>
      </c>
      <c r="D347" s="6">
        <v>26</v>
      </c>
      <c r="E347" t="s">
        <v>19</v>
      </c>
      <c r="F347" t="s">
        <v>76</v>
      </c>
      <c r="G347" t="s">
        <v>90</v>
      </c>
      <c r="H347" t="s">
        <v>94</v>
      </c>
      <c r="I347" s="4">
        <v>43462</v>
      </c>
      <c r="J347" t="s">
        <v>24</v>
      </c>
      <c r="K347" t="s">
        <v>27</v>
      </c>
      <c r="L347" t="s">
        <v>34</v>
      </c>
      <c r="M347" t="s">
        <v>51</v>
      </c>
      <c r="N347" s="7">
        <v>135.1</v>
      </c>
      <c r="O347">
        <v>46</v>
      </c>
      <c r="P347" s="8">
        <f>Tabla1[[#This Row],[Precio unitario]]*Tabla1[[#This Row],[Cantidad]]</f>
        <v>6214.5999999999995</v>
      </c>
    </row>
    <row r="348" spans="2:16" x14ac:dyDescent="0.25">
      <c r="B348" s="6">
        <v>1402</v>
      </c>
      <c r="C348" s="4">
        <v>43460</v>
      </c>
      <c r="D348" s="6">
        <v>26</v>
      </c>
      <c r="E348" t="s">
        <v>19</v>
      </c>
      <c r="F348" t="s">
        <v>76</v>
      </c>
      <c r="G348" t="s">
        <v>90</v>
      </c>
      <c r="H348" t="s">
        <v>94</v>
      </c>
      <c r="I348" s="4">
        <v>43462</v>
      </c>
      <c r="J348" t="s">
        <v>24</v>
      </c>
      <c r="K348" t="s">
        <v>27</v>
      </c>
      <c r="L348" t="s">
        <v>36</v>
      </c>
      <c r="M348" t="s">
        <v>54</v>
      </c>
      <c r="N348" s="7">
        <v>257.59999999999997</v>
      </c>
      <c r="O348">
        <v>93</v>
      </c>
      <c r="P348" s="8">
        <f>Tabla1[[#This Row],[Precio unitario]]*Tabla1[[#This Row],[Cantidad]]</f>
        <v>23956.799999999996</v>
      </c>
    </row>
    <row r="349" spans="2:16" x14ac:dyDescent="0.25">
      <c r="B349" s="6">
        <v>1403</v>
      </c>
      <c r="C349" s="4">
        <v>43463</v>
      </c>
      <c r="D349" s="6">
        <v>29</v>
      </c>
      <c r="E349" t="s">
        <v>9</v>
      </c>
      <c r="F349" t="s">
        <v>81</v>
      </c>
      <c r="G349" t="s">
        <v>86</v>
      </c>
      <c r="H349" t="s">
        <v>96</v>
      </c>
      <c r="I349" s="4">
        <v>43465</v>
      </c>
      <c r="J349" t="s">
        <v>22</v>
      </c>
      <c r="K349" t="s">
        <v>26</v>
      </c>
      <c r="L349" t="s">
        <v>29</v>
      </c>
      <c r="M349" t="s">
        <v>50</v>
      </c>
      <c r="N349" s="7">
        <v>196</v>
      </c>
      <c r="O349">
        <v>96</v>
      </c>
      <c r="P349" s="8">
        <f>Tabla1[[#This Row],[Precio unitario]]*Tabla1[[#This Row],[Cantidad]]</f>
        <v>18816</v>
      </c>
    </row>
    <row r="350" spans="2:16" x14ac:dyDescent="0.25">
      <c r="B350" s="6">
        <v>1404</v>
      </c>
      <c r="C350" s="4">
        <v>43440</v>
      </c>
      <c r="D350" s="6">
        <v>6</v>
      </c>
      <c r="E350" t="s">
        <v>11</v>
      </c>
      <c r="F350" t="s">
        <v>74</v>
      </c>
      <c r="G350" t="s">
        <v>87</v>
      </c>
      <c r="H350" t="s">
        <v>93</v>
      </c>
      <c r="I350" s="4">
        <v>43442</v>
      </c>
      <c r="J350" t="s">
        <v>24</v>
      </c>
      <c r="K350" t="s">
        <v>26</v>
      </c>
      <c r="L350" t="s">
        <v>0</v>
      </c>
      <c r="M350" t="s">
        <v>61</v>
      </c>
      <c r="N350" s="7">
        <v>178.5</v>
      </c>
      <c r="O350">
        <v>12</v>
      </c>
      <c r="P350" s="8">
        <f>Tabla1[[#This Row],[Precio unitario]]*Tabla1[[#This Row],[Cantidad]]</f>
        <v>2142</v>
      </c>
    </row>
    <row r="351" spans="2:16" x14ac:dyDescent="0.25">
      <c r="B351" s="6">
        <v>1406</v>
      </c>
      <c r="C351" s="4">
        <v>43438</v>
      </c>
      <c r="D351" s="6">
        <v>4</v>
      </c>
      <c r="E351" t="s">
        <v>6</v>
      </c>
      <c r="F351" t="s">
        <v>82</v>
      </c>
      <c r="G351" t="s">
        <v>84</v>
      </c>
      <c r="H351" t="s">
        <v>95</v>
      </c>
      <c r="I351" s="4">
        <v>43440</v>
      </c>
      <c r="J351" t="s">
        <v>23</v>
      </c>
      <c r="K351" t="s">
        <v>27</v>
      </c>
      <c r="L351" t="s">
        <v>40</v>
      </c>
      <c r="M351" t="s">
        <v>62</v>
      </c>
      <c r="N351" s="7">
        <v>1134</v>
      </c>
      <c r="O351">
        <v>38</v>
      </c>
      <c r="P351" s="8">
        <f>Tabla1[[#This Row],[Precio unitario]]*Tabla1[[#This Row],[Cantidad]]</f>
        <v>43092</v>
      </c>
    </row>
    <row r="352" spans="2:16" x14ac:dyDescent="0.25">
      <c r="B352" s="6">
        <v>1407</v>
      </c>
      <c r="C352" s="4">
        <v>43438</v>
      </c>
      <c r="D352" s="6">
        <v>4</v>
      </c>
      <c r="E352" t="s">
        <v>6</v>
      </c>
      <c r="F352" t="s">
        <v>82</v>
      </c>
      <c r="G352" t="s">
        <v>84</v>
      </c>
      <c r="H352" t="s">
        <v>95</v>
      </c>
      <c r="I352" s="4">
        <v>43440</v>
      </c>
      <c r="J352" t="s">
        <v>23</v>
      </c>
      <c r="K352" t="s">
        <v>27</v>
      </c>
      <c r="L352" t="s">
        <v>49</v>
      </c>
      <c r="M352" t="s">
        <v>58</v>
      </c>
      <c r="N352" s="7">
        <v>98</v>
      </c>
      <c r="O352">
        <v>42</v>
      </c>
      <c r="P352" s="8">
        <f>Tabla1[[#This Row],[Precio unitario]]*Tabla1[[#This Row],[Cantidad]]</f>
        <v>4116</v>
      </c>
    </row>
    <row r="353" spans="2:16" x14ac:dyDescent="0.25">
      <c r="B353" s="6">
        <v>1409</v>
      </c>
      <c r="C353" s="4">
        <v>43442</v>
      </c>
      <c r="D353" s="6">
        <v>8</v>
      </c>
      <c r="E353" t="s">
        <v>8</v>
      </c>
      <c r="F353" t="s">
        <v>80</v>
      </c>
      <c r="G353" t="s">
        <v>85</v>
      </c>
      <c r="H353" t="s">
        <v>92</v>
      </c>
      <c r="I353" s="4">
        <v>43444</v>
      </c>
      <c r="J353" t="s">
        <v>24</v>
      </c>
      <c r="K353" t="s">
        <v>27</v>
      </c>
      <c r="L353" t="s">
        <v>3</v>
      </c>
      <c r="M353" t="s">
        <v>55</v>
      </c>
      <c r="N353" s="7">
        <v>487.19999999999993</v>
      </c>
      <c r="O353">
        <v>100</v>
      </c>
      <c r="P353" s="8">
        <f>Tabla1[[#This Row],[Precio unitario]]*Tabla1[[#This Row],[Cantidad]]</f>
        <v>48719.999999999993</v>
      </c>
    </row>
    <row r="354" spans="2:16" x14ac:dyDescent="0.25">
      <c r="B354" s="6">
        <v>1412</v>
      </c>
      <c r="C354" s="4">
        <v>43437</v>
      </c>
      <c r="D354" s="6">
        <v>3</v>
      </c>
      <c r="E354" t="s">
        <v>10</v>
      </c>
      <c r="F354" t="s">
        <v>74</v>
      </c>
      <c r="G354" t="s">
        <v>87</v>
      </c>
      <c r="H354" t="s">
        <v>94</v>
      </c>
      <c r="I354" s="4">
        <v>43439</v>
      </c>
      <c r="J354" t="s">
        <v>22</v>
      </c>
      <c r="K354" t="s">
        <v>28</v>
      </c>
      <c r="L354" t="s">
        <v>37</v>
      </c>
      <c r="M354" t="s">
        <v>53</v>
      </c>
      <c r="N354" s="7">
        <v>140</v>
      </c>
      <c r="O354">
        <v>89</v>
      </c>
      <c r="P354" s="8">
        <f>Tabla1[[#This Row],[Precio unitario]]*Tabla1[[#This Row],[Cantidad]]</f>
        <v>12460</v>
      </c>
    </row>
    <row r="355" spans="2:16" x14ac:dyDescent="0.25">
      <c r="B355" s="6">
        <v>1413</v>
      </c>
      <c r="C355" s="4">
        <v>43437</v>
      </c>
      <c r="D355" s="6">
        <v>3</v>
      </c>
      <c r="E355" t="s">
        <v>10</v>
      </c>
      <c r="F355" t="s">
        <v>74</v>
      </c>
      <c r="G355" t="s">
        <v>87</v>
      </c>
      <c r="H355" t="s">
        <v>94</v>
      </c>
      <c r="I355" s="4">
        <v>43439</v>
      </c>
      <c r="J355" t="s">
        <v>22</v>
      </c>
      <c r="K355" t="s">
        <v>28</v>
      </c>
      <c r="L355" t="s">
        <v>42</v>
      </c>
      <c r="M355" t="s">
        <v>52</v>
      </c>
      <c r="N355" s="7">
        <v>560</v>
      </c>
      <c r="O355">
        <v>12</v>
      </c>
      <c r="P355" s="8">
        <f>Tabla1[[#This Row],[Precio unitario]]*Tabla1[[#This Row],[Cantidad]]</f>
        <v>6720</v>
      </c>
    </row>
    <row r="356" spans="2:16" x14ac:dyDescent="0.25">
      <c r="B356" s="6">
        <v>1417</v>
      </c>
      <c r="C356" s="4">
        <v>43444</v>
      </c>
      <c r="D356" s="6">
        <v>10</v>
      </c>
      <c r="E356" t="s">
        <v>13</v>
      </c>
      <c r="F356" t="s">
        <v>78</v>
      </c>
      <c r="G356" t="s">
        <v>89</v>
      </c>
      <c r="H356" t="s">
        <v>95</v>
      </c>
      <c r="I356" s="4">
        <v>43446</v>
      </c>
      <c r="J356" t="s">
        <v>22</v>
      </c>
      <c r="K356" t="s">
        <v>27</v>
      </c>
      <c r="L356" t="s">
        <v>38</v>
      </c>
      <c r="M356" t="s">
        <v>59</v>
      </c>
      <c r="N356" s="7">
        <v>140</v>
      </c>
      <c r="O356">
        <v>97</v>
      </c>
      <c r="P356" s="8">
        <f>Tabla1[[#This Row],[Precio unitario]]*Tabla1[[#This Row],[Cantidad]]</f>
        <v>13580</v>
      </c>
    </row>
    <row r="357" spans="2:16" x14ac:dyDescent="0.25">
      <c r="B357" s="6">
        <v>1419</v>
      </c>
      <c r="C357" s="4">
        <v>43444</v>
      </c>
      <c r="D357" s="6">
        <v>10</v>
      </c>
      <c r="E357" t="s">
        <v>13</v>
      </c>
      <c r="F357" t="s">
        <v>78</v>
      </c>
      <c r="G357" t="s">
        <v>89</v>
      </c>
      <c r="H357" t="s">
        <v>95</v>
      </c>
      <c r="I357" s="4"/>
      <c r="J357" t="s">
        <v>23</v>
      </c>
      <c r="K357"/>
      <c r="L357" t="s">
        <v>30</v>
      </c>
      <c r="M357" t="s">
        <v>59</v>
      </c>
      <c r="N357" s="7">
        <v>49</v>
      </c>
      <c r="O357">
        <v>53</v>
      </c>
      <c r="P357" s="8">
        <f>Tabla1[[#This Row],[Precio unitario]]*Tabla1[[#This Row],[Cantidad]]</f>
        <v>2597</v>
      </c>
    </row>
    <row r="358" spans="2:16" x14ac:dyDescent="0.25">
      <c r="B358" s="6">
        <v>1420</v>
      </c>
      <c r="C358" s="4">
        <v>43445</v>
      </c>
      <c r="D358" s="6">
        <v>11</v>
      </c>
      <c r="E358" t="s">
        <v>15</v>
      </c>
      <c r="F358" t="s">
        <v>76</v>
      </c>
      <c r="G358" t="s">
        <v>90</v>
      </c>
      <c r="H358" t="s">
        <v>94</v>
      </c>
      <c r="I358" s="4"/>
      <c r="J358" t="s">
        <v>24</v>
      </c>
      <c r="K358"/>
      <c r="L358" t="s">
        <v>42</v>
      </c>
      <c r="M358" t="s">
        <v>52</v>
      </c>
      <c r="N358" s="7">
        <v>560</v>
      </c>
      <c r="O358">
        <v>61</v>
      </c>
      <c r="P358" s="8">
        <f>Tabla1[[#This Row],[Precio unitario]]*Tabla1[[#This Row],[Cantidad]]</f>
        <v>34160</v>
      </c>
    </row>
    <row r="359" spans="2:16" x14ac:dyDescent="0.25">
      <c r="B359" s="6">
        <v>1421</v>
      </c>
      <c r="C359" s="4">
        <v>43435</v>
      </c>
      <c r="D359" s="6">
        <v>1</v>
      </c>
      <c r="E359" t="s">
        <v>16</v>
      </c>
      <c r="F359" t="s">
        <v>76</v>
      </c>
      <c r="G359" t="s">
        <v>90</v>
      </c>
      <c r="H359" t="s">
        <v>92</v>
      </c>
      <c r="I359" s="4"/>
      <c r="J359" t="s">
        <v>24</v>
      </c>
      <c r="K359"/>
      <c r="L359" t="s">
        <v>36</v>
      </c>
      <c r="M359" t="s">
        <v>54</v>
      </c>
      <c r="N359" s="7">
        <v>257.59999999999997</v>
      </c>
      <c r="O359">
        <v>45</v>
      </c>
      <c r="P359" s="8">
        <f>Tabla1[[#This Row],[Precio unitario]]*Tabla1[[#This Row],[Cantidad]]</f>
        <v>11591.999999999998</v>
      </c>
    </row>
    <row r="360" spans="2:16" x14ac:dyDescent="0.25">
      <c r="B360" s="6">
        <v>1422</v>
      </c>
      <c r="C360" s="4">
        <v>43462</v>
      </c>
      <c r="D360" s="6">
        <v>28</v>
      </c>
      <c r="E360" t="s">
        <v>12</v>
      </c>
      <c r="F360" t="s">
        <v>75</v>
      </c>
      <c r="G360" t="s">
        <v>88</v>
      </c>
      <c r="H360" t="s">
        <v>94</v>
      </c>
      <c r="I360" s="4">
        <v>43464</v>
      </c>
      <c r="J360" t="s">
        <v>24</v>
      </c>
      <c r="K360" t="s">
        <v>27</v>
      </c>
      <c r="L360" t="s">
        <v>33</v>
      </c>
      <c r="M360" t="s">
        <v>50</v>
      </c>
      <c r="N360" s="7">
        <v>644</v>
      </c>
      <c r="O360">
        <v>43</v>
      </c>
      <c r="P360" s="8">
        <f>Tabla1[[#This Row],[Precio unitario]]*Tabla1[[#This Row],[Cantidad]]</f>
        <v>27692</v>
      </c>
    </row>
    <row r="361" spans="2:16" x14ac:dyDescent="0.25">
      <c r="B361" s="6">
        <v>1423</v>
      </c>
      <c r="C361" s="4">
        <v>43443</v>
      </c>
      <c r="D361" s="6">
        <v>9</v>
      </c>
      <c r="E361" t="s">
        <v>17</v>
      </c>
      <c r="F361" t="s">
        <v>77</v>
      </c>
      <c r="G361" t="s">
        <v>83</v>
      </c>
      <c r="H361" t="s">
        <v>92</v>
      </c>
      <c r="I361" s="4">
        <v>43445</v>
      </c>
      <c r="J361" t="s">
        <v>23</v>
      </c>
      <c r="K361" t="s">
        <v>26</v>
      </c>
      <c r="L361" t="s">
        <v>34</v>
      </c>
      <c r="M361" t="s">
        <v>51</v>
      </c>
      <c r="N361" s="7">
        <v>135.1</v>
      </c>
      <c r="O361">
        <v>18</v>
      </c>
      <c r="P361" s="8">
        <f>Tabla1[[#This Row],[Precio unitario]]*Tabla1[[#This Row],[Cantidad]]</f>
        <v>2431.7999999999997</v>
      </c>
    </row>
    <row r="362" spans="2:16" x14ac:dyDescent="0.25">
      <c r="B362" s="6">
        <v>1424</v>
      </c>
      <c r="C362" s="4">
        <v>43440</v>
      </c>
      <c r="D362" s="6">
        <v>6</v>
      </c>
      <c r="E362" t="s">
        <v>11</v>
      </c>
      <c r="F362" t="s">
        <v>74</v>
      </c>
      <c r="G362" t="s">
        <v>87</v>
      </c>
      <c r="H362" t="s">
        <v>93</v>
      </c>
      <c r="I362" s="4">
        <v>43442</v>
      </c>
      <c r="J362" t="s">
        <v>22</v>
      </c>
      <c r="K362" t="s">
        <v>27</v>
      </c>
      <c r="L362" t="s">
        <v>0</v>
      </c>
      <c r="M362" t="s">
        <v>61</v>
      </c>
      <c r="N362" s="7">
        <v>178.5</v>
      </c>
      <c r="O362">
        <v>41</v>
      </c>
      <c r="P362" s="8">
        <f>Tabla1[[#This Row],[Precio unitario]]*Tabla1[[#This Row],[Cantidad]]</f>
        <v>7318.5</v>
      </c>
    </row>
    <row r="363" spans="2:16" x14ac:dyDescent="0.25">
      <c r="B363" s="6">
        <v>1425</v>
      </c>
      <c r="C363" s="4">
        <v>43442</v>
      </c>
      <c r="D363" s="6">
        <v>8</v>
      </c>
      <c r="E363" t="s">
        <v>8</v>
      </c>
      <c r="F363" t="s">
        <v>80</v>
      </c>
      <c r="G363" t="s">
        <v>85</v>
      </c>
      <c r="H363" t="s">
        <v>92</v>
      </c>
      <c r="I363" s="4">
        <v>43444</v>
      </c>
      <c r="J363" t="s">
        <v>22</v>
      </c>
      <c r="K363" t="s">
        <v>26</v>
      </c>
      <c r="L363" t="s">
        <v>0</v>
      </c>
      <c r="M363" t="s">
        <v>61</v>
      </c>
      <c r="N363" s="7">
        <v>178.5</v>
      </c>
      <c r="O363">
        <v>19</v>
      </c>
      <c r="P363" s="8">
        <f>Tabla1[[#This Row],[Precio unitario]]*Tabla1[[#This Row],[Cantidad]]</f>
        <v>3391.5</v>
      </c>
    </row>
    <row r="364" spans="2:16" x14ac:dyDescent="0.25">
      <c r="B364" s="6">
        <v>1426</v>
      </c>
      <c r="C364" s="4">
        <v>43459</v>
      </c>
      <c r="D364" s="6">
        <v>25</v>
      </c>
      <c r="E364" t="s">
        <v>18</v>
      </c>
      <c r="F364" t="s">
        <v>78</v>
      </c>
      <c r="G364" t="s">
        <v>89</v>
      </c>
      <c r="H364" t="s">
        <v>95</v>
      </c>
      <c r="I364" s="4">
        <v>43461</v>
      </c>
      <c r="J364" t="s">
        <v>23</v>
      </c>
      <c r="K364" t="s">
        <v>28</v>
      </c>
      <c r="L364" t="s">
        <v>35</v>
      </c>
      <c r="M364" t="s">
        <v>53</v>
      </c>
      <c r="N364" s="7">
        <v>308</v>
      </c>
      <c r="O364">
        <v>65</v>
      </c>
      <c r="P364" s="8">
        <f>Tabla1[[#This Row],[Precio unitario]]*Tabla1[[#This Row],[Cantidad]]</f>
        <v>20020</v>
      </c>
    </row>
    <row r="365" spans="2:16" x14ac:dyDescent="0.25">
      <c r="B365" s="6">
        <v>1427</v>
      </c>
      <c r="C365" s="4">
        <v>43460</v>
      </c>
      <c r="D365" s="6">
        <v>26</v>
      </c>
      <c r="E365" t="s">
        <v>19</v>
      </c>
      <c r="F365" t="s">
        <v>76</v>
      </c>
      <c r="G365" t="s">
        <v>90</v>
      </c>
      <c r="H365" t="s">
        <v>94</v>
      </c>
      <c r="I365" s="4">
        <v>43462</v>
      </c>
      <c r="J365" t="s">
        <v>24</v>
      </c>
      <c r="K365" t="s">
        <v>27</v>
      </c>
      <c r="L365" t="s">
        <v>46</v>
      </c>
      <c r="M365" t="s">
        <v>62</v>
      </c>
      <c r="N365" s="7">
        <v>350</v>
      </c>
      <c r="O365">
        <v>13</v>
      </c>
      <c r="P365" s="8">
        <f>Tabla1[[#This Row],[Precio unitario]]*Tabla1[[#This Row],[Cantidad]]</f>
        <v>4550</v>
      </c>
    </row>
    <row r="366" spans="2:16" x14ac:dyDescent="0.25">
      <c r="B366" s="6">
        <v>1428</v>
      </c>
      <c r="C366" s="4">
        <v>43463</v>
      </c>
      <c r="D366" s="6">
        <v>29</v>
      </c>
      <c r="E366" t="s">
        <v>9</v>
      </c>
      <c r="F366" t="s">
        <v>81</v>
      </c>
      <c r="G366" t="s">
        <v>86</v>
      </c>
      <c r="H366" t="s">
        <v>96</v>
      </c>
      <c r="I366" s="4">
        <v>43465</v>
      </c>
      <c r="J366" t="s">
        <v>22</v>
      </c>
      <c r="K366" t="s">
        <v>26</v>
      </c>
      <c r="L366" t="s">
        <v>39</v>
      </c>
      <c r="M366" t="s">
        <v>63</v>
      </c>
      <c r="N366" s="7">
        <v>546</v>
      </c>
      <c r="O366">
        <v>54</v>
      </c>
      <c r="P366" s="8">
        <f>Tabla1[[#This Row],[Precio unitario]]*Tabla1[[#This Row],[Cantidad]]</f>
        <v>29484</v>
      </c>
    </row>
    <row r="367" spans="2:16" x14ac:dyDescent="0.25">
      <c r="B367" s="6">
        <v>1429</v>
      </c>
      <c r="C367" s="4">
        <v>43440</v>
      </c>
      <c r="D367" s="6">
        <v>6</v>
      </c>
      <c r="E367" t="s">
        <v>11</v>
      </c>
      <c r="F367" t="s">
        <v>74</v>
      </c>
      <c r="G367" t="s">
        <v>87</v>
      </c>
      <c r="H367" t="s">
        <v>93</v>
      </c>
      <c r="I367" s="4">
        <v>43442</v>
      </c>
      <c r="J367" t="s">
        <v>24</v>
      </c>
      <c r="K367" t="s">
        <v>26</v>
      </c>
      <c r="L367" t="s">
        <v>31</v>
      </c>
      <c r="M367" t="s">
        <v>59</v>
      </c>
      <c r="N367" s="7">
        <v>420</v>
      </c>
      <c r="O367">
        <v>33</v>
      </c>
      <c r="P367" s="8">
        <f>Tabla1[[#This Row],[Precio unitario]]*Tabla1[[#This Row],[Cantidad]]</f>
        <v>13860</v>
      </c>
    </row>
    <row r="368" spans="2:16" x14ac:dyDescent="0.25">
      <c r="B368" s="6">
        <v>1430</v>
      </c>
      <c r="C368" s="4">
        <v>43440</v>
      </c>
      <c r="D368" s="6">
        <v>6</v>
      </c>
      <c r="E368" t="s">
        <v>11</v>
      </c>
      <c r="F368" t="s">
        <v>74</v>
      </c>
      <c r="G368" t="s">
        <v>87</v>
      </c>
      <c r="H368" t="s">
        <v>93</v>
      </c>
      <c r="I368" s="4">
        <v>43442</v>
      </c>
      <c r="J368" t="s">
        <v>24</v>
      </c>
      <c r="K368" t="s">
        <v>26</v>
      </c>
      <c r="L368" t="s">
        <v>32</v>
      </c>
      <c r="M368" t="s">
        <v>59</v>
      </c>
      <c r="N368" s="7">
        <v>742</v>
      </c>
      <c r="O368">
        <v>34</v>
      </c>
      <c r="P368" s="8">
        <f>Tabla1[[#This Row],[Precio unitario]]*Tabla1[[#This Row],[Cantidad]]</f>
        <v>25228</v>
      </c>
    </row>
    <row r="369" spans="2:16" x14ac:dyDescent="0.25">
      <c r="B369" s="6">
        <v>1431</v>
      </c>
      <c r="C369" s="4">
        <v>43438</v>
      </c>
      <c r="D369" s="6">
        <v>4</v>
      </c>
      <c r="E369" t="s">
        <v>6</v>
      </c>
      <c r="F369" t="s">
        <v>82</v>
      </c>
      <c r="G369" t="s">
        <v>84</v>
      </c>
      <c r="H369" t="s">
        <v>95</v>
      </c>
      <c r="I369" s="4"/>
      <c r="K369"/>
      <c r="L369" t="s">
        <v>47</v>
      </c>
      <c r="M369" t="s">
        <v>2</v>
      </c>
      <c r="N369" s="7">
        <v>532</v>
      </c>
      <c r="O369">
        <v>59</v>
      </c>
      <c r="P369" s="8">
        <f>Tabla1[[#This Row],[Precio unitario]]*Tabla1[[#This Row],[Cantidad]]</f>
        <v>31388</v>
      </c>
    </row>
    <row r="370" spans="2:16" x14ac:dyDescent="0.25">
      <c r="B370" s="6">
        <v>1432</v>
      </c>
      <c r="C370" s="4">
        <v>43437</v>
      </c>
      <c r="D370" s="6">
        <v>3</v>
      </c>
      <c r="E370" t="s">
        <v>10</v>
      </c>
      <c r="F370" t="s">
        <v>74</v>
      </c>
      <c r="G370" t="s">
        <v>87</v>
      </c>
      <c r="H370" t="s">
        <v>94</v>
      </c>
      <c r="I370" s="4"/>
      <c r="K370"/>
      <c r="L370" t="s">
        <v>45</v>
      </c>
      <c r="M370" t="s">
        <v>50</v>
      </c>
      <c r="N370" s="7">
        <v>41.86</v>
      </c>
      <c r="O370">
        <v>24</v>
      </c>
      <c r="P370" s="8">
        <f>Tabla1[[#This Row],[Precio unitario]]*Tabla1[[#This Row],[Cantidad]]</f>
        <v>1004.64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8"/>
  <sheetViews>
    <sheetView showGridLines="0" showRowColHeaders="0" tabSelected="1" zoomScale="85" zoomScaleNormal="85" workbookViewId="0">
      <selection activeCell="O62" sqref="O62"/>
    </sheetView>
  </sheetViews>
  <sheetFormatPr baseColWidth="10" defaultRowHeight="15" x14ac:dyDescent="0.25"/>
  <cols>
    <col min="1" max="1" width="20.7109375" bestFit="1" customWidth="1"/>
    <col min="2" max="2" width="22.42578125" bestFit="1" customWidth="1"/>
    <col min="3" max="3" width="11.7109375" bestFit="1" customWidth="1"/>
    <col min="4" max="4" width="16.7109375" bestFit="1" customWidth="1"/>
    <col min="5" max="6" width="13.28515625" bestFit="1" customWidth="1"/>
    <col min="7" max="7" width="19.85546875" bestFit="1" customWidth="1"/>
    <col min="8" max="8" width="14" bestFit="1" customWidth="1"/>
    <col min="9" max="31" width="23.7109375" bestFit="1" customWidth="1"/>
    <col min="32" max="32" width="12.5703125" bestFit="1" customWidth="1"/>
    <col min="33" max="33" width="13.140625" bestFit="1" customWidth="1"/>
  </cols>
  <sheetData>
    <row r="1" spans="1:14" ht="15.75" thickBot="1" x14ac:dyDescent="0.3">
      <c r="A1" s="9" t="s">
        <v>97</v>
      </c>
      <c r="B1" t="s">
        <v>99</v>
      </c>
    </row>
    <row r="2" spans="1:14" ht="15.75" thickBot="1" x14ac:dyDescent="0.3">
      <c r="A2" s="10" t="s">
        <v>75</v>
      </c>
      <c r="B2" s="11">
        <v>852698</v>
      </c>
      <c r="F2" s="12"/>
      <c r="L2" s="20" t="s">
        <v>116</v>
      </c>
    </row>
    <row r="3" spans="1:14" ht="15.75" thickBot="1" x14ac:dyDescent="0.3">
      <c r="A3" s="10" t="s">
        <v>82</v>
      </c>
      <c r="B3" s="11">
        <v>940527</v>
      </c>
    </row>
    <row r="4" spans="1:14" ht="15.75" thickBot="1" x14ac:dyDescent="0.3">
      <c r="A4" s="10" t="s">
        <v>74</v>
      </c>
      <c r="B4" s="11">
        <v>901927.32000000007</v>
      </c>
      <c r="L4" s="17" t="s">
        <v>117</v>
      </c>
      <c r="M4" s="18"/>
      <c r="N4" s="19"/>
    </row>
    <row r="5" spans="1:14" ht="15.75" thickBot="1" x14ac:dyDescent="0.3">
      <c r="A5" s="10" t="s">
        <v>79</v>
      </c>
      <c r="B5" s="11">
        <v>215117</v>
      </c>
    </row>
    <row r="6" spans="1:14" ht="15.75" thickBot="1" x14ac:dyDescent="0.3">
      <c r="A6" s="10" t="s">
        <v>80</v>
      </c>
      <c r="B6" s="11">
        <v>702776.9</v>
      </c>
      <c r="L6" s="17" t="s">
        <v>118</v>
      </c>
      <c r="M6" s="18"/>
      <c r="N6" s="19"/>
    </row>
    <row r="7" spans="1:14" ht="15.75" thickBot="1" x14ac:dyDescent="0.3">
      <c r="A7" s="10" t="s">
        <v>81</v>
      </c>
      <c r="B7" s="11">
        <v>228907</v>
      </c>
    </row>
    <row r="8" spans="1:14" ht="15.75" thickBot="1" x14ac:dyDescent="0.3">
      <c r="A8" s="10" t="s">
        <v>77</v>
      </c>
      <c r="B8" s="11">
        <v>455428.4</v>
      </c>
      <c r="L8" s="17" t="s">
        <v>119</v>
      </c>
      <c r="M8" s="18"/>
      <c r="N8" s="19"/>
    </row>
    <row r="9" spans="1:14" ht="15.75" thickBot="1" x14ac:dyDescent="0.3">
      <c r="A9" s="10" t="s">
        <v>76</v>
      </c>
      <c r="B9" s="11">
        <v>1217794.48</v>
      </c>
    </row>
    <row r="10" spans="1:14" ht="15.75" thickBot="1" x14ac:dyDescent="0.3">
      <c r="A10" s="10" t="s">
        <v>78</v>
      </c>
      <c r="B10" s="11">
        <v>575330.14</v>
      </c>
      <c r="L10" s="17" t="s">
        <v>120</v>
      </c>
      <c r="M10" s="18"/>
      <c r="N10" s="19"/>
    </row>
    <row r="11" spans="1:14" x14ac:dyDescent="0.25">
      <c r="A11" s="10" t="s">
        <v>98</v>
      </c>
      <c r="B11" s="11">
        <v>6090506.2399999993</v>
      </c>
    </row>
    <row r="13" spans="1:14" x14ac:dyDescent="0.25">
      <c r="A13" s="9" t="s">
        <v>97</v>
      </c>
      <c r="B13" t="s">
        <v>99</v>
      </c>
    </row>
    <row r="14" spans="1:14" x14ac:dyDescent="0.25">
      <c r="A14" s="10" t="s">
        <v>57</v>
      </c>
      <c r="B14" s="13">
        <v>186513.60000000003</v>
      </c>
    </row>
    <row r="15" spans="1:14" x14ac:dyDescent="0.25">
      <c r="A15" s="10" t="s">
        <v>50</v>
      </c>
      <c r="B15" s="13">
        <v>1548079.5399999998</v>
      </c>
    </row>
    <row r="16" spans="1:14" x14ac:dyDescent="0.25">
      <c r="A16" s="10" t="s">
        <v>54</v>
      </c>
      <c r="B16" s="13">
        <v>356518.39999999997</v>
      </c>
    </row>
    <row r="17" spans="1:2" x14ac:dyDescent="0.25">
      <c r="A17" s="10" t="s">
        <v>53</v>
      </c>
      <c r="B17" s="13">
        <v>283892</v>
      </c>
    </row>
    <row r="18" spans="1:2" x14ac:dyDescent="0.25">
      <c r="A18" s="10" t="s">
        <v>61</v>
      </c>
      <c r="B18" s="13">
        <v>249721.5</v>
      </c>
    </row>
    <row r="19" spans="1:2" x14ac:dyDescent="0.25">
      <c r="A19" s="10" t="s">
        <v>59</v>
      </c>
      <c r="B19" s="13">
        <v>391993</v>
      </c>
    </row>
    <row r="20" spans="1:2" x14ac:dyDescent="0.25">
      <c r="A20" s="10" t="s">
        <v>63</v>
      </c>
      <c r="B20" s="13">
        <v>97188</v>
      </c>
    </row>
    <row r="21" spans="1:2" x14ac:dyDescent="0.25">
      <c r="A21" s="10" t="s">
        <v>58</v>
      </c>
      <c r="B21" s="13">
        <v>40376</v>
      </c>
    </row>
    <row r="22" spans="1:2" x14ac:dyDescent="0.25">
      <c r="A22" s="10" t="s">
        <v>62</v>
      </c>
      <c r="B22" s="13">
        <v>721574</v>
      </c>
    </row>
    <row r="23" spans="1:2" x14ac:dyDescent="0.25">
      <c r="A23" s="10" t="s">
        <v>2</v>
      </c>
      <c r="B23" s="13">
        <v>282471</v>
      </c>
    </row>
    <row r="24" spans="1:2" x14ac:dyDescent="0.25">
      <c r="A24" s="10" t="s">
        <v>60</v>
      </c>
      <c r="B24" s="13">
        <v>266750.40000000002</v>
      </c>
    </row>
    <row r="25" spans="1:2" x14ac:dyDescent="0.25">
      <c r="A25" s="10" t="s">
        <v>55</v>
      </c>
      <c r="B25" s="13">
        <v>463814.39999999985</v>
      </c>
    </row>
    <row r="26" spans="1:2" x14ac:dyDescent="0.25">
      <c r="A26" s="10" t="s">
        <v>52</v>
      </c>
      <c r="B26" s="13">
        <v>966000</v>
      </c>
    </row>
    <row r="27" spans="1:2" x14ac:dyDescent="0.25">
      <c r="A27" s="10" t="s">
        <v>51</v>
      </c>
      <c r="B27" s="13">
        <v>235614.39999999997</v>
      </c>
    </row>
    <row r="28" spans="1:2" x14ac:dyDescent="0.25">
      <c r="A28" s="10" t="s">
        <v>56</v>
      </c>
      <c r="B28" s="13"/>
    </row>
    <row r="29" spans="1:2" x14ac:dyDescent="0.25">
      <c r="A29" s="10" t="s">
        <v>98</v>
      </c>
      <c r="B29" s="13">
        <v>6090506.2400000002</v>
      </c>
    </row>
    <row r="31" spans="1:2" x14ac:dyDescent="0.25">
      <c r="A31" s="9" t="s">
        <v>97</v>
      </c>
      <c r="B31" t="s">
        <v>99</v>
      </c>
    </row>
    <row r="32" spans="1:2" x14ac:dyDescent="0.25">
      <c r="A32" s="10" t="s">
        <v>96</v>
      </c>
      <c r="B32" s="11">
        <v>228907</v>
      </c>
    </row>
    <row r="33" spans="1:2" x14ac:dyDescent="0.25">
      <c r="A33" s="10" t="s">
        <v>95</v>
      </c>
      <c r="B33" s="11">
        <v>1515857.14</v>
      </c>
    </row>
    <row r="34" spans="1:2" x14ac:dyDescent="0.25">
      <c r="A34" s="10" t="s">
        <v>93</v>
      </c>
      <c r="B34" s="11">
        <v>523852</v>
      </c>
    </row>
    <row r="35" spans="1:2" x14ac:dyDescent="0.25">
      <c r="A35" s="10" t="s">
        <v>92</v>
      </c>
      <c r="B35" s="11">
        <v>1914821.1600000004</v>
      </c>
    </row>
    <row r="36" spans="1:2" x14ac:dyDescent="0.25">
      <c r="A36" s="10" t="s">
        <v>94</v>
      </c>
      <c r="B36" s="11">
        <v>1907068.9400000006</v>
      </c>
    </row>
    <row r="37" spans="1:2" x14ac:dyDescent="0.25">
      <c r="A37" s="10" t="s">
        <v>98</v>
      </c>
      <c r="B37" s="11">
        <v>6090506.2400000002</v>
      </c>
    </row>
    <row r="39" spans="1:2" x14ac:dyDescent="0.25">
      <c r="A39" s="9" t="s">
        <v>97</v>
      </c>
      <c r="B39" t="s">
        <v>99</v>
      </c>
    </row>
    <row r="40" spans="1:2" x14ac:dyDescent="0.25">
      <c r="A40" s="10" t="s">
        <v>100</v>
      </c>
      <c r="B40" s="11">
        <v>460709.76000000007</v>
      </c>
    </row>
    <row r="41" spans="1:2" x14ac:dyDescent="0.25">
      <c r="A41" s="10" t="s">
        <v>101</v>
      </c>
      <c r="B41" s="11">
        <v>279377</v>
      </c>
    </row>
    <row r="42" spans="1:2" x14ac:dyDescent="0.25">
      <c r="A42" s="10" t="s">
        <v>102</v>
      </c>
      <c r="B42" s="11">
        <v>431936.39999999997</v>
      </c>
    </row>
    <row r="43" spans="1:2" x14ac:dyDescent="0.25">
      <c r="A43" s="10" t="s">
        <v>103</v>
      </c>
      <c r="B43" s="11">
        <v>290805.06</v>
      </c>
    </row>
    <row r="44" spans="1:2" x14ac:dyDescent="0.25">
      <c r="A44" s="10" t="s">
        <v>104</v>
      </c>
      <c r="B44" s="11">
        <v>480298.70000000007</v>
      </c>
    </row>
    <row r="45" spans="1:2" x14ac:dyDescent="0.25">
      <c r="A45" s="10" t="s">
        <v>105</v>
      </c>
      <c r="B45" s="11">
        <v>778422.54</v>
      </c>
    </row>
    <row r="46" spans="1:2" x14ac:dyDescent="0.25">
      <c r="A46" s="10" t="s">
        <v>106</v>
      </c>
      <c r="B46" s="11">
        <v>382459.56</v>
      </c>
    </row>
    <row r="47" spans="1:2" x14ac:dyDescent="0.25">
      <c r="A47" s="10" t="s">
        <v>107</v>
      </c>
      <c r="B47" s="11">
        <v>418900.44</v>
      </c>
    </row>
    <row r="48" spans="1:2" x14ac:dyDescent="0.25">
      <c r="A48" s="10" t="s">
        <v>108</v>
      </c>
      <c r="B48" s="11">
        <v>447299.57999999996</v>
      </c>
    </row>
    <row r="49" spans="1:6" x14ac:dyDescent="0.25">
      <c r="A49" s="10" t="s">
        <v>109</v>
      </c>
      <c r="B49" s="11">
        <v>742470.26</v>
      </c>
    </row>
    <row r="50" spans="1:6" x14ac:dyDescent="0.25">
      <c r="A50" s="10" t="s">
        <v>110</v>
      </c>
      <c r="B50" s="11">
        <v>444828.02</v>
      </c>
    </row>
    <row r="51" spans="1:6" x14ac:dyDescent="0.25">
      <c r="A51" s="10" t="s">
        <v>111</v>
      </c>
      <c r="B51" s="11">
        <v>932998.92</v>
      </c>
    </row>
    <row r="52" spans="1:6" x14ac:dyDescent="0.25">
      <c r="A52" s="10" t="s">
        <v>98</v>
      </c>
      <c r="B52" s="11">
        <v>6090506.2400000002</v>
      </c>
    </row>
    <row r="61" spans="1:6" x14ac:dyDescent="0.25">
      <c r="A61" s="9" t="s">
        <v>99</v>
      </c>
      <c r="B61" s="9" t="s">
        <v>115</v>
      </c>
    </row>
    <row r="62" spans="1:6" x14ac:dyDescent="0.25">
      <c r="A62" s="9" t="s">
        <v>97</v>
      </c>
      <c r="B62" t="s">
        <v>26</v>
      </c>
      <c r="C62" t="s">
        <v>28</v>
      </c>
      <c r="D62" t="s">
        <v>27</v>
      </c>
      <c r="E62" t="s">
        <v>114</v>
      </c>
      <c r="F62" t="s">
        <v>98</v>
      </c>
    </row>
    <row r="63" spans="1:6" x14ac:dyDescent="0.25">
      <c r="A63" s="10" t="s">
        <v>57</v>
      </c>
      <c r="B63" s="11"/>
      <c r="C63" s="11"/>
      <c r="D63" s="11">
        <v>186513.60000000003</v>
      </c>
      <c r="E63" s="11"/>
      <c r="F63" s="11">
        <v>186513.60000000003</v>
      </c>
    </row>
    <row r="64" spans="1:6" x14ac:dyDescent="0.25">
      <c r="A64" s="10" t="s">
        <v>50</v>
      </c>
      <c r="B64" s="11">
        <v>314300</v>
      </c>
      <c r="C64" s="11"/>
      <c r="D64" s="11">
        <v>533426.74</v>
      </c>
      <c r="E64" s="11">
        <v>700352.8</v>
      </c>
      <c r="F64" s="11">
        <v>1548079.54</v>
      </c>
    </row>
    <row r="65" spans="1:6" x14ac:dyDescent="0.25">
      <c r="A65" s="10" t="s">
        <v>54</v>
      </c>
      <c r="B65" s="11"/>
      <c r="C65" s="11"/>
      <c r="D65" s="11">
        <v>267646.40000000002</v>
      </c>
      <c r="E65" s="11">
        <v>88872</v>
      </c>
      <c r="F65" s="11">
        <v>356518.40000000002</v>
      </c>
    </row>
    <row r="66" spans="1:6" x14ac:dyDescent="0.25">
      <c r="A66" s="10" t="s">
        <v>53</v>
      </c>
      <c r="B66" s="11"/>
      <c r="C66" s="11">
        <v>152068</v>
      </c>
      <c r="D66" s="11"/>
      <c r="E66" s="11">
        <v>131824</v>
      </c>
      <c r="F66" s="11">
        <v>283892</v>
      </c>
    </row>
    <row r="67" spans="1:6" x14ac:dyDescent="0.25">
      <c r="A67" s="10" t="s">
        <v>61</v>
      </c>
      <c r="B67" s="11">
        <v>192958.5</v>
      </c>
      <c r="C67" s="11"/>
      <c r="D67" s="11">
        <v>56763</v>
      </c>
      <c r="E67" s="11"/>
      <c r="F67" s="11">
        <v>249721.5</v>
      </c>
    </row>
    <row r="68" spans="1:6" x14ac:dyDescent="0.25">
      <c r="A68" s="10" t="s">
        <v>59</v>
      </c>
      <c r="B68" s="11">
        <v>126721</v>
      </c>
      <c r="C68" s="11"/>
      <c r="D68" s="11">
        <v>225533</v>
      </c>
      <c r="E68" s="11">
        <v>39739</v>
      </c>
      <c r="F68" s="11">
        <v>391993</v>
      </c>
    </row>
    <row r="69" spans="1:6" x14ac:dyDescent="0.25">
      <c r="A69" s="10" t="s">
        <v>63</v>
      </c>
      <c r="B69" s="11">
        <v>97188</v>
      </c>
      <c r="C69" s="11"/>
      <c r="D69" s="11"/>
      <c r="E69" s="11"/>
      <c r="F69" s="11">
        <v>97188</v>
      </c>
    </row>
    <row r="70" spans="1:6" x14ac:dyDescent="0.25">
      <c r="A70" s="10" t="s">
        <v>58</v>
      </c>
      <c r="B70" s="11"/>
      <c r="C70" s="11"/>
      <c r="D70" s="11">
        <v>40376</v>
      </c>
      <c r="E70" s="11"/>
      <c r="F70" s="11">
        <v>40376</v>
      </c>
    </row>
    <row r="71" spans="1:6" x14ac:dyDescent="0.25">
      <c r="A71" s="10" t="s">
        <v>62</v>
      </c>
      <c r="B71" s="11"/>
      <c r="C71" s="11"/>
      <c r="D71" s="11">
        <v>597674</v>
      </c>
      <c r="E71" s="11">
        <v>123900</v>
      </c>
      <c r="F71" s="11">
        <v>721574</v>
      </c>
    </row>
    <row r="72" spans="1:6" x14ac:dyDescent="0.25">
      <c r="A72" s="10" t="s">
        <v>2</v>
      </c>
      <c r="B72" s="11">
        <v>154791</v>
      </c>
      <c r="C72" s="11"/>
      <c r="D72" s="11"/>
      <c r="E72" s="11">
        <v>127680</v>
      </c>
      <c r="F72" s="11">
        <v>282471</v>
      </c>
    </row>
    <row r="73" spans="1:6" x14ac:dyDescent="0.25">
      <c r="A73" s="10" t="s">
        <v>60</v>
      </c>
      <c r="B73" s="11">
        <v>100979.2</v>
      </c>
      <c r="C73" s="11">
        <v>88620</v>
      </c>
      <c r="D73" s="11">
        <v>16228.8</v>
      </c>
      <c r="E73" s="11">
        <v>60922.399999999987</v>
      </c>
      <c r="F73" s="11">
        <v>266750.39999999997</v>
      </c>
    </row>
    <row r="74" spans="1:6" x14ac:dyDescent="0.25">
      <c r="A74" s="10" t="s">
        <v>55</v>
      </c>
      <c r="B74" s="11">
        <v>258215.99999999997</v>
      </c>
      <c r="C74" s="11"/>
      <c r="D74" s="11">
        <v>205598.39999999997</v>
      </c>
      <c r="E74" s="11"/>
      <c r="F74" s="11">
        <v>463814.39999999991</v>
      </c>
    </row>
    <row r="75" spans="1:6" x14ac:dyDescent="0.25">
      <c r="A75" s="10" t="s">
        <v>52</v>
      </c>
      <c r="B75" s="11">
        <v>320880</v>
      </c>
      <c r="C75" s="11">
        <v>253120</v>
      </c>
      <c r="D75" s="11">
        <v>133280</v>
      </c>
      <c r="E75" s="11">
        <v>258720</v>
      </c>
      <c r="F75" s="11">
        <v>966000</v>
      </c>
    </row>
    <row r="76" spans="1:6" x14ac:dyDescent="0.25">
      <c r="A76" s="10" t="s">
        <v>51</v>
      </c>
      <c r="B76" s="11">
        <v>42421.4</v>
      </c>
      <c r="C76" s="11">
        <v>43907.5</v>
      </c>
      <c r="D76" s="11">
        <v>149285.5</v>
      </c>
      <c r="E76" s="11"/>
      <c r="F76" s="11">
        <v>235614.4</v>
      </c>
    </row>
    <row r="77" spans="1:6" x14ac:dyDescent="0.25">
      <c r="A77" s="10" t="s">
        <v>56</v>
      </c>
      <c r="B77" s="11"/>
      <c r="C77" s="11"/>
      <c r="D77" s="11"/>
      <c r="E77" s="11"/>
      <c r="F77" s="11"/>
    </row>
    <row r="78" spans="1:6" x14ac:dyDescent="0.25">
      <c r="A78" s="10" t="s">
        <v>98</v>
      </c>
      <c r="B78" s="11">
        <v>1608455.0999999999</v>
      </c>
      <c r="C78" s="11">
        <v>537715.5</v>
      </c>
      <c r="D78" s="11">
        <v>2412325.4400000004</v>
      </c>
      <c r="E78" s="11">
        <v>1532010.2</v>
      </c>
      <c r="F78" s="11">
        <v>6090506.2400000002</v>
      </c>
    </row>
  </sheetData>
  <pageMargins left="0.7" right="0.7" top="0.75" bottom="0.75" header="0.3" footer="0.3"/>
  <pageSetup paperSize="9" orientation="portrait" r:id="rId6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4 4 3 4 9 3 C 3 - 0 F D D - 4 0 D 7 - 9 4 9 0 - 3 7 F 4 8 B 5 8 C F D 6 } "   T o u r I d = " d f 2 f 1 a 4 e - c f c 3 - 4 d b 4 - b 0 6 3 - 7 4 2 d 4 0 e 0 6 7 1 0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K o A A A S q A f V M / I A A A D A 6 S U R B V H h e 7 X 0 H c x x H l u Z r 7 7 v h L U E D k q A T R V K W k m Y 0 0 m j i b i N 2 4 y Z 2 J 2 J 3 9 u L u Y m 9 j L + 7 / X c T t x u 2 O R p o Z i Z J I S n S i N w A B A i C 8 a 2 / v f S 8 z q 6 s b D R I e B b A / 4 H V m Z V V 3 V 2 f m V + / l S + f 6 v 9 / + W K E 3 F N 5 g K 1 H w G B W L R S q V S l S p V C z 5 9 Y m 0 h I V 8 n r w + H 7 n d b v 0 u h X K 5 R C 5 X b d q r g M 9 y u V z 6 a G P A v X k 8 H o n j c w T 8 U c U C 3 z f f u 9 v j 5 v v h d D 7 n D w S s e 8 W 1 q Z U V c n s 9 F A g E K Z X j 3 1 P 2 0 I 2 J k J x f C 6 + 6 T 3 M O o V 3 w n T 6 f l 9 y l K c q v T M g 1 b y L c K J g 3 U S J d l 6 j s P 0 K F Q k E q b L l c t u R 0 V 9 6 q K B 4 v V 5 I 6 M m X S a T 5 X m 7 a y v K R j j Z H N Z H R s 4 w C Z c r m s x E F w g O + O K 7 C P g q E Q + f 0 B C g a D F G A p 8 u 8 B M h n c o 4 u i 8 T i F w x E q 8 2 8 c X + D f U 8 n J + V c B R L S I W w e T j t C e Z 8 j D f L 5 A R V c X h b v e 4 R v k T K 7 L 8 z d B X P 9 6 5 c 3 S U K F Y G x P p K F f Q k m g m U z F M R T n b k 6 f e W E n i D T X D B o D 3 Q I M U C n n 5 L l R s p O G T D E l R 6 U 0 I M d 9 T Q U W t q I o q o t + P e 7 U T v M z X I 6 2 Q B 1 F c 5 O U H A O 6 5 0 Y N g L u W m W x N + f o 9 O 2 A D M f d p h T z P 3 j + / E P f j 9 f A + l S c o s T e o r 3 g y 8 U Y T y h d q o E j j C T 9 K i 9 W S V C m 4 q M Y d f D G X l Y Q N A e 0 E L m P N A O p W k c C R K + R x X Y L 7 Q 4 / F S K p m k W C y G W t W w 4 t k B U 9 H t V i R d D X x P 4 / e D U C D J W s h m s + T m 7 / b 5 / W v e A 3 5 H m h X c d 8 9 f b f K t h b U + 1 6 Q j h I B U E J i A H p i A y T f H B K x 9 h B 1 g J P o u U M l 3 h D V T 1 c S r J 5 M K J R D g S Z t l 0 8 k O k A l A W w W m F r R B j M 0 q F 1 e g R h U u l V z R M Y W F u T k d a 4 T G F R b E R g X F P S e T y 9 Z 9 Q 1 Z W l u X 3 B P h + k v q 7 k L 6 0 u M g k q z U z c X + j C 3 5 9 t H G Y 7 6 y H S T P n c Z + 4 J z E B 3 d 0 U 7 r w o 5 9 8 E s I b 6 a X U O H T D E e i 9 x Z a u a T 6 b g 7 R X B 4 P O T W f J w v b a n Q Q O F w m G p 1 B t F s V h g Y v r 0 k Y J o R 7 4 P n I O 2 A h n 5 C 6 X C w w F i R 3 J l h a L Q f h o 5 1 k R o K x m g T Q W t Z A B N h f a U H c V S m e b S P r o z W f v Z W 0 G j h w e A d L s Y E z D g d 1 N 2 7 o a + 6 u D C 9 a / f H W x C w f m Q T p e l D S M V m Q V o R C b g i 5 O N n Q f Q V M F Q W B 9 V g f a R z 7 f 5 p 3 4 9 4 N z A 9 8 B 8 4 x o p D w C / j T D L S 0 s U T y T 0 U W P g N 5 k K n y 2 4 6 J v h g M R 3 A u Z 7 D M y x C U E o x G E 6 + 3 x u y i 8 c b F I d a J M P Z E q l l P M B R E J F q x c 7 c D y b 8 q x q t K P 9 0 o h M g G f N 9 p A i 2 0 Y B E x K V D + 0 l x K H J 7 A h H I j p W R f 3 v Q A W G + f f z S 9 + O k g l o l I d 2 M Q 8 x l E E + X y J v 4 p K + 8 m D C 9 W 8 H V E O F 1 y A T Y E I 7 6 t P e 7 i t Q e y j P 2 i 3 D k q S O j k 6 p 4 H b A R Q 0 v W z q d p q W l Z W p v a x U 3 N p 7 K m z E P A T g 7 0 D 4 D l O v b L R 4 / m J x A k s 1 P a C y Q x j z 9 8 f t g V t n x d M 5 L w y y 7 C d y L H e Y Y o b l f 5 K G X b e r y y m 0 5 d 9 D A h L p x 4 A g V a D 1 D u Y J P G v O v I 1 M j c g G J 4 g g N 9 Y c p l 8 9 R j L X C / M I C E z T N G o O f t q W i V B D x 7 s X j d P z 4 o F S U p 0 + H K R j w 0 8 D h w 3 x e f 9 A G M T s 9 T R 1 d X f q o i n Q 6 R c u l O E 0 t M O F 8 X o q G P B T y V a g t X G b z U L X V S k W l z V K p J C 2 U u 2 h 4 C w 6 I z W K 9 p P I Q t 2 X T 9 + X c Q Y L r 3 7 4 / W I Q K t b 9 F 6 Y x r X Z p p L T I B P b E y v d W b p y 8 f B / k 6 o k + P Z 8 l f Z 9 0 t z M 9 R a 1 u 7 P l J 4 / P g x H W Z C w e u 2 x O 2 d 2 d l Z i j P p O j s 7 9 R V r 4 + W K h 0 a m c l T y R K g v X q S u W I U i f t X m G 1 n w 0 p O Z x h o n 7 K 9 Q t u i i s K 9 M l 4 9 U z c w / P K p 1 T u w W 1 k M q I Z a L H w C Z B 3 L u o O B A E S r W c 5 F W V s p b 0 k w G 3 b E S n e 8 t W J X y l 4 M 5 C n h r 3 w O X e C R a 9 c A B M P + e P H l K E T b R W t v a q I 3 N Q J C q U C h S b 2 + P v q o W z 2 a 9 9 G x + + 8 y z 3 w y p U R W P p 7 3 0 f H F 3 z T 6 D d Z G K Q 4 + b 8 z R z c D Q V r A X p / d j v 4 v G F u X 1 R 2 b J m M k g X X F Q q u 8 S k A q a T 9 c 6 H C r d r V j s I w k y k U 0 M n x Q w E m Y A 2 J t b Y 2 J i 4 t O 1 4 z i Q C Y b e T T F 6 u o O b X n e y C a a o P d h l r 5 T l C C M o I 7 c 9 i i Y 8 9 L Q 3 L d D 8 K t 5 w b J e 8 v 8 Q Y T V A k O b R u Z g J W s m 3 4 Y 9 d M 7 h / L k Z 8 3 0 q M 7 c m p u Z k a f s m r D V Z M Q O D / T T 1 R + u W d 8 P T + J j 1 k z b j S I / B C a X q u T / x b H X j 9 3 b K a y V 9 w g t 4 d w p u r u o 4 m 7 h M 7 X l u h / l Q L j N K w E 1 Y n y 7 y A T 4 u E 4 e j i 6 L p y 3 E 9 R 5 v h T Y x L n X p j G 0 A O A T M A F U D j G b o 6 e 2 j Q N D H Z m J K N M h m x t O t F / e m + H t y K G C q M V P j Q a V t x S z Z J a x V B g h R X h L n i p h 3 d U h 8 v 2 P f j z b 3 t 1 2 Q s X l 2 Q g F r F e R 6 U e S y D o T C 0 v 8 0 1 F W Q r w P Q r 7 O c L l E 0 F p f v B K Z e T k g 8 y c T B A N a 8 H h E O 4 H v N y I a L F y + y 6 f e c 7 t 2 9 R 1 e / / 4 G y m d p h S d u J H 0 Y D F m n 9 H h V Z Z q 0 L R P w b y 4 u t Y q 2 y Q K h I 5 R J S Z d 3 H V p X v f p N 9 r a H C H e e 4 X b J 6 O J E p M I P 6 4 / U A b 7 k 1 7 q N v n g U o F i i T V 1 f K Y g k j u n 1 W X 9 D E + C h 1 9 / R J P x B I h r R i q a q h c D z 9 8 q X E M f a v p 6 e H z p 0 7 S 7 m u X z F Z a x 0 a 2 w m Q 6 a v H Q W 4 H E h X Y D L R j R W u v 3 c R a Z W K V F / r b K i 7 K 0 W F J 3 6 / Y t 0 4 J f 6 i d 0 h m P k K n e 1 L O j U d p G k C v y k 5 O l M 6 L 6 e F B R r 4 z 4 p e M U 4 + r 6 + h t U A P 7 O p S U 1 O H V 0 + C n 1 D x y W E Q 9 F 1 l x w s 6 f y c H j o a 3 c Q + O V f P V F u f 4 O L / V W y B 3 1 b y 5 u N o r 4 s T J l Z 6 X g Y M a k K 1 N a w z P e D s I Z q l O x w 4 a d Z y X f o t e 0 m e 3 y z g G Z C B 2 p H t P a z Z B S C L 0 o z U y 9 r v m d m + i V 1 d v d S I t E i s 2 T b 2 j t p b n Z K h g L 5 9 A i I 6 Z V 6 j + H u 4 S Z r X a N t M c 7 P 5 j v Z F T Q q E 6 R B 1 K R N N + V K 8 J 4 i j + r K f R / I v m x D B d v P U 6 F Q 1 U w G j Q p r q 4 C J 9 + W j o L i j T 3 b W O h u u j A S o t b O H 2 1 B q E h 1 m 1 b Z 3 q F E O 8 3 O z c n + Y M Y v b i s W r A 1 r n 0 j t n a e M + W 0 N l O t Z W p J M d R U p w v B 7 4 T Q Y 7 k G U b g r 3 M 4 E a H i Y x C X i n 2 r C r 3 / S D 7 r g 0 V j H d T J l N Z Z e r V k 2 m 7 y f X T C / + q j l 3 g y n B A n v K T 4 2 P i S i + V l W k I R 8 T i w r z E O 7 t 6 Z B T 5 / P y s e A H z y p e x 7 T j V V a A P j + Q p y 4 S Z Z C 2 I + 3 1 / I C 8 d v Z 8 2 6 J g 2 Q F 3 Y T T Q q K y s N m c m C N T J y J b j S 9 x d c / + / q r e 2 t e T s M T / x t b p s 0 n i R o U H + 8 0 8 A c K j e V p e N 2 m r U V J i F i S j r c 5 z D 5 / E E 1 G V H a U a U i 5 S o h + u H 5 5 s b Z d U T K M r o g l S l S s l g 7 k h z E q P / l q J 8 d 4 T L 1 x I v k Z y s 1 w u b r x L K H n u x A H 9 h G o b R R F e a 4 w g + l U r H A Y Y F a g t O S t l / g + v e r t / c N o Y L t Z y m Z Y p N F t 5 0 g w F 4 T q i t a p r f 7 8 j Q + 9 l w 8 f Q W u D G 1 t q l 8 F n b 9 L C w v k D / g p n U r J c T D R S d 8 + W / + 0 i p 5 o j k 5 1 V 6 R v D M D v T q f S d H 2 q Q 9 z 7 G 8 W v + Q G A u n v / p U / I t Z e w k 8 o i F N b S 4 D w s 8 8 O H W 8 t M q l l J 3 w / Y V y Z f J q u 8 e n a t t N d k A r o 9 Y + K M 6 B 8 4 Q o m W V u r g d h Q 6 h E G e B T b z Y o m 4 T E J s 6 + i U G b j l 7 M q G O l d 7 w y m a H n 8 u c W h B e B e f L r d t i k w A 3 O k / j v n p b E 9 B z M H L R 6 q j K T B b e a 9 Q L T u + C X F Q w B u 6 + + W 5 F e w b p 0 S g / X x D r 5 4 d e 0 E m D J j o 7 u 6 W d h I w O z M l 9 x h h s 2 9 m C s 4 K t 7 S f J l 6 A d F M U C A X J 6 / O K l l g v q V o T Y e o / f I T G R k d k F H v O x Z + d 2 v y z E L m U K b j o + b y H 5 t N u 6 R a 4 2 J + n o 2 1 F K u 1 y F j Y q M 1 P s U K P o 8 J 1 N c l v K J D p c 9 o W G c n s D / G R W v e p 2 M u 0 F g e o B q 3 M 6 6 Z a R 5 2 g / x R O t l J c l v U j c 5 x 6 v h 7 V W G 0 V i M V n / o Z D H S k p + m f p h n 2 r R C L C A P j 6 a s 4 i H d h h + c d S v 5 k B t B e h f e z z r E 2 f L z X E l I 3 q Q b l e 0 R O 8 P 5 C i a u k U X + n I U 3 s X + K i l T / H A W 4 / F D h 2 + p t L e m 6 X q x L w j l i W L g 6 8 5 2 4 G 4 F t y f 8 9 P 1 k J x U J 6 y b 4 K B g M U X J 5 W U y z l a U l M f t g q k a j M e n k R R t h e W G e v J U M f X o 8 R 4 d b q 9 P c 4 Y n r i 6 b p Y m + S f n 0 i K 3 O d A P w + f M b t W 3 f o z 4 8 4 L 7 b w c 6 W e v g I Y W b + U d Z O 3 u E J t o S J 9 f C w n G s z c y 3 a j v u x w j D 4 p E E p m L H M 4 l 1 w 9 s t + J c P 3 H t T t 7 V x P X A Y 8 / Q n n P U R k f Z y e U v R D q C 2 Q v g e k e v Y E 5 6 m q P k c f 2 u M I 9 w h z 0 u L 3 c l l I O C 8 y y h d b C N J B 8 y U W L M x N s Q n q o o 6 u T x k d H x c H x 5 O k z m e G K + V Q z s 7 P 0 y 0 9 / Q T 9 M b G 0 g K S t N O p w o U m + i J F N I X t h G p 5 / p K t A 4 H 4 e Y P L N P v 6 e P P 7 x E u Z J X 2 m t o X 8 E d / 2 J x Z 7 R F 1 U G B 8 o R W w l L T B S q z l E o F a o 1 k K O j b o T 6 H b Y L r P 6 4 7 m 1 D e x F u U S j n L T b 4 e Y E D q h b 4 8 x Y N 4 2 q o 0 3 D + 0 l l k f A s C 9 z 7 P 5 h 8 l 2 o V B I B u O a p c L u 3 b t H + V y B z r 1 1 V q 7 9 5 i / f 0 q e f f S b D i X Y D h U K O 2 i M e W s 6 v d r F 3 x 8 r U E S n R 3 Z c 7 t D Q Z 5 w v y C 0 Q C q R A y s 6 i 3 r X a d R K f B 0 S a f a K d 8 t e 3 U C E 4 k E w C N c 2 0 s Q H 9 8 H K S r o 3 7 R B O i s x M L + d q A S + S J d M s b P x 2 0 k w I x O P 3 H i B J u J U S Y c m 4 d e r / z W Z G 7 3 i s z n C z Q k E z C 1 4 t 5 W M g H 2 s p S Y E I y F Q / z B z E 1 n 9 7 7 / 7 F V w N K G 8 U c x z e v V I c q c D d 4 t p E 5 h M + P W z C I 0 u R 8 W T h p 9 R 4 K b T n 5 8 F h H C Y a / V 4 N s h p a n 3 z x 4 + f 0 P X r P 8 n I C 7 9 e / B I r K n 1 9 L 0 X Z 1 B J F 2 S T D N A y E 0 Y C K H z Q I n T S Z D L k W 9 3 A c 5 H r A J t / P z i w J z s B K 6 I y 1 d H I j Q u 0 3 c q 0 H 6 C Q + 0 b J I j x 4 9 p g s X 3 p Y K Z T A z M 8 N E e 0 b n z p 6 i R E v t s B y T F 8 N z H n o 8 j c a 8 i 7 X h 7 j 3 N 4 X W 0 O 0 r Q C Y 0 H x m a A e 5 f f w y L t K N 2 W K h W 5 H c 3 x / s 7 8 l r 2 c O w W 5 L y d K + 6 G z r J 0 a O y E O M u C C v z b q o U g k U k M m O G V u / H S L 3 n 3 3 4 i o y A f f v P 6 S b t 2 7 T 9 J P v K L x 8 g 9 u d y / r M 7 g B k s l f y z Z L J w P r t H M o f Q p 3 2 c s 5 b U 1 c c J X / 4 0 Z k a q h I + t + b C / s B B J h i 8 f x F P h i 4 d D b I 5 V 6 Z M J k N 3 7 9 6 j T D p D s X i M 2 t v b q K O j Q / J g e X m Z V l a S N D E + Q R 9 e / k D a W r m y j 7 4 b W f / Q J i c C 5 J F y t x w T 0 F J 5 i c P r d 7 R v k 8 N E d h i O J V Q x c N Z y l U O A N 4 V Q 9 U i v z F M i U K C P T i e 4 M m V o d n Z e 8 g R T 7 r G R A A i G z m K z B v r Y o p c e T u 9 9 4 x 3 z y D A i Y z O o E k r N y I a p V w S h t O n X 3 1 n m t q W + 2 E F g Q t 1 1 X M 3 0 t Z y h Z L L x M s o G b x K h 7 I B Z l c 2 m K V K Z o 0 R 5 g s 6 e O 2 s 5 L Q y w q d o M m 4 5 7 D f R b b W 0 o U 0 V G 6 G N P L a W h Q K a C E I v K B T p 2 y H k O C k d 6 + X I 5 9 X R a C 2 8 q m Q C 0 V f y B M B W C A 3 T y z M V V Z A K W M p v T C t s N Q y Z 0 J G 8 O 5 n f o E I F E l Q v d i T C 7 p j h G P F 4 / q / j G W q m J W n z 3 P E C L T J 6 R e Y 8 M c D V A H 9 h 2 A T O A z 3 d v r T N V L 7 m + O a B S W K E R P F S J C k X V a e 4 k c Z y G c o W P 1 J h 5 9 c R q k q w W 1 8 c C t D A 7 T f / n L 8 O 0 s J y h l Q x 2 D q x d o X a z g E P k R G i Y v r p y i 1 L J J T n e q f F 8 a w E e v l V A z W W M j m 9 8 u 6 C d h u v L n 5 z V h q q E z 7 5 y R m 6 T U K v h L 6 f o e G y K 5 u Y w x T 5 N M y s u C h 3 5 l O t d g 8 r 4 C n j 5 8 Y p 1 M 2 B s D y R K M l 3 / 3 r 0 H t J K 4 T G d 6 K t Q b L 0 l H 9 X z K I 0 4 P L F e 9 c 0 C 5 I 6 j v i 0 I b i s N C X m b 0 D h 1 z l j e T C X X P U T W 0 4 D / F T 1 i 1 2 L 9 p R z U J 9 W p g l M S F / j y F v B i m p e y r n 8 Z D M m J 8 I 8 D C L s c 7 q o N P 7 9 9 / Q P 3 9 f T S V a 6 c T T D Q 7 f d C G + f P T A G H 9 d 3 u J w E Q s V 6 p t H C x j n b e Z o x s B R u X j w 2 s I B W 8 f k 0 l c 6 H x 8 e n B v d h h Z C 4 4 y + b y R f q 4 Q q 8 0 8 g y a Z G g P r / D 2 c 8 t G N F 3 6 1 9 x L L 4 c A L W n x x R 1 9 R B d b i W 2 u U Q W u 4 2 t j B w w y z i 9 H B / H z B Q y + X a 9 3 w + I z P T u R k 1 3 x Z B O Z 4 l v p Z q 5 3 r K d D n J 7 J 0 v k e Z Y w O J r Y w O B 1 k b l T l + g P o R z 8 c a b + G 6 V 3 D 9 8 Y Z z N J Q 7 B n d 5 0 9 z b C l D N j r S V y J d 6 Q t F o h P K + b h n E O t B S p M H 2 o p h 1 c G A E W X M M z 3 v o y Q z 2 a v J I s 0 Q t N q O A v a 2 u X r 1 O l y 9 / Q M N J L D z p o v O 9 G 2 u z o L j Q w b x Z 0 1 C V P 1 s q X B 9 q N R R M P 6 W l 4 D 4 / c z K m 3 7 H 3 c J S G w h r 7 9 S R q Y m N A z m V Q z 1 z c t n C 5 p d 0 D D X I K W 9 v w u a + f B u n b 4 Q B d H / P T 4 U S O K j M / U W u o S F / Y y A R g k 7 h P P / 2 E b t 6 8 J d p m o 2 Q C Q F J M T o Q z Y 6 e g W w W O A e c h s t k Z Y s w 9 o E m q z W M q 6 a G b U 3 H 6 8 7 O Q 7 M B o R i v 8 N O 6 3 l o D G N B B 0 n G N e U 3 t o 9 Z Y 3 c G h g 5 d u u r i 7 K Z L f m N R x k j U n p j S 8 H J n f N 1 a C x 2 a c e H p B s D j + q t i 7 t l T h G Q 3 l D H U I o o B G Z m g T b G K L x V o r G W j j f S D T S 0 1 k v t Q S r e V j i E z / e e c p t p D A d a V + 7 G m B s o J h Y b H Z t t g w 6 o 0 V 6 7 2 h F t j n d E F B H F a N Q A X C g 4 g Y 4 x e l z 8 9 v T T b A d c P 3 x 5 n 3 7 L e 4 d f B 2 U K b a s O d y o S a j t R z 6 T o o 9 O e q k 1 v H b e Y t k y e P s w M D c U D l F L S w s N D B w S o q 0 X G J M J j Y f 1 N t C m g h N l P U C Z w 2 t p 2 l A Y z 2 f c 5 s Z 1 j u O Q v 0 w n j j t j l V n X V 0 4 h V O S 0 T H U H o Q y Z m o T a e b S G y / T u o d e 3 j 0 r 8 k E P F h r M C / V 0 D A w P y 4 I N V g f b W q 4 A R 8 b g W Z I Q R g l n M 6 4 E Q C k T S A 2 S N U 0 J I Z X N M o D / q w j l n b N j m m D Y U 5 1 e T N H u A 5 D r 7 q j x u t 2 g Y T B s B g U Z G R m l y c p J u 3 b o j Z H k V D J k A c b c f z 7 D G e 9 1 m c 6 g L q v U k 1 a L m 4 S q v 1 j n V 9 l 5 d p / Z C H N O G s p d J k 1 i 7 h 3 a 9 7 9 V G 0 N v b R 2 f P n q H B w e N S V q / c a 5 g x O z c v o y 4 M s K z G i c A T + u y E 6 s M a i k + u K n M c V p M U e Q S S q I / 0 B e q 9 1 h V 7 C s c Q C p m y F p H W S m 9 i 6 4 B H c C v o 6 G j T s c Z A y S X i U T V B M q M 6 Y a H Z A v 6 A 9 I k B 6 c V p I V b t + j W a J C h 7 K f 7 a + m H i h m r Z n D O W F 3 P E U s z u Q E z U N m B l V J N E u w L 0 U 2 E V 2 c 3 A z f Z b N l v r c p + e n p Z 2 V p F t + H Q 6 R Q 8 f P O Q 2 1 A q d P 3 + e b t + 6 L d e M j o 7 R 0 W N H J Q 6 g X Q S n B U Z Y 5 L I p S U P 5 i + g / z R s r 3 Q J O 8 X E m U 2 h Y t 3 Z b Z B T K X o s M 2 a r P q C Z 2 B R N L H m t T 6 4 0 C q 7 p i a N L y S n X 9 C q w t + N N P N + n 7 K 9 / T j z / e o P 7 + X j Y N B y k Y D A o n U M Y Y m W E v 6 y h / B p x R Q G / p n o T 6 Y g l N 3 V D v q U v D H 4 f p d L 5 h 3 d p t Y S X b K H m X R R q U T e w F j r V D O + i D D Q I V e W l p W d Z 9 M I j F Y h R m U l 3 + 6 E N 6 9 9 1 3 + F h t 5 I 1 r 2 9 v b J X 7 h w n l 6 + P C R f g d R V 3 e 3 a L N U K k V D J 4 / p 1 C p p 9 J E I D k E i l S I H g n w e b U F b n d o j c U Q b y h f r t W V c E 7 s F M 7 5 v s y g U 8 t y G w u Y I t V u l D h 4 / R o u L i z U r 5 M L t 7 t V T d 7 G D y N D Q S X 5 / g R Y W 5 o V M k W i M k s k k h f k 9 t Y N 3 F a m q 5 A K J d F y q j I p n M N 7 K A X B E G w o u c 0 B l W B O 7 g U I u y 9 q p J E W w U W B 3 + 7 m 5 O X r 2 b I R G h k f p 1 k 3 V N j L w + 3 1 0 9 + 5 9 m W Z h 4 P N 6 m W Q L U s b o 6 H 3 + / D l 9 + e V X t D C / y E R K 0 R / + / Q / 8 e c O i w Y 5 3 F E A T 9 S f E Q Y w h U Z U u B 4 j p a A H T g u v q 1 V 6 I I z S U Z E o T u 4 Z y M U + J 5 F W a n h w T L b E R g A x X r v w g 2 g n t o 4 8 / u U z p T I Z y u Z y 0 g 7 B s 9 K N H T + i T T z 4 i T 9 1 C m 4 c P H x a n x e 3 b d 8 T 8 + / z z X 9 G R Y 0 d l f 6 0 v f v M 5 X b 7 8 o R B m I F G Q 0 f C K M 5 p A O k R d U Y K 4 F v 7 L O 8 T L 5 / r T 7 U e 4 7 T 1 F J X S S k s 1 R E r u C 4 2 z i H W 7 F M J 4 C T U 1 N s 7 y U N d R h j m E w 7 O u G F I F Q I 8 M j Y s K d O X N a 0 r D Z w f 3 7 j 4 S c G J b U 3 d 0 p W / f U A + X 4 + O E D G j w 5 R F 7 P a n e 9 v d y v D H t p O Y 2 R G G o J M b O U m H 3 6 h g w / k l E T O X 5 K F O i j D 4 / L e / c S j i B U K X i S 7 e g m o X Y D m B S I W b U G L y c n a Y F N s W Q y I 5 X 1 3 L k z 3 I 6 J y C T F R o D Z h m n 2 s V i U 4 v G E T k V 7 i s 0 0 L i e z N q A B 5 j P B G w h g k 7 k g k z Y U a b z X k 3 K f u 6 W / 6 s l 8 i F 4 s Y A Y C y K + G H q 1 N q C y / u U A f f 3 R S f 9 L e w R l b g j b R E N g K Z z v R H S t x g d d + J j x s Q 0 O n 6 N K l C 2 K S 3 b 5 9 l 6 5 d u 7 6 m K Y g K j 3 4 l b H l q B 4 Y l 1 Z M J W F 5 S L n W Q r a W 1 l Q p M i L W Q z + U t U p 7 q L P D v t w 2 S 1 q F d T J q E + F 2 N 6 t Y u i y P a U E 0 0 B r b + x O q r 2 w H s j A h z r 3 6 U E I Y N Q R v B 1 G t t b a F g M E D H u F 0 z N v p C z L t 6 Y B x f I O B n T b W k U 1 6 N S D R C 6 V R S V r k F G e 1 a r R 7 Y X S S X M 1 M x K h T 3 F 6 k / Y b d a 0 G E J k l W J Z o 8 7 A Y 4 g F M j d x G p M L H s 2 v Z R x P T A Q 5 X V L g M H U 6 u 3 t o c 7 O L o o n Y t J X Z D p c D e C F w 1 6 / 6 w V 2 X v R 6 f R S z E a m e A O Y Y K W j H m W N 4 + 4 6 3 F + h C + 5 R o I J M O s p m 4 l S b p e w + 3 7 G y w x 3 9 N 7 C 1 Q I W d n Z + n B / Y c y m h x D i h C i 3 T I 5 + V I 6 X O f n F 4 R w S E M Y C q 1 v C g Z G T v g D t Q Q E K T E C 3 T 5 g V m A j S N k W x 9 o Y 7 x 9 i z W V L M 3 F 7 m r 1 O 7 d W f Y 0 w + Z H I T O w d s 5 I b N q O u B C Y T o / 5 m c n K I P P n y / p h 2 E E e V j Y y / k / I s X L 2 T P q m + / v S K T D d F m 2 g p g Z t Y v I 2 2 I Y c S Q C n U j 4 C 3 T x 0 e z 1 B 3 J U 5 j j f K b m W q d U H 0 c 4 J U x m N E m 1 s / j 5 h V p N C k A 4 v z B P t 2 7 d l r b T 2 b O n V 7 n M Q a 7 3 3 3 + X 3 n r r H L 3 9 9 n k J o X E y 2 c y a X s D 1 A i Q w W 6 A a 2 A l S w R w n I 3 x s y D W Q y N L 5 3 h x f b N p S S g J + v n d b n d o r c Y a G y r 9 s k m n H U a H 0 1 E M x 1 4 C F h Q W 6 c / t n 2 S W x r a 1 t T Y J A E 5 m y w Q 6 K G O Q K D 9 / r 5 k C 9 D m Z B T g M Q X I j D o S K P I k o + n + M 0 E K s s n c l w b J Q 5 H S s 1 4 b y 8 j y U Y W u 1 h 3 A t w r t j o t a f S x E 7 i S E u W / L k x q 6 9 v e n p G B q + C I K 8 D X O g g E 5 Z l n p h 4 K Q u 7 b B W 4 B w P E h U w 6 h F Z C H I L R F o o 4 m m x M R J w / F C 8 I k d R 7 W U M F o F 0 b 1 a v d F U d M 3 x B p a q g d g 8 9 T o a N t Z b p 4 8 W 1 Z c G V k Z E S c D J h 6 8 T p g b t N X f / y T k O o X v / i Y P v / 8 U x k N s V W Y Y U m G T I p I V Y K A N I v z 8 7 X n 4 Y P g 9 4 B o V M 7 R W z 0 5 d S 0 f R y O B x v V q l 8 U R J p + 7 k h R C G Q G a B N s + w C G R K 3 l k j b 0 P P / y A 2 0 y t M o X i d X m c T q d p e P g 5 / e q z X 1 J f X 5 + 0 q S A b W f G o E e A p N N 9 d S x i b l m K i e H 0 2 7 S Q h t g e F h l I h t r M R E r L A E + g E O G O k B I Q z b C 0 0 y b V 1 P J p V H j X k J R Z M i U Z r R z o 0 A l z m g 4 N H Z b r F d i K b U f t N C Y G Y D E a E S I h r Y v k D Q Z 1 e p m J B m a p Q U U I u j s / x x y i t V q Z 4 I l R b n / Z I H O M 2 5 6 y 0 i N M k 0 P b D x R V x I z u z Y 7 z e i 7 H x b S 8 L j M v D 3 C e l h W p F r V 7 E w i T J s n b E N q A m H f c B R w j G 7 + V z c F S U K Z n G + E F F K K f U G e c 4 J T j j m t g 5 z K U 9 9 K e n Q R p d W J + 7 G / O V L l 5 6 e 1 2 a b C N w e z x s r t m H E y n C G E 2 k t B U T i M m D q f I Y 1 Y 6 + M m P y 4 X q k g 5 j J v F f S O J E J B d 3 Q o F 7 t s j j G K Y G 9 S S X e 1 E 4 7 i u c L r 2 / / o H 0 y M z M r f U 6 I Q y P A f b 0 R o O I 3 A r T P w r y a a C h k k l A R x d J Q f C z X c o i R 5 T 6 0 p T T p u I L I G E O Q q o i t Y z k N H j 5 7 X d p L c U w b y u f i T B Y f T h M 7 C a x w h P 2 e X g X 0 S X V 2 d o h n D w 4 I D B 3 C + D 2 p 9 E y w T F q t T L Q W F u b n 5 c G Y 1 X 1 e d s z N z v D n u z W B F C G q Z F J a C O P / p L + J 0 0 A g o 8 G y T O p s J i v 3 h c 3 k 8 N 5 y p U S x m D P a T x D H t K H 8 7 h W t u h t 7 + p q a a / v w e O b 1 w 4 b 6 + n p p b G x M K r s B y g A m G w g G z d U I 0 B 6 x e E z i P r + f p i Y n h A w A P q u 1 v Y O i s b j 0 h + E z c E 6 I J W R i 4 q A O s N 2 k H A 9 l a U f h P K 5 d y P i l o x m f M z o P 5 4 T y + J 0 6 f U Q + 3 w l w T h u K x a h + o E m g n c V K 9 t X 5 i 7 Y T x v d N T U 1 J Z c Y U 9 / v 3 7 8 s 5 0 4 e 0 M D c r I c 6 9 e D F G k x P j 2 q 2 u C A t N B w c E n A k o V y O A K V 8 c K w 1 U E Y d D j r W a D D c S Y a 3 E x x g h U S x V q D 2 s y M W t K M r k 1 X l I N I q O 5 m o 9 2 k t x j I Y C Z L d W z u A m m X Y e P 7 5 4 9 V A d m H o Y x w e H w M 9 3 7 t K N G z d p e l o R C A B Z o G 1 m Z q Z l H b 6 F h W U q m M 2 n b P D 5 q 9 o Q V I K o d l O 9 q J m 9 G C d o t B Z I F g i G x E H B F 1 j p T 2 b 4 U O L Q k s 7 x 8 A H w B f A N O U P 8 H n 4 6 2 b Q U 0 C T X z q B Y 5 j b O a 1 a M h Z b C L N 7 j J w b p 0 q W L U h Y g G D p 8 I d B Y q V S G 3 v / g P e r u 7 p L 1 + O p R y N u W N m A S G K m S x i 4 l i k S w i r A 6 h m a S O J w P b N 5 B U 2 J F 2 p W c R 6 5 F e y 4 U x F j D 1 X V p r 8 R R G i r k z w q h + I V v j u + u D k 1 y b S 9 + n n x 9 W w r m G o g F M 6 + n p 4 s e P 3 5 C 9 + 8 9 Y P N u k o 4 c O U p H j x 6 R B V e C w c Y j K M I y v M l V J Z U W a C m L S F z m C E t M H C u N B b N 3 T V y 2 0 2 E Z X 1 R z q d S Y v h K d O V t d 0 t k J c F Q b y u P i T O f M M l q q S a C d B T x l G J a 0 H m B V p K G h I T p 1 a k g I c G z w G I X D V Y 2 U y W R p f H x C i G N g y J N j M w 5 l a c g B E S 0 l p F K a C 2 E h z x p J y M X a i A U r C t v f A 5 l Y Z C M P 2 g m E 4 m v 7 D / X w N 9 X W o 7 0 U R 2 k o w O 1 S T y 7 R V E 3 s K L g + 0 7 2 X r 9 d S d s D p g O k e 9 Z s E Y J w g B I t X P r j / Q L x 9 I B O Q h a b R 5 I L Y i Y R y R h x E w g z e U r F E + Q J G k l f I 4 1 M d t 2 a z t 2 R W 1 Q 2 p H y A U S O c w O I 5 Q Q R + G k + D p p D K / H k 2 t t b 2 Y S b k p u 7 G 1 L q U v C K v D 2 o F y Q d / V F 1 9 8 T p 1 d n X T t 6 j W Z V g / N h f l T 9 n Z T D Z E 0 m Z A W j c H d r v a b E i I x i R Y X 5 j k O j Q V z D 9 c z k T g d B D v U 3 6 m + 3 E F w l F M C E g + n d O Z D p S t C N U m 0 s 7 i 7 A S 0 F 7 e F h 8 2 + t E e f w / k G D v f f + e 5 R O Z + j e v X u a N J o 8 l n A Z C 6 m U o L P W S m c x 2 g p u 9 x V s K c r t q 4 W U G g s o d Y P l 3 Q / O r a o / e y 2 O 0 1 A A W 8 5 C K n 7 h o 9 V a q o n t R b 6 0 / m q A t f P q t Z O B Z d J x 2 Y F w / f 1 9 0 s 6 S s X u c J l r J R i L 1 4 K w V a K V U M i m r H w F I C 4 b C l E q n O a 7 I B C E q C X m d B k c 5 J Y y 0 x f J c O m q V U G Q o l w S z H + c U m h p r e 4 G l y o r r a L K C L I 8 e P W K i 9 O u U K u x k s p N j a X F J T D i Y b O L F E 0 + e M u G U V 6 9 E 6 R S G M m G f Z c x x w k q x 6 r 0 Q u M k x W m I 2 7 V e j J l A n S g U a O o V t b 2 r r j R P E k R o q 6 N c 9 4 i L 8 R B J N 1 c R O g S 0 t u j b m l / B V S P N z D l q h f n 4 U i G T C e m K B N N h D a m l x k d M 5 T T Q U X 6 P P Q z B O 0 M Q x R N r L G l A I h z Q m F P q 8 J p a 0 d 4 + P 0 Y Y 6 f W Z Q v t N p c M 4 E w z r B k s E q A z W x 6 k j V 1 F L b i 1 T O T V 8 / x S K T O q E B v n 9 W o a f p Q 5 S 3 q T M 7 m V S o 4 t I e 4 n D g 8 C H p D B 4 b H R P C 2 I k k W s h + z I K 2 F D 5 D 2 k o 4 z 5 J j k 1 Q d 4 0 F b p G g s S D 6 H r H J U L 8 5 Z U 6 J O e r F H E A j F A j K Z A m t i 5 8 D 1 m b 5 8 H K T 7 U 9 6 G o y h + e b x E 0 d w T a 7 N p l I l d h D B G A + E B y G n Y t g b T 0 z G g F n 1 U K y s r E k J j Y e y e I h K I p c p a X O y a a J C l x Q V 6 O M 3 a U 5 / H u f f e P 9 e w z j h B H N m G g q C 9 q Z w T 1 Y z E 0 6 2 J n c f 4 k p e + e R a Q u V N 5 G 7 H Q v / T O O 5 d W D X Y 1 G k Z 5 8 g y p q o J R F l h 9 F n 1 T W L 8 c C E e j k m b a S 5 j W g b j P x 2 0 l v A + k Y v E G o n x s 2 k 5 w b p S o q x v u 8 t V 1 x g n i y D a U Q X c b C k S R S U J o K s 5 s g 6 b V t 7 N 4 P O O l b 4 f V I N r l 5 W V a Y K 2 C p R u q R N J k 0 n E x 5 + w E 0 w K C g Y T w / N n T Q 6 E w J Z M r M k I i k W i 1 i G T I B A L e f 2 n M P d S B I p 0 9 5 8 y 2 k 4 G j C S X L Z 1 e Q m d U n l D I N F K m 4 7 J r Y Y Z Q q L v r q b k 7 G 7 2 E j A T M C A s Q x p r j l u U M o Z C i L W Y d F N b H 1 z e z s H A 0 M D N j O G 4 K w 9 m K S Y Q E W z A q G e Y f 3 G Z l Y d F G O z 2 E P q F K J m w D 8 n v M X 1 C Z v T o V j n R J G O l q r 3 h 0 I V L 6 S p v m 3 W y h 4 Y r L u e U d H O 4 1 P L x D 2 h 5 b 5 S q K N F L F E 6 + g Q a 6 B j 5 4 6 5 u X l u E + X o w Y O H l n Y S L Y Q Q p O M H J J x L b m x m z a H X p 7 1 7 X M 4 g 7 s t l T M e v P k y P n x i Q y Y e N 6 o l T h G / P 2 X 8 t M V a i o p U g y F g T r 4 7 j a n r 8 d h b Y j Q P k w W z Z y f k S f T f i E 1 L Y S W T M v 6 d P n 9 G R I w O y z W h n Z y d F I x H q 6 u r U 1 + C h C F K h / J Q W E + 2 m 0 9 C H D z L B K / h o h s k l D 9 E q o T 7 8 6 J K t Z j j z z 9 E m n 0 F b A q O O b W S q I x U K u 4 m d A f I 2 E Y C n t S J T 4 s P R F l k c J V t Q B L K 7 w d F f 1 N b W y g 8 4 N R Z P k a Y g W + M g b r Q T C I S d 5 A H x 8 H F 5 K j O x Q E t s I j 6 Y C V A y i z R F J I T H j v X J 9 U 7 H v i B U R 5 u 3 q q W Q y R L a S C W E M t L E d g E k g n R F k e d l a k m 0 U F 8 0 R b 8 a T J P P j b y v k g m k w D p + 2 J / X n o 4 1 1 L E u + s T E p B A J B E L b C t o J B A S R F K F K l M y 5 6 e F s l D I 5 0 8 5 S Z K r w w / S T T z / Q d + V s 7 A t C A d 0 d b I N L B u s n l y E V h A s O n B J e N b E t M G R C + 6 g o + V u h a C x K i 4 u L n P / K t L t / / y G N j o 7 R k y d P 6 Y c f r g p J 6 l 3 m a H f B 9 M M a 6 W g z Z Z h E a E 9 h 3 Q m I l C d f d 2 f c R Q + m M E R J E Q n D i 8 x Q o 7 f O D + m 7 c j 4 c N 9 p 8 L W l r 8 Z L H h c w u U J k z G p k N Y h l B x n N p S s E 3 s Q V o E o l w 5 Y Z J 1 x / n y q 0 J g v l Q 9 + 7 d F 4 8 f l m n G 5 m v o v M U U + W Q y K f O k j M Y R 7 c I f i T Y u 4 s t M K v H q 8 T l I j t t K K M d b L 1 y U g o k n 5 Y o p 8 9 j Z X c V d l R K 9 8 9 5 b q + q D U 4 U 1 F L / u E x k a j E g h o 6 P P k M h u + u H p h g o g p B J i N c n V G D p / t F S 1 k X K H i 8 Y H g Z h U E b + O s 8 D z B n M N S 4 z J S G + u Q T 1 9 P d b M 3 c H B Y 3 T n z s 9 s 3 k 1 I + Q g J W Z v h v R h Q m 0 x h S 9 G q i Q e i / T z h o j S b e M r a s J c r P z h Z / v q 3 v + F P b l w f n C j 7 x u Q D 4 G 3 y + 1 x U s T I d R L L F 5 V i R S n U C N 0 n V C M w Z y Z V q 7 m h C c b 4 Z M a Q 6 3 V l d 1 w G D Y u G B A 4 E k j c m B b T 3 t 5 7 H L I f a c w r Y 5 m F x o n A 5 w o b e 2 J q S M D K G e z Z K a h S v H m k x i e a h + p 2 g k S G 1 t L X K H + w X 7 i l D A q e N R L n 9 F J F M I p o C E X F p b 2 Z + 6 p t o 0 Y Q f n i c k j 0 5 e k p W r y l S n k R X 6 W a W 5 2 T k y 9 w c F B P l Z a D C I a R + L V f M e + U 1 g t a X p 6 W k g n K 7 2 y u Y c Q 5 Y S 2 F s J p W z 9 T t S x V 2 4 m / n H 7 3 D 3 + t 7 3 X / w P E d u 4 1 k 6 H j c p q X s o o m l R V U K T S o h V h N W P i B L R D N p E j E p 7 N o J 4 h V P H u c p x z E P C g u 0 A E I k u U a R T b x 3 R n A 9 5 z 0 W b M H S Y i D P F B N L T U p U c 5 7 w n p F Z a C Z V b j W k 4 u t h 6 n 3 2 x W X H d + I 2 k n 3 V h j I S D H o p F o X X T z 3 N p C B s 7 S o Z T K k L V g q d C 9 p U m j c L 6 m F i a R w h z 6 t J J F p G p 5 3 u U u v i Y V j Q 4 H F o J n X e 5 C l I J V 4 5 u 3 D 6 O L e h 2 t v b a H l p W b y B 0 E w d n Z 1 C L r T D 4 H C Y W q 6 o c h M S o R w h e T 7 O 8 3 t b 6 O i x w 3 z / j c v f y Y J n Q I N k 5 8 u J Y w n x A C l S s c C c A L n s Y g r M i B S 4 r j B S s a p y 0 K B + l w m r J l o t e Y z Y C K G P Y V Z H f Z y n n F 9 T U 9 A w f v H M 4 d i S o p J i j R Q p k Y i r k e T 8 W V j T z + r Y 5 f e g D X Z 9 F P s 8 Y b y e 9 u j p O M o Q 8 + D + y 9 / + p 4 Z l v h 9 k 3 7 W h 7 L j w V i c T x G Y u a L G b E W L + W U S q V h o 7 q f A k l 9 p 3 I G B 7 Q O j f J s c s M H / t m q l K p m q a y q M y D S R y E l f T L g r k w 1 g 8 o 5 W M a a c F n 2 E / 9 r g 9 M k w J N S w e j / H 1 n C 4 E L N L t l 2 q N C e u B h 1 C 0 E + a / F e m / / o + / E + / f f s W + b E M Z c X t c d P Z U G x e 0 c r G W u V B E Y 4 F E m k x 2 Y k m 6 r g A Q V B i p a K h v / J G q A u 4 3 V E k D M Y N V h T B 1 5 M H y b N W H i o p X z 5 t 0 T E M v U V + 8 I C M Z s B R Y X 1 8 P p 7 O J h v M w n 0 2 o B Q Q z I f I 4 y S Q E K T A P C s f Q Q I u p M t 0 Y c 1 v k s S w L E T b 1 W P 7 q b z 4 n f 0 A R c b / K v t Z Q Q C T i p 2 g Y O 9 r p J 5 4 I S K X i K l 1 X F o Q 1 p F K V w 1 Q s + 5 Q E x 0 E T Z r X w K R u J L I I Y U p k 4 i / q 9 t m s s M X m h 5 G Q 7 t F O Z R k a e U 0 9 P D + e f v g a E 4 d A Q p 5 F g J A U 2 F 8 C 9 4 R h m I v q Z R m a x B F m 1 j E A y i 1 w s 8 X h U r w K 7 v + G 6 + n R 8 P z 6 W V + H a j y + 4 s P k H u b 3 y Z M Q + R i 4 2 P b D T H S a 3 q S 0 m E f K x i 0 N + g m I Q J z x J J s 4 v / J D h x w z + b X H 9 Y k E l 1 a b t K E A c H a 2 J I y b / 9 h D k 4 h B n E c r 1 K s 0 6 N q K v B 4 l U O o h X o V 8 c y 8 p A W A w Z Q g e u I q M y F 4 V 0 n N F L m Q o 9 n P b Q x d 5 q P 1 U u n 5 c p 7 l j r / N n w M B 0 5 f J h K F T f d H l d t J k O m q p k H B 0 W e g g E v / f d / / n u 5 5 / 0 O 1 7 U D Q i j g + 2 v P u d B d T C a f I l J D U n G a E M l G K g 5 B M p B E p Y F I Q i c d 4 l i + Q l A 9 t i U 2 g H V 2 d W R 9 k E p v g M q P / 0 a h v k 5 I g Z g O d b o h k B x r 0 k h c X y c a S 8 5 V q D V U p N N d O X r 8 6 A k d h 2 c P 1 9 v I h L j R U u p Y k 4 x l l E n Y 3 d 0 t V g A W x H w x t U x T 2 Z Y q i Y z l o D U T C O X h c v i n f / l 7 K Z + D g A N F K N S T 7 6 + N c O E z c Z h M b t Z W Q i C J a z K B X J Z m s p H K I p g S V H 4 r j l C + A X G J 4 K w V t 0 V s M Y 1 V C R q v y H V 1 S l 9 g B R y R u M Q 4 U A R Q U Y Q 4 1 u k S 5 w M d l 9 A m 9 c e G Z A g / O Z q l 5 6 O j 1 M P E c G P r T p A J h D H E 4 r i 0 p Z C m S Q V H B d p a 8 X h c y I T j y c l J e p G F u Q j y 2 U h k x f P i Y v 6 f / / J 7 + Z 6 D A t e 1 Z w e H U A A q x j d X n v E v Y + L A 9 D M k 0 o Q S r c U E E o 1 V Q 6 x a Q l l E M n F m h g R g C N I k q k N A n R T Y U h u C q 6 6 O 1 U G S b W f 5 t 0 i A F J 2 I 3 y c p c o x 0 f b 2 E S E c a D p G q j o 3 w i 4 p b 1 2 k i M V E M q T 4 4 l K S n T 5 / K B E E h D Y T P i b N D H 1 e d E 0 q w O C U c G B h 6 p E y 7 E v 3 4 3 O y c A Q L B M V H r i M A C P P / 0 v 3 5 P 2 J D 6 I I E J N Y G c P 1 D I Z P J 0 7 f o I 3 I C a U K p N p U g F k o F I V U I p j W U I p U I Q R P 4 k r X q M f 6 F M X S i Q 0 z p e A z k h F V 1 h d Z a r F F R y i T B Q y X X U i q v z f M Q v 8 q r D u n Q t k i J x R I 0 W s p 2 X s K q d 2 k I l O t H B G m p k l A 4 f H r A I s 4 p Q T B g J 9 f G T 5 9 M U j s b F f J t N l m l u B e l K M 4 l T i E k m / U x a M 2 G n y t / 9 w 9 9 Q e 0 c b f s G B g u v 6 A S Q U k M s X 6 b v v n / A v V J r K a k s J s W x a y h D J E A x x K 1 T C L 0 I U F c e n 6 7 i K 6 T Q A 6 T p a T V w H V B G g j i v o C O q 8 F d e x m h A X q P M W S Z A q g T o 2 1 x j S m O v k 2 r r 0 y 0 c y X O F L t L S 8 R P E Y m 2 + a M I Z Q 5 t g Q y p h 3 6 W y B v r 3 z k k L x T s k X 4 0 2 1 z D u E B Y y C K I i Z 9 4 / / 7 W 8 p F o / K f R 8 0 H F h C A e i 5 / 8 u 3 j / h X g j j K / F N m I I 5 1 m 0 r O G R M Q h K i S i V 9 q j x l W u i a S h O q E C m z x D Q O V W 0 d B D P W v Q p V i 4 o o I E p M Q x 3 I g x + o 6 H V c n r L i V Z i M X y H G x P 0 c B T 0 m G C m F X Q q v t 1 E B q N B T H s e f t v N 4 Z w 9 J K E v K x E A r z m + C A c N H v m U x w k R 9 U u K 4 P H 1 x C G X z 9 9 T 1 Z D q t K K J i B m l B C J B O 3 E 6 h K J I t E E G G R T g M k T S L m X 8 V t g Y K 5 D t X b w J b 1 V p Q r u Q r M i y K A i p g U R P U x R + Q f L 0 g 3 a T r O Y o 9 X R R G K X y j q L 9 L Z 7 j z d v X u P T p 8 + Z d N I I E 4 d s b j t J B p H k y l b K N O d i e r a e X I O Z D J e P U 0 o j L T 4 5 / / 9 j / L g O s h g Q k 1 y r h 5 s o N 5 8 / f U d T S p j / j F h 6 k M h V p V Q I M s r 3 e k 4 N k S R O I 6 q 8 S r 4 u D 4 J k J x f n f 1 S 0 Q 1 Q + V V E / 9 t D v O p j e Q 8 f I Q 1 x f U 7 F c V h r 7 p n j G J P p T J f q P 8 K c p f 5 D / a q t B F L Z H A 8 Q 0 2 Y S F z i H U 8 t E Y / N m m T e l k Z T z Q Z E K Z E I 8 E P C L A + K g k w l 4 I w g F o P L c v P m M Z m Z T m k D Q S I Z Q V W 1 V 6 6 C A V O P 8 o u J C E J 3 G M K G k q Y j 8 K 5 i 0 t a E K w F Y M E g U d E J i z H J p 0 K 1 R p 6 h x e T Z o K E T X X W X 1 N + N N x n 6 d M l / p y 1 n y l R C J R 4 4 A w B B I R c p U o n a / I P r d z S T U S Q p F J E U p G / M t o C K W V O J F 6 e r v p t 7 / 7 q z e C T I D r x z e E U A a 3 b w / T x O S i k K m G W D X u d J A F x N K h O Q Z x J A 6 S K N I o M i E N n y 4 v O s 0 G f V y X K r A y X 9 V + C 6 j 4 6 i T H d C i v + j o J W d Q p h P p Y C x 9 Y c S t N w q q m + m B A 7 X 0 7 M z 0 t Z M K D x H j y 7 B o J M s s E G p 7 F 8 m C a Q H W h a j N p b x 6 T y c W f 2 3 + o l 3 7 7 d / 8 Z d / i G g O j / A 3 w x p N 1 q I r w L A A A A A E l F T k S u Q m C C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3 7 0 d 4 0 1 - 1 3 9 9 - 4 d 2 4 - 9 c e 1 - b c d a e b d 3 b a 0 e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 - 9 0 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K o A A A S q A f V M / I A A A D A 6 S U R B V H h e 7 X 0 H c x x H l u Z r 7 7 v h L U E D k q A T R V K W k m Y 0 0 m j i b i N 2 4 y Z 2 J 2 J 3 9 u L u Y m 9 j L + 7 / X c T t x u 2 O R p o Z i Z J I S n S i N w A B A i C 8 a 2 / v f S 8 z q 6 s b D R I e B b A / 4 H V m Z V V 3 V 2 f m V + / l S + f 6 v 9 / + W K E 3 F N 5 g K 1 H w G B W L R S q V S l S p V C z 5 9 Y m 0 h I V 8 n r w + H 7 n d b v 0 u h X K 5 R C 5 X b d q r g M 9 y u V z 6 a G P A v X k 8 H o n j c w T 8 U c U C 3 z f f u 9 v j 5 v v h d D 7 n D w S s e 8 W 1 q Z U V c n s 9 F A g E K Z X j 3 1 P 2 0 I 2 J k J x f C 6 + 6 T 3 M O o V 3 w n T 6 f l 9 y l K c q v T M g 1 b y L c K J g 3 U S J d l 6 j s P 0 K F Q k E q b L l c t u R 0 V 9 6 q K B 4 v V 5 I 6 M m X S a T 5 X m 7 a y v K R j j Z H N Z H R s 4 w C Z c r m s x E F w g O + O K 7 C P g q E Q + f 0 B C g a D F G A p 8 u 8 B M h n c o 4 u i 8 T i F w x E q 8 2 8 c X + D f U 8 n J + V c B R L S I W w e T j t C e Z 8 j D f L 5 A R V c X h b v e 4 R v k T K 7 L 8 z d B X P 9 6 5 c 3 S U K F Y G x P p K F f Q k m g m U z F M R T n b k 6 f e W E n i D T X D B o D 3 Q I M U C n n 5 L l R s p O G T D E l R 6 U 0 I M d 9 T Q U W t q I o q o t + P e 7 U T v M z X I 6 2 Q B 1 F c 5 O U H A O 6 5 0 Y N g L u W m W x N + f o 9 O 2 A D M f d p h T z P 3 j + / E P f j 9 f A + l S c o s T e o r 3 g y 8 U Y T y h d q o E j j C T 9 K i 9 W S V C m 4 q M Y d f D G X l Y Q N A e 0 E L m P N A O p W k c C R K + R x X Y L 7 Q 4 / F S K p m k W C y G W t W w 4 t k B U 9 H t V i R d D X x P 4 / e D U C D J W s h m s + T m 7 / b 5 / W v e A 3 5 H m h X c d 8 9 f b f K t h b U + 1 6 Q j h I B U E J i A H p i A y T f H B K x 9 h B 1 g J P o u U M l 3 h D V T 1 c S r J 5 M K J R D g S Z t l 0 8 k O k A l A W w W m F r R B j M 0 q F 1 e g R h U u l V z R M Y W F u T k d a 4 T G F R b E R g X F P S e T y 9 Z 9 Q 1 Z W l u X 3 B P h + k v q 7 k L 6 0 u M g k q z U z c X + j C 3 5 9 t H G Y 7 6 y H S T P n c Z + 4 J z E B 3 d 0 U 7 r w o 5 9 8 E s I b 6 a X U O H T D E e i 9 x Z a u a T 6 b g 7 R X B 4 P O T W f J w v b a n Q Q O F w m G p 1 B t F s V h g Y v r 0 k Y J o R 7 4 P n I O 2 A h n 5 C 6 X C w w F i R 3 J l h a L Q f h o 5 1 k R o K x m g T Q W t Z A B N h f a U H c V S m e b S P r o z W f v Z W 0 G j h w e A d L s Y E z D g d 1 N 2 7 o a + 6 u D C 9 a / f H W x C w f m Q T p e l D S M V m Q V o R C b g i 5 O N n Q f Q V M F Q W B 9 V g f a R z 7 f 5 p 3 4 9 4 N z A 9 8 B 8 4 x o p D w C / j T D L S 0 s U T y T 0 U W P g N 5 k K n y 2 4 6 J v h g M R 3 A u Z 7 D M y x C U E o x G E 6 + 3 x u y i 8 c b F I d a J M P Z E q l l P M B R E J F q x c 7 c D y b 8 q x q t K P 9 0 o h M g G f N 9 p A i 2 0 Y B E x K V D + 0 l x K H J 7 A h H I j p W R f 3 v Q A W G + f f z S 9 + O k g l o l I d 2 M Q 8 x l E E + X y J v 4 p K + 8 m D C 9 W 8 H V E O F 1 y A T Y E I 7 6 t P e 7 i t Q e y j P 2 i 3 D k q S O j k 6 p 4 H b A R Q 0 v W z q d p q W l Z W p v a x U 3 N p 7 K m z E P A T g 7 0 D 4 D l O v b L R 4 / m J x A k s 1 P a C y Q x j z 9 8 f t g V t n x d M 5 L w y y 7 C d y L H e Y Y o b l f 5 K G X b e r y y m 0 5 d 9 D A h L p x 4 A g V a D 1 D u Y J P G v O v I 1 M j c g G J 4 g g N 9 Y c p l 8 9 R j L X C / M I C E z T N G o O f t q W i V B D x 7 s X j d P z 4 o F S U p 0 + H K R j w 0 8 D h w 3 x e f 9 A G M T s 9 T R 1 d X f q o i n Q 6 R c u l O E 0 t M O F 8 X o q G P B T y V a g t X G b z U L X V S k W l z V K p J C 2 U u 2 h 4 C w 6 I z W K 9 p P I Q t 2 X T 9 + X c Q Y L r 3 7 4 / W I Q K t b 9 F 6 Y x r X Z p p L T I B P b E y v d W b p y 8 f B / k 6 o k + P Z 8 l f Z 9 0 t z M 9 R a 1 u 7 P l J 4 / P g x H W Z C w e u 2 x O 2 d 2 d l Z i j P p O j s 7 9 R V r 4 + W K h 0 a m c l T y R K g v X q S u W I U i f t X m G 1 n w 0 p O Z x h o n 7 K 9 Q t u i i s K 9 M l 4 9 U z c w / P K p 1 T u w W 1 k M q I Z a L H w C Z B 3 L u o O B A E S r W c 5 F W V s p b 0 k w G 3 b E S n e 8 t W J X y l 4 M 5 C n h r 3 w O X e C R a 9 c A B M P + e P H l K E T b R W t v a q I 3 N Q J C q U C h S b 2 + P v q o W z 2 a 9 9 G x + + 8 y z 3 w y p U R W P p 7 3 0 f H F 3 z T 6 D d Z G K Q 4 + b 8 z R z c D Q V r A X p / d j v 4 v G F u X 1 R 2 b J m M k g X X F Q q u 8 S k A q a T 9 c 6 H C r d r V j s I w k y k U 0 M n x Q w E m Y A 2 J t b Y 2 J i 4 t O 1 4 z i Q C Y b e T T F 6 u o O b X n e y C a a o P d h l r 5 T l C C M o I 7 c 9 i i Y 8 9 L Q 3 L d D 8 K t 5 w b J e 8 v 8 Q Y T V A k O b R u Z g J W s m 3 4 Y 9 d M 7 h / L k Z 8 3 0 q M 7 c m p u Z k a f s m r D V Z M Q O D / T T 1 R + u W d 8 P T + J j 1 k z b j S I / B C a X q u T / x b H X j 9 3 b K a y V 9 w g t 4 d w p u r u o 4 m 7 h M 7 X l u h / l Q L j N K w E 1 Y n y 7 y A T 4 u E 4 e j i 6 L p y 3 E 9 R 5 v h T Y x L n X p j G 0 A O A T M A F U D j G b o 6 e 2 j Q N D H Z m J K N M h m x t O t F / e m + H t y K G C q M V P j Q a V t x S z Z J a x V B g h R X h L n i p h 3 d U h 8 v 2 P f j z b 3 t 1 2 Q s X l 2 Q g F r F e R 6 U e S y D o T C 0 v 8 0 1 F W Q r w P Q r 7 O c L l E 0 F p f v B K Z e T k g 8 y c T B A N a 8 H h E O 4 H v N y I a L F y + y 6 f e c 7 t 2 9 R 1 e / / 4 G y m d p h S d u J H 0 Y D F m n 9 H h V Z Z q 0 L R P w b y 4 u t Y q 2 y Q K h I 5 R J S Z d 3 H V p X v f p N 9 r a H C H e e 4 X b J 6 O J E p M I P 6 4 / U A b 7 k 1 7 q N v n g U o F i i T V 1 f K Y g k j u n 1 W X 9 D E + C h 1 9 / R J P x B I h r R i q a q h c D z 9 8 q X E M f a v p 6 e H z p 0 7 S 7 m u X z F Z a x 0 a 2 w m Q 6 a v H Q W 4 H E h X Y D L R j R W u v 3 c R a Z W K V F / r b K i 7 K 0 W F J 3 6 / Y t 0 4 J f 6 i d 0 h m P k K n e 1 L O j U d p G k C v y k 5 O l M 6 L 6 e F B R r 4 z 4 p e M U 4 + r 6 + h t U A P 7 O p S U 1 O H V 0 + C n 1 D x y W E Q 9 F 1 l x w s 6 f y c H j o a 3 c Q + O V f P V F u f 4 O L / V W y B 3 1 b y 5 u N o r 4 s T J l Z 6 X g Y M a k K 1 N a w z P e D s I Z q l O x w 4 a d Z y X f o t e 0 m e 3 y z g G Z C B 2 p H t P a z Z B S C L 0 o z U y 9 r v m d m + i V 1 d v d S I t E i s 2 T b 2 j t p b n Z K h g L 5 9 A i I 6 Z V 6 j + H u 4 S Z r X a N t M c 7 P 5 j v Z F T Q q E 6 R B 1 K R N N + V K 8 J 4 i j + r K f R / I v m x D B d v P U 6 F Q 1 U w G j Q p r q 4 C J 9 + W j o L i j T 3 b W O h u u j A S o t b O H 2 1 B q E h 1 m 1 b Z 3 q F E O 8 3 O z c n + Y M Y v b i s W r A 1 r n 0 j t n a e M + W 0 N l O t Z W p J M d R U p w v B 7 4 T Q Y 7 k G U b g r 3 M 4 E a H i Y x C X i n 2 r C r 3 / S D 7 r g 0 V j H d T J l N Z Z e r V k 2 m 7 y f X T C / + q j l 3 g y n B A n v K T 4 2 P i S i + V l W k I R 8 T i w r z E O 7 t 6 Z B T 5 / P y s e A H z y p e x 7 T j V V a A P j + Q p y 4 S Z Z C 2 I + 3 1 / I C 8 d v Z 8 2 6 J g 2 Q F 3 Y T T Q q K y s N m c m C N T J y J b j S 9 x d c / + / q r e 2 t e T s M T / x t b p s 0 n i R o U H + 8 0 8 A c K j e V p e N 2 m r U V J i F i S j r c 5 z D 5 / E E 1 G V H a U a U i 5 S o h + u H 5 5 s b Z d U T K M r o g l S l S s l g 7 k h z E q P / l q J 8 d 4 T L 1 x I v k Z y s 1 w u b r x L K H n u x A H 9 h G o b R R F e a 4 w g + l U r H A Y Y F a g t O S t l / g + v e r t / c N o Y L t Z y m Z Y p N F t 5 0 g w F 4 T q i t a p r f 7 8 j Q + 9 l w 8 f Q W u D G 1 t q l 8 F n b 9 L C w v k D / g p n U r J c T D R S d 8 + W / + 0 i p 5 o j k 5 1 V 6 R v D M D v T q f S d H 2 q Q 9 z 7 G 8 W v + Q G A u n v / p U / I t Z e w k 8 o i F N b S 4 D w s 8 8 O H W 8 t M q l l J 3 w / Y V y Z f J q u 8 e n a t t N d k A r o 9 Y + K M 6 B 8 4 Q o m W V u r g d h Q 6 h E G e B T b z Y o m 4 T E J s 6 + i U G b j l 7 M q G O l d 7 w y m a H n 8 u c W h B e B e f L r d t i k w A 3 O k / j v n p b E 9 B z M H L R 6 q j K T B b e a 9 Q L T u + C X F Q w B u 6 + + W 5 F e w b p 0 S g / X x D r 5 4 d e 0 E m D J j o 7 u 6 W d h I w O z M l 9 x h h s 2 9 m C s 4 K t 7 S f J l 6 A d F M U C A X J 6 / O K l l g v q V o T Y e o / f I T G R k d k F H v O x Z + d 2 v y z E L m U K b j o + b y H 5 t N u 6 R a 4 2 J + n o 2 1 F K u 1 y F j Y q M 1 P s U K P o 8 J 1 N c l v K J D p c 9 o W G c n s D / G R W v e p 2 M u 0 F g e o B q 3 M 6 6 Z a R 5 2 g / x R O t l J c l v U j c 5 x 6 v h 7 V W G 0 V i M V n / o Z D H S k p + m f p h n 2 r R C L C A P j 6 a s 4 i H d h h + c d S v 5 k B t B e h f e z z r E 2 f L z X E l I 3 q Q b l e 0 R O 8 P 5 C i a u k U X + n I U 3 s X + K i l T / H A W 4 / F D h 2 + p t L e m 6 X q x L w j l i W L g 6 8 5 2 4 G 4 F t y f 8 9 P 1 k J x U J 6 y b 4 K B g M U X J 5 W U y z l a U l M f t g q k a j M e n k R R t h e W G e v J U M f X o 8 R 4 d b q 9 P c 4 Y n r i 6 b p Y m + S f n 0 i K 3 O d A P w + f M b t W 3 f o z 4 8 4 L 7 b w c 6 W e v g I Y W b + U d Z O 3 u E J t o S J 9 f C w n G s z c y 3 a j v u x w j D 4 p E E p m L H M 4 l 1 w 9 s t + J c P 3 H t T t 7 V x P X A Y 8 / Q n n P U R k f Z y e U v R D q C 2 Q v g e k e v Y E 5 6 m q P k c f 2 u M I 9 w h z 0 u L 3 c l l I O C 8 y y h d b C N J B 8 y U W L M x N s Q n q o o 6 u T x k d H x c H x 5 O k z m e G K + V Q z s 7 P 0 y 0 9 / Q T 9 M b G 0 g K S t N O p w o U m + i J F N I X t h G p 5 / p K t A 4 H 4 e Y P L N P v 6 e P P 7 x E u Z J X 2 m t o X 8 E d / 2 J x Z 7 R F 1 U G B 8 o R W w l L T B S q z l E o F a o 1 k K O j b o T 6 H b Y L r P 6 4 7 m 1 D e x F u U S j n L T b 4 e Y E D q h b 4 8 x Y N 4 2 q o 0 3 D + 0 l l k f A s C 9 z 7 P 5 h 8 l 2 o V B I B u O a p c L u 3 b t H + V y B z r 1 1 V q 7 9 5 i / f 0 q e f f S b D i X Y D h U K O 2 i M e W s 6 v d r F 3 x 8 r U E S n R 3 Z c 7 t D Q Z 5 w v y C 0 Q C q R A y s 6 i 3 r X a d R K f B 0 S a f a K d 8 t e 3 U C E 4 k E w C N c 2 0 s Q H 9 8 H K S r o 3 7 R B O i s x M L + d q A S + S J d M s b P x 2 0 k w I x O P 3 H i B J u J U S Y c m 4 d e r / z W Z G 7 3 i s z n C z Q k E z C 1 4 t 5 W M g H 2 s p S Y E I y F Q / z B z E 1 n 9 7 7 / 7 F V w N K G 8 U c x z e v V I c q c D d 4 t p E 5 h M + P W z C I 0 u R 8 W T h p 9 R 4 K b T n 5 8 F h H C Y a / V 4 N s h p a n 3 z x 4 + f 0 P X r P 8 n I C 7 9 e / B I r K n 1 9 L 0 X Z 1 B J F 2 S T D N A y E 0 Y C K H z Q I n T S Z D L k W 9 3 A c 5 H r A J t / P z i w J z s B K 6 I y 1 d H I j Q u 0 3 c q 0 H 6 C Q + 0 b J I j x 4 9 p g s X 3 p Y K Z T A z M 8 N E e 0 b n z p 6 i R E v t s B y T F 8 N z H n o 8 j c a 8 i 7 X h 7 j 3 N 4 X W 0 O 0 r Q C Y 0 H x m a A e 5 f f w y L t K N 2 W K h W 5 H c 3 x / s 7 8 l r 2 c O w W 5 L y d K + 6 G z r J 0 a O y E O M u C C v z b q o U g k U k M m O G V u / H S L 3 n 3 3 4 i o y A f f v P 6 S b t 2 7 T 9 J P v K L x 8 g 9 u d y / r M 7 g B k s l f y z Z L J w P r t H M o f Q p 3 2 c s 5 b U 1 c c J X / 4 0 Z k a q h I + t + b C / s B B J h i 8 f x F P h i 4 d D b I 5 V 6 Z M J k N 3 7 9 6 j T D p D s X i M 2 t v b q K O j Q / J g e X m Z V l a S N D E + Q R 9 e / k D a W r m y j 7 4 b W f / Q J i c C 5 J F y t x w T 0 F J 5 i c P r d 7 R v k 8 N E d h i O J V Q x c N Z y l U O A N 4 V Q 9 U i v z F M i U K C P T i e 4 M m V o d n Z e 8 g R T 7 r G R A A i G z m K z B v r Y o p c e T u 9 9 4 x 3 z y D A i Y z O o E k r N y I a p V w S h t O n X 3 1 n m t q W + 2 E F g Q t 1 1 X M 3 0 t Z y h Z L L x M s o G b x K h 7 I B Z l c 2 m K V K Z o 0 R 5 g s 6 e O 2 s 5 L Q y w q d o M m 4 5 7 D f R b b W 0 o U 0 V G 6 G N P L a W h Q K a C E I v K B T p 2 y H k O C k d 6 + X I 5 9 X R a C 2 8 q m Q C 0 V f y B M B W C A 3 T y z M V V Z A K W M p v T C t s N Q y Z 0 J G 8 O 5 n f o E I F E l Q v d i T C 7 p j h G P F 4 / q / j G W q m J W n z 3 P E C L T J 6 R e Y 8 M c D V A H 9 h 2 A T O A z 3 d v r T N V L 7 m + O a B S W K E R P F S J C k X V a e 4 k c Z y G c o W P 1 J h 5 9 c R q k q w W 1 8 c C t D A 7 T f / n L 8 O 0 s J y h l Q x 2 D q x d o X a z g E P k R G i Y v r p y i 1 L J J T n e q f F 8 a w E e v l V A z W W M j m 9 8 u 6 C d h u v L n 5 z V h q q E z 7 5 y R m 6 T U K v h L 6 f o e G y K 5 u Y w x T 5 N M y s u C h 3 5 l O t d g 8 r 4 C n j 5 8 Y p 1 M 2 B s D y R K M l 3 / 3 r 0 H t J K 4 T G d 6 K t Q b L 0 l H 9 X z K I 0 4 P L F e 9 c 0 C 5 I 6 j v i 0 I b i s N C X m b 0 D h 1 z l j e T C X X P U T W 0 4 D / F T 1 i 1 2 L 9 p R z U J 9 W p g l M S F / j y F v B i m p e y r n 8 Z D M m J 8 I 8 D C L s c 7 q o N P 7 9 9 / Q P 3 9 f T S V a 6 c T T D Q 7 f d C G + f P T A G H 9 d 3 u J w E Q s V 6 p t H C x j n b e Z o x s B R u X j w 2 s I B W 8 f k 0 l c 6 H x 8 e n B v d h h Z C 4 4 y + b y R f q 4 Q q 8 0 8 g y a Z G g P r / D 2 c 8 t G N F 3 6 1 9 x L L 4 c A L W n x x R 1 9 R B d b i W 2 u U Q W u 4 2 t j B w w y z i 9 H B / H z B Q y + X a 9 3 w + I z P T u R k 1 3 x Z B O Z 4 l v p Z q 5 3 r K d D n J 7 J 0 v k e Z Y w O J r Y w O B 1 k b l T l + g P o R z 8 c a b + G 6 V 3 D 9 8 Y Z z N J Q 7 B n d 5 0 9 z b C l D N j r S V y J d 6 Q t F o h P K + b h n E O t B S p M H 2 o p h 1 c G A E W X M M z 3 v o y Q z 2 a v J I s 0 Q t N q O A v a 2 u X r 1 O l y 9 / Q M N J L D z p o v O 9 G 2 u z o L j Q w b x Z 0 1 C V P 1 s q X B 9 q N R R M P 6 W l 4 D 4 / c z K m 3 7 H 3 c J S G w h r 7 9 S R q Y m N A z m V Q z 1 z c t n C 5 p d 0 D D X I K W 9 v w u a + f B u n b 4 Q B d H / P T 4 U S O K j M / U W u o S F / Y y A R g k 7 h P P / 2 E b t 6 8 J d p m o 2 Q C Q F J M T o Q z Y 6 e g W w W O A e c h s t k Z Y s w 9 o E m q z W M q 6 a G b U 3 H 6 8 7 O Q 7 M B o R i v 8 N O 6 3 l o D G N B B 0 n G N e U 3 t o 9 Z Y 3 c G h g 5 d u u r i 7 K Z L f m N R x k j U n p j S 8 H J n f N 1 a C x 2 a c e H p B s D j + q t i 7 t l T h G Q 3 l D H U I o o B G Z m g T b G K L x V o r G W j j f S D T S 0 1 k v t Q S r e V j i E z / e e c p t p D A d a V + 7 G m B s o J h Y b H Z t t g w 6 o 0 V 6 7 2 h F t j n d E F B H F a N Q A X C g 4 g Y 4 x e l z 8 9 v T T b A d c P 3 x 5 n 3 7 L e 4 d f B 2 U K b a s O d y o S a j t R z 6 T o o 9 O e q k 1 v H b e Y t k y e P s w M D c U D l F L S w s N D B w S o q 0 X G J M J j Y f 1 N t C m g h N l P U C Z w 2 t p 2 l A Y z 2 f c 5 s Z 1 j u O Q v 0 w n j j t j l V n X V 0 4 h V O S 0 T H U H o Q y Z m o T a e b S G y / T u o d e 3 j 0 r 8 k E P F h r M C / V 0 D A w P y 4 I N V g f b W q 4 A R 8 b g W Z I Q R g l n M 6 4 E Q C k T S A 2 S N U 0 J I Z X N M o D / q w j l n b N j m m D Y U 5 1 e T N H u A 5 D r 7 q j x u t 2 g Y T B s B g U Z G R m l y c p J u 3 b o j Z H k V D J k A c b c f z 7 D G e 9 1 m c 6 g L q v U k 1 a L m 4 S q v 1 j n V 9 l 5 d p / Z C H N O G s p d J k 1 i 7 h 3 a 9 7 9 V G 0 N v b R 2 f P n q H B w e N S V q / c a 5 g x O z c v o y 4 M s K z G i c A T + u y E 6 s M a i k + u K n M c V p M U e Q S S q I / 0 B e q 9 1 h V 7 C s c Q C p m y F p H W S m 9 i 6 4 B H c C v o 6 G j T s c Z A y S X i U T V B M q M 6 Y a H Z A v 6 A 9 I k B 6 c V p I V b t + j W a J C h 7 K f 7 a + m H i h m r Z n D O W F 3 P E U s z u Q E z U N m B l V J N E u w L 0 U 2 E V 2 c 3 A z f Z b N l v r c p + e n p Z 2 V p F t + H Q 6 R Q 8 f P O Q 2 1 A q d P 3 + e b t + 6 L d e M j o 7 R 0 W N H J Q 6 g X Q S n B U Z Y 5 L I p S U P 5 i + g / z R s r 3 Q J O 8 X E m U 2 h Y t 3 Z b Z B T K X o s M 2 a r P q C Z 2 B R N L H m t T 6 4 0 C q 7 p i a N L y S n X 9 C q w t + N N P N + n 7 K 9 / T j z / e o P 7 + X j Y N B y k Y D A o n U M Y Y m W E v 6 y h / B p x R Q G / p n o T 6 Y g l N 3 V D v q U v D H 4 f p d L 5 h 3 d p t Y S X b K H m X R R q U T e w F j r V D O + i D D Q I V e W l p W d Z 9 M I j F Y h R m U l 3 + 6 E N 6 9 9 1 3 + F h t 5 I 1 r 2 9 v b J X 7 h w n l 6 + P C R f g d R V 3 e 3 a L N U K k V D J 4 / p 1 C p p 9 J E I D k E i l S I H g n w e b U F b n d o j c U Q b y h f r t W V c E 7 s F M 7 5 v s y g U 8 t y G w u Y I t V u l D h 4 / R o u L i z U r 5 M L t 7 t V T d 7 G D y N D Q S X 5 / g R Y W 5 o V M k W i M k s k k h f k 9 t Y N 3 F a m q 5 A K J d F y q j I p n M N 7 K A X B E G w o u c 0 B l W B O 7 g U I u y 9 q p J E W w U W B 3 + 7 m 5 O X r 2 b I R G h k f p 1 k 3 V N j L w + 3 1 0 9 + 5 9 m W Z h 4 P N 6 m W Q L U s b o 6 H 3 + / D l 9 + e V X t D C / y E R K 0 R / + / Q / 8 e c O i w Y 5 3 F E A T 9 S f E Q Y w h U Z U u B 4 j p a A H T g u v q 1 V 6 I I z S U Z E o T u 4 Z y M U + J 5 F W a n h w T L b E R g A x X r v w g 2 g n t o 4 8 / u U z p T I Z y u Z y 0 g 7 B s 9 K N H T + i T T z 4 i T 9 1 C m 4 c P H x a n x e 3 b d 8 T 8 + / z z X 9 G R Y 0 d l f 6 0 v f v M 5 X b 7 8 o R B m I F G Q 0 f C K M 5 p A O k R d U Y K 4 F v 7 L O 8 T L 5 / r T 7 U e 4 7 T 1 F J X S S k s 1 R E r u C 4 2 z i H W 7 F M J 4 C T U 1 N s 7 y U N d R h j m E w 7 O u G F I F Q I 8 M j Y s K d O X N a 0 r D Z w f 3 7 j 4 S c G J b U 3 d 0 p W / f U A + X 4 + O E D G j w 5 R F 7 P a n e 9 v d y v D H t p O Y 2 R G G o J M b O U m H 3 6 h g w / k l E T O X 5 K F O i j D 4 / L e / c S j i B U K X i S 7 e g m o X Y D m B S I W b U G L y c n a Y F N s W Q y I 5 X 1 3 L k z 3 I 6 J y C T F R o D Z h m n 2 s V i U 4 v G E T k V 7 i s 0 0 L i e z N q A B 5 j P B G w h g k 7 k g k z Y U a b z X k 3 K f u 6 W / 6 s l 8 i F 4 s Y A Y C y K + G H q 1 N q C y / u U A f f 3 R S f 9 L e w R l b g j b R E N g K Z z v R H S t x g d d + J j x s Q 0 O n 6 N K l C 2 K S 3 b 5 9 l 6 5 d u 7 6 m K Y g K j 3 4 l b H l q B 4 Y l 1 Z M J W F 5 S L n W Q r a W 1 l Q p M i L W Q z + U t U p 7 q L P D v t w 2 S 1 q F d T J q E + F 2 N 6 t Y u i y P a U E 0 0 B r b + x O q r 2 w H s j A h z r 3 6 U E I Y N Q R v B 1 G t t b a F g M E D H u F 0 z N v p C z L t 6 Y B x f I O B n T b W k U 1 6 N S D R C 6 V R S V r k F G e 1 a r R 7 Y X S S X M 1 M x K h T 3 F 6 k / Y b d a 0 G E J k l W J Z o 8 7 A Y 4 g F M j d x G p M L H s 2 v Z R x P T A Q 5 X V L g M H U 6 u 3 t o c 7 O L o o n Y t J X Z D p c D e C F w 1 6 / 6 w V 2 X v R 6 f R S z E a m e A O Y Y K W j H m W N 4 + 4 6 3 F + h C + 5 R o I J M O s p m 4 l S b p e w + 3 7 G y w x 3 9 N 7 C 1 Q I W d n Z + n B / Y c y m h x D i h C i 3 T I 5 + V I 6 X O f n F 4 R w S E M Y C q 1 v C g Z G T v g D t Q Q E K T E C 3 T 5 g V m A j S N k W x 9 o Y 7 x 9 i z W V L M 3 F 7 m r 1 O 7 d W f Y 0 w + Z H I T O w d s 5 I b N q O u B C Y T o / 5 m c n K I P P n y / p h 2 E E e V j Y y / k / I s X L 2 T P q m + / v S K T D d F m 2 g p g Z t Y v I 2 2 I Y c S Q C n U j 4 C 3 T x 0 e z 1 B 3 J U 5 j j f K b m W q d U H 0 c 4 J U x m N E m 1 s / j 5 h V p N C k A 4 v z B P t 2 7 d l r b T 2 b O n V 7 n M Q a 7 3 3 3 + X 3 n r r H L 3 9 9 n k J o X E y 2 c y a X s D 1 A i Q w W 6 A a 2 A l S w R w n I 3 x s y D W Q y N L 5 3 h x f b N p S S g J + v n d b n d o r c Y a G y r 9 s k m n H U a H 0 1 E M x 1 4 C F h Q W 6 c / t n 2 S W x r a 1 t T Y J A E 5 m y w Q 6 K G O Q K D 9 / r 5 k C 9 D m Z B T g M Q X I j D o S K P I k o + n + M 0 E K s s n c l w b J Q 5 H S s 1 4 b y 8 j y U Y W u 1 h 3 A t w r t j o t a f S x E 7 i S E u W / L k x q 6 9 v e n p G B q + C I K 8 D X O g g E 5 Z l n p h 4 K Q u 7 b B W 4 B w P E h U w 6 h F Z C H I L R F o o 4 m m x M R J w / F C 8 I k d R 7 W U M F o F 0 b 1 a v d F U d M 3 x B p a q g d g 8 9 T o a N t Z b p 4 8 W 1 Z c G V k Z E S c D J h 6 8 T p g b t N X f / y T k O o X v / i Y P v / 8 U x k N s V W Y Y U m G T I p I V Y K A N I v z 8 7 X n 4 Y P g 9 4 B o V M 7 R W z 0 5 d S 0 f R y O B x v V q l 8 U R J p + 7 k h R C G Q G a B N s + w C G R K 3 l k j b 0 P P / y A 2 0 y t M o X i d X m c T q d p e P g 5 / e q z X 1 J f X 5 + 0 q S A b W f G o E e A p N N 9 d S x i b l m K i e H 0 2 7 S Q h t g e F h l I h t r M R E r L A E + g E O G O k B I Q z b C 0 0 y b V 1 P J p V H j X k J R Z M i U Z r R z o 0 A l z m g 4 N H Z b r F d i K b U f t N C Y G Y D E a E S I h r Y v k D Q Z 1 e p m J B m a p Q U U I u j s / x x y i t V q Z 4 I l R b n / Z I H O M 2 5 6 y 0 i N M k 0 P b D x R V x I z u z Y 7 z e i 7 H x b S 8 L j M v D 3 C e l h W p F r V 7 E w i T J s n b E N q A m H f c B R w j G 7 + V z c F S U K Z n G + E F F K K f U G e c 4 J T j j m t g 5 z K U 9 9 K e n Q R p d W J + 7 G / O V L l 5 6 e 1 2 a b C N w e z x s r t m H E y n C G E 2 k t B U T i M m D q f I Y 1 Y 6 + M m P y 4 X q k g 5 j J v F f S O J E J B d 3 Q o F 7 t s j j G K Y G 9 S S X e 1 E 4 7 i u c L r 2 / / o H 0 y M z M r f U 6 I Q y P A f b 0 R o O I 3 A r T P w r y a a C h k k l A R x d J Q f C z X c o i R 5 T 6 0 p T T p u I L I G E O Q q o i t Y z k N H j 5 7 X d p L c U w b y u f i T B Y f T h M 7 C a x w h P 2 e X g X 0 S X V 2 d o h n D w 4 I D B 3 C + D 2 p 9 E y w T F q t T L Q W F u b n 5 c G Y 1 X 1 e d s z N z v D n u z W B F C G q Z F J a C O P / p L + J 0 0 A g o 8 G y T O p s J i v 3 h c 3 k 8 N 5 y p U S x m D P a T x D H t K H 8 7 h W t u h t 7 + p q a a / v w e O b 1 w 4 b 6 + n p p b G x M K r s B y g A m G w g G z d U I 0 B 6 x e E z i P r + f p i Y n h A w A P q u 1 v Y O i s b j 0 h + E z c E 6 I J W R i 4 q A O s N 2 k H A 9 l a U f h P K 5 d y P i l o x m f M z o P 5 4 T y + J 0 6 f U Q + 3 w l w T h u K x a h + o E m g n c V K 9 t X 5 i 7 Y T x v d N T U 1 J Z c Y U 9 / v 3 7 8 s 5 0 4 e 0 M D c r I c 6 9 e D F G k x P j 2 q 2 u C A t N B w c E n A k o V y O A K V 8 c K w 1 U E Y d D j r W a D D c S Y a 3 E x x g h U S x V q D 2 s y M W t K M r k 1 X l I N I q O 5 m o 9 2 k t x j I Y C Z L d W z u A m m X Y e P 7 5 4 9 V A d m H o Y x w e H w M 9 3 7 t K N G z d p e l o R C A B Z o G 1 m Z q Z l H b 6 F h W U q m M 2 n b P D 5 q 9 o Q V I K o d l O 9 q J m 9 G C d o t B Z I F g i G x E H B F 1 j p T 2 b 4 U O L Q k s 7 x 8 A H w B f A N O U P 8 H n 4 6 2 b Q U 0 C T X z q B Y 5 j b O a 1 a M h Z b C L N 7 j J w b p 0 q W L U h Y g G D p 8 I d B Y q V S G 3 v / g P e r u 7 p L 1 + O p R y N u W N m A S G K m S x i 4 l i k S w i r A 6 h m a S O J w P b N 5 B U 2 J F 2 p W c R 6 5 F e y 4 U x F j D 1 X V p r 8 R R G i r k z w q h + I V v j u + u D k 1 y b S 9 + n n x 9 W w r m G o g F M 6 + n p 4 s e P 3 5 C 9 + 8 9 Y P N u k o 4 c O U p H j x 6 R B V e C w c Y j K M I y v M l V J Z U W a C m L S F z m C E t M H C u N B b N 3 T V y 2 0 2 E Z X 1 R z q d S Y v h K d O V t d 0 t k J c F Q b y u P i T O f M M l q q S a C d B T x l G J a 0 H m B V p K G h I T p 1 a k g I c G z w G I X D V Y 2 U y W R p f H x C i G N g y J N j M w 5 l a c g B E S 0 l p F K a C 2 E h z x p J y M X a i A U r C t v f A 5 l Y Z C M P 2 g m E 4 m v 7 D / X w N 9 X W o 7 0 U R 2 k o w O 1 S T y 7 R V E 3 s K L g + 0 7 2 X r 9 d S d s D p g O k e 9 Z s E Y J w g B I t X P r j / Q L x 9 I B O Q h a b R 5 I L Y i Y R y R h x E w g z e U r F E + Q J G k l f I 4 1 M d t 2 a z t 2 R W 1 Q 2 p H y A U S O c w O I 5 Q Q R + G k + D p p D K / H k 2 t t b 2 Y S b k p u 7 G 1 L q U v C K v D 2 o F y Q d / V F 1 9 8 T p 1 d n X T t 6 j W Z V g / N h f l T 9 n Z T D Z E 0 m Z A W j c H d r v a b E i I x i R Y X 5 j k O j Q V z D 9 c z k T g d B D v U 3 6 m + 3 E F w l F M C E g + n d O Z D p S t C N U m 0 s 7 i 7 A S 0 F 7 e F h 8 2 + t E e f w / k G D v f f + e 5 R O Z + j e v X u a N J o 8 l n A Z C 6 m U o L P W S m c x 2 g p u 9 x V s K c r t q 4 W U G g s o d Y P l 3 Q / O r a o / e y 2 O 0 1 A A W 8 5 C K n 7 h o 9 V a q o n t R b 6 0 / m q A t f P q t Z O B Z d J x 2 Y F w / f 1 9 0 s 6 S s X u c J l r J R i L 1 4 K w V a K V U M i m r H w F I C 4 b C l E q n O a 7 I B C E q C X m d B k c 5 J Y y 0 x f J c O m q V U G Q o l w S z H + c U m h p r e 4 G l y o r r a L K C L I 8 e P W K i 9 O u U K u x k s p N j a X F J T D i Y b O L F E 0 + e M u G U V 6 9 E 6 R S G M m G f Z c x x w k q x 6 r 0 Q u M k x W m I 2 7 V e j J l A n S g U a O o V t b 2 r r j R P E k R o q 6 N c 9 4 i L 8 R B J N 1 c R O g S 0 t u j b m l / B V S P N z D l q h f n 4 U i G T C e m K B N N h D a m l x k d M 5 T T Q U X 6 P P Q z B O 0 M Q x R N r L G l A I h z Q m F P q 8 J p a 0 d 4 + P 0 Y Y 6 f W Z Q v t N p c M 4 E w z r B k s E q A z W x 6 k j V 1 F L b i 1 T O T V 8 / x S K T O q E B v n 9 W o a f p Q 5 S 3 q T M 7 m V S o 4 t I e 4 n D g 8 C H p D B 4 b H R P C 2 I k k W s h + z I K 2 F D 5 D 2 k o 4 z 5 J j k 1 Q d 4 0 F b p G g s S D 6 H r H J U L 8 5 Z U 6 J O e r F H E A j F A j K Z A m t i 5 8 D 1 m b 5 8 H K T 7 U 9 6 G o y h + e b x E 0 d w T a 7 N p l I l d h D B G A + E B y G n Y t g b T 0 z G g F n 1 U K y s r E k J j Y e y e I h K I p c p a X O y a a J C l x Q V 6 O M 3 a U 5 / H u f f e P 9 e w z j h B H N m G g q C 9 q Z w T 1 Y z E 0 6 2 J n c f 4 k p e + e R a Q u V N 5 G 7 H Q v / T O O 5 d W D X Y 1 G k Z 5 8 g y p q o J R F l h 9 F n 1 T W L 8 c C E e j k m b a S 5 j W g b j P x 2 0 l v A + k Y v E G o n x s 2 k 5 w b p S o q x v u 8 t V 1 x g n i y D a U Q X c b C k S R S U J o K s 5 s g 6 b V t 7 N 4 P O O l b 4 f V I N r l 5 W V a Y K 2 C p R u q R N J k 0 n E x 5 + w E 0 w K C g Y T w / N n T Q 6 E w J Z M r M k I i k W i 1 i G T I B A L e f 2 n M P d S B I p 0 9 5 8 y 2 k 4 G j C S X L Z 1 e Q m d U n l D I N F K m 4 7 J r Y Y Z Q q L v r q b k 7 G 7 2 E j A T M C A s Q x p r j l u U M o Z C i L W Y d F N b H 1 z e z s H A 0 M D N j O G 4 K w 9 m K S Y Q E W z A q G e Y f 3 G Z l Y d F G O z 2 E P q F K J m w D 8 n v M X 1 C Z v T o V j n R J G O l q r 3 h 0 I V L 6 S p v m 3 W y h 4 Y r L u e U d H O 4 1 P L x D 2 h 5 b 5 S q K N F L F E 6 + g Q a 6 B j 5 4 6 5 u X l u E + X o w Y O H l n Y S L Y Q Q p O M H J J x L b m x m z a H X p 7 1 7 X M 4 g 7 s t l T M e v P k y P n x i Q y Y e N 6 o l T h G / P 2 X 8 t M V a i o p U g y F g T r 4 7 j a n r 8 d h b Y j Q P k w W z Z y f k S f T f i E 1 L Y S W T M v 6 d P n 9 G R I w O y z W h n Z y d F I x H q 6 u r U 1 + C h C F K h / J Q W E + 2 m 0 9 C H D z L B K / h o h s k l D 9 E q o T 7 8 6 J K t Z j j z z 9 E m n 0 F b A q O O b W S q I x U K u 4 m d A f I 2 E Y C n t S J T 4 s P R F l k c J V t Q B L K 7 w d F f 1 N b W y g 8 4 N R Z P k a Y g W + M g b r Q T C I S d 5 A H x 8 H F 5 K j O x Q E t s I j 6 Y C V A y i z R F J I T H j v X J 9 U 7 H v i B U R 5 u 3 q q W Q y R L a S C W E M t L E d g E k g n R F k e d l a k m 0 U F 8 0 R b 8 a T J P P j b y v k g m k w D p + 2 J / X n o 4 1 1 L E u + s T E p B A J B E L b C t o J B A S R F K F K l M y 5 6 e F s l D I 5 0 8 5 S Z K r w w / S T T z / Q d + V s 7 A t C A d 0 d b I N L B u s n l y E V h A s O n B J e N b E t M G R C + 6 g o + V u h a C x K i 4 u L n P / K t L t / / y G N j o 7 R k y d P 6 Y c f r g p J 6 l 3 m a H f B 9 M M a 6 W g z Z Z h E a E 9 h 3 Q m I l C d f d 2 f c R Q + m M E R J E Q n D i 8 x Q o 7 f O D + m 7 c j 4 c N 9 p 8 L W l r 8 Z L H h c w u U J k z G p k N Y h l B x n N p S s E 3 s Q V o E o l w 5 Y Z J 1 x / n y q 0 J g v l Q 9 + 7 d F 4 8 f l m n G 5 m v o v M U U + W Q y K f O k j M Y R 7 c I f i T Y u 4 s t M K v H q 8 T l I j t t K K M d b L 1 y U g o k n 5 Y o p 8 9 j Z X c V d l R K 9 8 9 5 b q + q D U 4 U 1 F L / u E x k a j E g h o 6 P P k M h u + u H p h g o g p B J i N c n V G D p / t F S 1 k X K H i 8 Y H g Z h U E b + O s 8 D z B n M N S 4 z J S G + u Q T 1 9 P d b M 3 c H B Y 3 T n z s 9 s 3 k 1 I + Q g J W Z v h v R h Q m 0 x h S 9 G q i Q e i / T z h o j S b e M r a s J c r P z h Z / v q 3 v + F P b l w f n C j 7 x u Q D 4 G 3 y + 1 x U s T I d R L L F 5 V i R S n U C N 0 n V C M w Z y Z V q 7 m h C c b 4 Z M a Q 6 3 V l d 1 w G D Y u G B A 4 E k j c m B b T 3 t 5 7 H L I f a c w r Y 5 m F x o n A 5 w o b e 2 J q S M D K G e z Z K a h S v H m k x i e a h + p 2 g k S G 1 t L X K H + w X 7 i l D A q e N R L n 9 F J F M I p o C E X F p b 2 Z + 6 p t o 0 Y Q f n i c k j 0 5 e k p W r y l S n k R X 6 W a W 5 2 T k y 9 w c F B P l Z a D C I a R + L V f M e + U 1 g t a X p 6 W k g n K 7 2 y u Y c Q 5 Y S 2 F s J p W z 9 T t S x V 2 4 m / n H 7 3 D 3 + t 7 3 X / w P E d u 4 1 k 6 H j c p q X s o o m l R V U K T S o h V h N W P i B L R D N p E j E p 7 N o J 4 h V P H u c p x z E P C g u 0 A E I k u U a R T b x 3 R n A 9 5 z 0 W b M H S Y i D P F B N L T U p U c 5 7 w n p F Z a C Z V b j W k 4 u t h 6 n 3 2 x W X H d + I 2 k n 3 V h j I S D H o p F o X X T z 3 N p C B s 7 S o Z T K k L V g q d C 9 p U m j c L 6 m F i a R w h z 6 t J J F p G p 5 3 u U u v i Y V j Q 4 H F o J n X e 5 C l I J V 4 5 u 3 D 6 O L e h 2 t v b a H l p W b y B 0 E w d n Z 1 C L r T D 4 H C Y W q 6 o c h M S o R w h e T 7 O 8 3 t b 6 O i x w 3 z / j c v f y Y J n Q I N k 5 8 u J Y w n x A C l S s c C c A L n s Y g r M i B S 4 r j B S s a p y 0 K B + l w m r J l o t e Y z Y C K G P Y V Z H f Z y n n F 9 T U 9 A w f v H M 4 d i S o p J i j R Q p k Y i r k e T 8 W V j T z + r Y 5 f e g D X Z 9 F P s 8 Y b y e 9 u j p O M o Q 8 + D + y 9 / + p 4 Z l v h 9 k 3 7 W h 7 L j w V i c T x G Y u a L G b E W L + W U S q V h o 7 q f A k l 9 p 3 I G B 7 Q O j f J s c s M H / t m q l K p m q a y q M y D S R y E l f T L g r k w 1 g 8 o 5 W M a a c F n 2 E / 9 r g 9 M k w J N S w e j / H 1 n C 4 E L N L t l 2 q N C e u B h 1 C 0 E + a / F e m / / o + / E + / f f s W + b E M Z c X t c d P Z U G x e 0 c r G W u V B E Y 4 F E m k x 2 Y k m 6 r g A Q V B i p a K h v / J G q A u 4 3 V E k D M Y N V h T B 1 5 M H y b N W H i o p X z 5 t 0 T E M v U V + 8 I C M Z s B R Y X 1 8 P p 7 O J h v M w n 0 2 o B Q Q z I f I 4 y S Q E K T A P C s f Q Q I u p M t 0 Y c 1 v k s S w L E T b 1 W P 7 q b z 4 n f 0 A R c b / K v t Z Q Q C T i p 2 g Y O 9 r p J 5 4 I S K X i K l 1 X F o Q 1 p F K V w 1 Q s + 5 Q E x 0 E T Z r X w K R u J L I I Y U p k 4 i / q 9 t m s s M X m h 5 G Q 7 t F O Z R k a e U 0 9 P D + e f v g a E 4 d A Q p 5 F g J A U 2 F 8 C 9 4 R h m I v q Z R m a x B F m 1 j E A y i 1 w s 8 X h U r w K 7 v + G 6 + n R 8 P z 6 W V + H a j y + 4 s P k H u b 3 y Z M Q + R i 4 2 P b D T H S a 3 q S 0 m E f K x i 0 N + g m I Q J z x J J s 4 v / J D h x w z + b X H 9 Y k E l 1 a b t K E A c H a 2 J I y b / 9 h D k 4 h B n E c r 1 K s 0 6 N q K v B 4 l U O o h X o V 8 c y 8 p A W A w Z Q g e u I q M y F 4 V 0 n N F L m Q o 9 n P b Q x d 5 q P 1 U u n 5 c p 7 l j r / N n w M B 0 5 f J h K F T f d H l d t J k O m q p k H B 0 W e g g E v / f d / / n u 5 5 / 0 O 1 7 U D Q i j g + 2 v P u d B d T C a f I l J D U n G a E M l G K g 5 B M p B E p Y F I Q i c d 4 l i + Q l A 9 t i U 2 g H V 2 d W R 9 k E p v g M q P / 0 a h v k 5 I g Z g O d b o h k B x r 0 k h c X y c a S 8 5 V q D V U p N N d O X r 8 6 A k d h 2 c P 1 9 v I h L j R U u p Y k 4 x l l E n Y 3 d 0 t V g A W x H w x t U x T 2 Z Y q i Y z l o D U T C O X h c v i n f / l 7 K Z + D g A N F K N S T 7 6 + N c O E z c Z h M b t Z W Q i C J a z K B X J Z m s p H K I p g S V H 4 r j l C + A X G J 4 K w V t 0 V s M Y 1 V C R q v y H V 1 S l 9 g B R y R u M Q 4 U A R Q U Y Q 4 1 u k S 5 w M d l 9 A m 9 c e G Z A g / O Z q l 5 6 O j 1 M P E c G P r T p A J h D H E 4 r i 0 p Z C m S Q V H B d p a 8 X h c y I T j y c l J e p G F u Q j y 2 U h k x f P i Y v 6 f / / J 7 + Z 6 D A t e 1 Z w e H U A A q x j d X n v E v Y + L A 9 D M k 0 o Q S r c U E E o 1 V Q 6 x a Q l l E M n F m h g R g C N I k q k N A n R T Y U h u C q 6 6 O 1 U G S b W f 5 t 0 i A F J 2 I 3 y c p c o x 0 f b 2 E S E c a D p G q j o 3 w i 4 p b 1 2 k i M V E M q T 4 4 l K S n T 5 / K B E E h D Y T P i b N D H 1 e d E 0 q w O C U c G B h 6 p E y 7 E v 3 4 3 O y c A Q L B M V H r i M A C P P / 0 v 3 5 P 2 J D 6 I I E J N Y G c P 1 D I Z P J 0 7 f o I 3 I C a U K p N p U g F k o F I V U I p j W U I p U I Q R P 4 k r X q M f 6 F M X S i Q 0 z p e A z k h F V 1 h d Z a r F F R y i T B Q y X X U i q v z f M Q v 8 q r D u n Q t k i J x R I 0 W s p 2 X s K q d 2 k I l O t H B G m p k l A 4 f H r A I s 4 p Q T B g J 9 f G T 5 9 M U j s b F f J t N l m l u B e l K M 4 l T i E k m / U x a M 2 G n y t / 9 w 9 9 Q e 0 c b f s G B g u v 6 A S Q U k M s X 6 b v v n / A v V J r K a k s J s W x a y h D J E A x x K 1 T C L 0 I U F c e n 6 7 i K 6 T Q A 6 T p a T V w H V B G g j i v o C O q 8 F d e x m h A X q P M W S Z A q g T o 2 1 x j S m O v k 2 r r 0 y 0 c y X O F L t L S 8 R P E Y m 2 + a M I Z Q 5 t g Q y p h 3 6 W y B v r 3 z k k L x T s k X 4 0 2 1 z D u E B Y y C K I i Z 9 4 / / 7 W 8 p F o / K f R 8 0 H F h C A e i 5 / 8 u 3 j / h X g j j K / F N m I I 5 1 m 0 r O G R M Q h K i S i V 9 q j x l W u i a S h O q E C m z x D Q O V W 0 d B D P W v Q p V i 4 o o I E p M Q x 3 I g x + o 6 H V c n r L i V Z i M X y H G x P 0 c B T 0 m G C m F X Q q v t 1 E B q N B T H s e f t v N 4 Z w 9 J K E v K x E A r z m + C A c N H v m U x w k R 9 U u K 4 P H 1 x C G X z 9 9 T 1 Z D q t K K J i B m l B C J B O 3 E 6 h K J I t E E G G R T g M k T S L m X 8 V t g Y K 5 D t X b w J b 1 V p Q r u Q r M i y K A i p g U R P U x R + Q f L 0 g 3 a T r O Y o 9 X R R G K X y j q L 9 L Z 7 j z d v X u P T p 8 + Z d N I I E 4 d s b j t J B p H k y l b K N O d i e r a e X I O Z D J e P U 0 o j L T 4 5 / / 9 j / L g O s h g Q k 1 y r h 5 s o N 5 8 / f U d T S p j / j F h 6 k M h V p V Q I M s r 3 e k 4 N k S R O I 6 q 8 S r 4 u D 4 J k J x f n f 1 S 0 Q 1 Q + V V E / 9 t D v O p j e Q 8 f I Q 1 x f U 7 F c V h r 7 p n j G J P p T J f q P 8 K c p f 5 D / a q t B F L Z H A 8 Q 0 2 Y S F z i H U 8 t E Y / N m m T e l k Z T z Q Z E K Z E I 8 E P C L A + K g k w l 4 I w g F o P L c v P m M Z m Z T m k D Q S I Z Q V W 1 V 6 6 C A V O P 8 o u J C E J 3 G M K G k q Y j 8 K 5 i 0 t a E K w F Y M E g U d E J i z H J p 0 K 1 R p 6 h x e T Z o K E T X X W X 1 N + N N x n 6 d M l / p y 1 n y l R C J R 4 4 A w B B I R c p U o n a / I P r d z S T U S Q p F J E U p G / M t o C K W V O J F 6 e r v p t 7 / 7 q z e C T I D r x z e E U A a 3 b w / T x O S i k K m G W D X u d J A F x N K h O Q Z x J A 6 S K N I o M i E N n y 4 v O s 0 G f V y X K r A y X 9 V + C 6 j 4 6 i T H d C i v + j o J W d Q p h P p Y C x 9 Y c S t N w q q m + m B A 7 X 0 7 M z 0 t Z M K D x H j y 7 B o J M s s E G p 7 F 8 m C a Q H W h a j N p b x 6 T y c W f 2 3 + o l 3 7 7 d / 8 Z d / i G g O j / A 3 w x p N 1 q I r w L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 G u i d = " f 3 7 5 0 f 9 6 - b 5 5 c - 4 b 5 d - 9 b 0 4 - 8 d 6 f f d 2 6 7 0 e f "   R e v = " 1 "   R e v G u i d = " 7 9 9 2 8 4 d 3 - 6 a e 9 - 4 8 4 7 - 9 f b c - c 6 7 a b 8 f b 6 1 3 8 " 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E9CD6BCD-0014-49CB-8012-5FAA5F32318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443493C3-0FDD-40D7-9490-37F48B58CFD6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menu</vt:lpstr>
      <vt:lpstr>ordenesDeCompra</vt:lpstr>
      <vt:lpstr>cuadroDeMando</vt:lpstr>
      <vt:lpstr>Tabla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FP</cp:lastModifiedBy>
  <dcterms:created xsi:type="dcterms:W3CDTF">2019-07-08T06:12:44Z</dcterms:created>
  <dcterms:modified xsi:type="dcterms:W3CDTF">2025-01-21T11:08:23Z</dcterms:modified>
</cp:coreProperties>
</file>