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3EC6029C-6C99-453F-AAC3-A557C0C4B95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91029"/>
  <pivotCaches>
    <pivotCache cacheId="0" r:id="rId2"/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<sst xmlns="http://schemas.openxmlformats.org/spreadsheetml/2006/main" count="1018" uniqueCount="74">
  <si>
    <t>NOMBRE</t>
  </si>
  <si>
    <t>PRODUCTO</t>
  </si>
  <si>
    <t>ZONA DE VENTA</t>
  </si>
  <si>
    <t>UNIDADES</t>
  </si>
  <si>
    <t>PRECIO</t>
  </si>
  <si>
    <t>TOTAL</t>
  </si>
  <si>
    <t>FECHA DE LA VENTA</t>
  </si>
  <si>
    <t>NORTE</t>
  </si>
  <si>
    <t>SUR</t>
  </si>
  <si>
    <t>VENDEDOR1</t>
  </si>
  <si>
    <t>VENDEDOR2</t>
  </si>
  <si>
    <t>VENDEDOR3</t>
  </si>
  <si>
    <t>VENDEDOR4</t>
  </si>
  <si>
    <t>VENDEDOR5</t>
  </si>
  <si>
    <t>PRODUCTO 1</t>
  </si>
  <si>
    <t>PRODUCTO 2</t>
  </si>
  <si>
    <t>ESTE</t>
  </si>
  <si>
    <t>OESTE</t>
  </si>
  <si>
    <t>1)Crea una tabla dinámica que muestre el total de ventas por vendedor y zona</t>
  </si>
  <si>
    <t>3)Crea una tabla dinámica que muestre el total de ventas por producto y fecha</t>
  </si>
  <si>
    <t>2)Crea una tabla dinámica que muestre el total de unidades y el promedio de unidades  vendidas por zona, vendedor y producto</t>
  </si>
  <si>
    <t>4) En la primera tabla crea un campo calculado donde aparezca un descuento del 5% y se llame (Descuento)</t>
  </si>
  <si>
    <t>5)Crea un gráfico dinámico con las ventas por vendedor y zona.</t>
  </si>
  <si>
    <t>6) En la tabla del ejercicio 3 crea un segmentación de datos y una escala de tiempo..</t>
  </si>
  <si>
    <t>Basandote en los datos , hay algún producto,zona o vendedor que que nos permita "vigilar" alguna decisión.</t>
  </si>
  <si>
    <t>Etiquetas de fila</t>
  </si>
  <si>
    <t>Total general</t>
  </si>
  <si>
    <t>Suma de TOTAL</t>
  </si>
  <si>
    <t>Etiquetas de columna</t>
  </si>
  <si>
    <t>2)</t>
  </si>
  <si>
    <t>Suma de UNIDADES</t>
  </si>
  <si>
    <t>Total Suma de UNIDADES</t>
  </si>
  <si>
    <t>Total Promedio de UNIDADES2</t>
  </si>
  <si>
    <t>Promedio de UNIDADES2</t>
  </si>
  <si>
    <t>3)</t>
  </si>
  <si>
    <t>01-ene</t>
  </si>
  <si>
    <t>02-ene</t>
  </si>
  <si>
    <t>03-ene</t>
  </si>
  <si>
    <t>04-ene</t>
  </si>
  <si>
    <t>05-ene</t>
  </si>
  <si>
    <t>06-ene</t>
  </si>
  <si>
    <t>07-ene</t>
  </si>
  <si>
    <t>08-ene</t>
  </si>
  <si>
    <t>09-ene</t>
  </si>
  <si>
    <t>10-ene</t>
  </si>
  <si>
    <t>11-ene</t>
  </si>
  <si>
    <t>12-ene</t>
  </si>
  <si>
    <t>13-ene</t>
  </si>
  <si>
    <t>14-ene</t>
  </si>
  <si>
    <t>15-ene</t>
  </si>
  <si>
    <t>16-ene</t>
  </si>
  <si>
    <t>17-ene</t>
  </si>
  <si>
    <t>18-ene</t>
  </si>
  <si>
    <t>19-ene</t>
  </si>
  <si>
    <t>20-ene</t>
  </si>
  <si>
    <t>21-ene</t>
  </si>
  <si>
    <t>22-ene</t>
  </si>
  <si>
    <t>23-ene</t>
  </si>
  <si>
    <t>24-ene</t>
  </si>
  <si>
    <t>25-ene</t>
  </si>
  <si>
    <t>26-ene</t>
  </si>
  <si>
    <t>27-ene</t>
  </si>
  <si>
    <t>28-ene</t>
  </si>
  <si>
    <t>29-ene</t>
  </si>
  <si>
    <t>30-ene</t>
  </si>
  <si>
    <t>31-ene</t>
  </si>
  <si>
    <t>01-feb</t>
  </si>
  <si>
    <t>4)</t>
  </si>
  <si>
    <t>DESCUENTO</t>
  </si>
  <si>
    <t>5)</t>
  </si>
  <si>
    <t>---------------------------------------------------------------------------------------------------------------------------------------------------------------------</t>
  </si>
  <si>
    <t>1) ----------------------</t>
  </si>
  <si>
    <t>No, ya que todos los datos de venta son muy parecidos</t>
  </si>
  <si>
    <t>6) No he encontrado como hacerlo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</si>
</sst>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164" fontId="2" fillId="0" borderId="1" xfId="0" applyNumberFormat="1" applyFont="1" applyFill="1" applyBorder="1"/>
    <xf numFmtId="14" fontId="2" fillId="0" borderId="1" xfId="0" applyNumberFormat="1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[14_de_Enero.xlsx]Hoja1!TablaDinámica4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Hoja1!$J$45:$J$46</c:f>
              <c:strCache>
                <c:ptCount val="1"/>
                <c:pt idx="0">
                  <c:v>ESTE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Hoja1!$I$47:$I$52</c:f>
              <c:strCache>
                <c:ptCount val="5"/>
                <c:pt idx="0">
                  <c:v>VENDEDOR1</c:v>
                </c:pt>
                <c:pt idx="1">
                  <c:v>VENDEDOR2</c:v>
                </c:pt>
                <c:pt idx="2">
                  <c:v>VENDEDOR3</c:v>
                </c:pt>
                <c:pt idx="3">
                  <c:v>VENDEDOR4</c:v>
                </c:pt>
                <c:pt idx="4">
                  <c:v>VENDEDOR5</c:v>
                </c:pt>
              </c:strCache>
            </c:strRef>
          </c:cat>
          <c:val>
            <c:numRef>
              <c:f>Hoja1!$J$47:$J$52</c:f>
              <c:numCache>
                <c:formatCode>General</c:formatCode>
                <c:ptCount val="5"/>
                <c:pt idx="0">
                  <c:v>34131.428571428587</c:v>
                </c:pt>
                <c:pt idx="1">
                  <c:v>29158.530612244907</c:v>
                </c:pt>
                <c:pt idx="2">
                  <c:v>37502.816326530636</c:v>
                </c:pt>
                <c:pt idx="3">
                  <c:v>25900.285714285721</c:v>
                </c:pt>
                <c:pt idx="4">
                  <c:v>27350.938775510207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9-4488-A983-E4CA7B5C8D6B}"/>
            </c:ext>
          </c:extLst>
        </c:ser>
        <c:ser>
          <c:idx val="1"/>
          <c:order val="1"/>
          <c:tx>
            <c:strRef>
              <c:f>Hoja1!$K$45:$K$46</c:f>
              <c:strCache>
                <c:ptCount val="1"/>
                <c:pt idx="0">
                  <c:v>NORTE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Hoja1!$I$47:$I$52</c:f>
              <c:strCache>
                <c:ptCount val="5"/>
                <c:pt idx="0">
                  <c:v>VENDEDOR1</c:v>
                </c:pt>
                <c:pt idx="1">
                  <c:v>VENDEDOR2</c:v>
                </c:pt>
                <c:pt idx="2">
                  <c:v>VENDEDOR3</c:v>
                </c:pt>
                <c:pt idx="3">
                  <c:v>VENDEDOR4</c:v>
                </c:pt>
                <c:pt idx="4">
                  <c:v>VENDEDOR5</c:v>
                </c:pt>
              </c:strCache>
            </c:strRef>
          </c:cat>
          <c:val>
            <c:numRef>
              <c:f>Hoja1!$K$47:$K$52</c:f>
              <c:numCache>
                <c:formatCode>General</c:formatCode>
                <c:ptCount val="5"/>
                <c:pt idx="0">
                  <c:v>36223.897959183691</c:v>
                </c:pt>
                <c:pt idx="1">
                  <c:v>26625.612244897977</c:v>
                </c:pt>
                <c:pt idx="2">
                  <c:v>35008.285714285717</c:v>
                </c:pt>
                <c:pt idx="3">
                  <c:v>25926.551020408169</c:v>
                </c:pt>
                <c:pt idx="4">
                  <c:v>28293.795918367363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9-4488-A983-E4CA7B5C8D6B}"/>
            </c:ext>
          </c:extLst>
        </c:ser>
        <c:ser>
          <c:idx val="2"/>
          <c:order val="2"/>
          <c:tx>
            <c:strRef>
              <c:f>Hoja1!$L$45:$L$46</c:f>
              <c:strCache>
                <c:ptCount val="1"/>
                <c:pt idx="0">
                  <c:v>OESTE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Hoja1!$I$47:$I$52</c:f>
              <c:strCache>
                <c:ptCount val="5"/>
                <c:pt idx="0">
                  <c:v>VENDEDOR1</c:v>
                </c:pt>
                <c:pt idx="1">
                  <c:v>VENDEDOR2</c:v>
                </c:pt>
                <c:pt idx="2">
                  <c:v>VENDEDOR3</c:v>
                </c:pt>
                <c:pt idx="3">
                  <c:v>VENDEDOR4</c:v>
                </c:pt>
                <c:pt idx="4">
                  <c:v>VENDEDOR5</c:v>
                </c:pt>
              </c:strCache>
            </c:strRef>
          </c:cat>
          <c:val>
            <c:numRef>
              <c:f>Hoja1!$L$47:$L$52</c:f>
              <c:numCache>
                <c:formatCode>General</c:formatCode>
                <c:ptCount val="5"/>
                <c:pt idx="0">
                  <c:v>19362.010204081635</c:v>
                </c:pt>
                <c:pt idx="1">
                  <c:v>23956.142857142862</c:v>
                </c:pt>
                <c:pt idx="2">
                  <c:v>18874.785714285728</c:v>
                </c:pt>
                <c:pt idx="3">
                  <c:v>26584.010204081645</c:v>
                </c:pt>
                <c:pt idx="4">
                  <c:v>18350.948979591845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9-4488-A983-E4CA7B5C8D6B}"/>
            </c:ext>
          </c:extLst>
        </c:ser>
        <c:ser>
          <c:idx val="3"/>
          <c:order val="3"/>
          <c:tx>
            <c:strRef>
              <c:f>Hoja1!$M$45:$M$46</c:f>
              <c:strCache>
                <c:ptCount val="1"/>
                <c:pt idx="0">
                  <c:v>SUR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Hoja1!$I$47:$I$52</c:f>
              <c:strCache>
                <c:ptCount val="5"/>
                <c:pt idx="0">
                  <c:v>VENDEDOR1</c:v>
                </c:pt>
                <c:pt idx="1">
                  <c:v>VENDEDOR2</c:v>
                </c:pt>
                <c:pt idx="2">
                  <c:v>VENDEDOR3</c:v>
                </c:pt>
                <c:pt idx="3">
                  <c:v>VENDEDOR4</c:v>
                </c:pt>
                <c:pt idx="4">
                  <c:v>VENDEDOR5</c:v>
                </c:pt>
              </c:strCache>
            </c:strRef>
          </c:cat>
          <c:val>
            <c:numRef>
              <c:f>Hoja1!$M$47:$M$52</c:f>
              <c:numCache>
                <c:formatCode>General</c:formatCode>
                <c:ptCount val="5"/>
                <c:pt idx="0">
                  <c:v>20021.265306122456</c:v>
                </c:pt>
                <c:pt idx="1">
                  <c:v>25692.642857142866</c:v>
                </c:pt>
                <c:pt idx="2">
                  <c:v>18856.479591836734</c:v>
                </c:pt>
                <c:pt idx="3">
                  <c:v>24843.285714285725</c:v>
                </c:pt>
                <c:pt idx="4">
                  <c:v>18369.255102040821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9-4488-A983-E4CA7B5C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55525887"/>
        <c:axId val="848026879"/>
      </c:barChart>
      <c:catAx>
        <c:axId val="95552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026879"/>
        <c:crosses val="autoZero"/>
        <c:auto val="1"/>
        <c:lblAlgn val="ctr"/>
        <c:lblOffset val="100"/>
        <c:noMultiLvlLbl val="0"/>
      </c:catAx>
      <c:valAx>
        <c:axId val="848026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55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182217</xdr:colOff>
      <xdr:row>41</xdr:row>
      <xdr:rowOff>61292</xdr:rowOff>
    </xdr:from>
    <xdr:to>
      <xdr:col>19</xdr:col>
      <xdr:colOff>281608</xdr:colOff>
      <xdr:row>55</xdr:row>
      <xdr:rowOff>137492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61080-4B00-458E-B6AA-3B4C506B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1.418033333335" createdVersion="6" refreshedVersion="6" minRefreshableVersion="3" recordCount="299" xr:uid="{B1BDAF07-35E8-4EDA-9BFE-6D7C9B6FAB88}">
  <cacheSource type="worksheet">
    <worksheetSource ref="A1:G300" sheet="Hoja1"/>
  </cacheSource>
  <cacheFields count="8">
    <cacheField name="NOMBRE" numFmtId="0">
      <sharedItems count="5">
        <s v="VENDEDOR1"/>
        <s v="VENDEDOR2"/>
        <s v="VENDEDOR3"/>
        <s v="VENDEDOR4"/>
        <s v="VENDEDOR5"/>
      </sharedItems>
    </cacheField>
    <cacheField name="PRODUCTO" numFmtId="0">
      <sharedItems count="2">
        <s v="PRODUCTO 1"/>
        <s v="PRODUCTO 2"/>
      </sharedItems>
    </cacheField>
    <cacheField name="ZONA DE VENTA" numFmtId="0">
      <sharedItems count="4">
        <s v="NORTE"/>
        <s v="SUR"/>
        <s v="ESTE"/>
        <s v="OESTE"/>
      </sharedItems>
    </cacheField>
    <cacheField name="UNIDADES" numFmtId="3">
      <sharedItems containsSemiMixedTypes="0" containsString="0" containsNumber="1" minValue="10" maxValue="25.3197278911565"/>
    </cacheField>
    <cacheField name="PRECIO" numFmtId="164">
      <sharedItems containsSemiMixedTypes="0" containsString="0" containsNumber="1" containsInteger="1" minValue="69" maxValue="99"/>
    </cacheField>
    <cacheField name="TOTAL" numFmtId="164">
      <sharedItems containsSemiMixedTypes="0" containsString="0" containsNumber="1" minValue="828" maxValue="2506.6530612244933" count="259">
        <n v="990"/>
        <n v="828"/>
        <n v="1386"/>
        <n v="1104"/>
        <n v="1782"/>
        <n v="1380"/>
        <n v="2178"/>
        <n v="1656"/>
        <n v="1749.0000000000032"/>
        <n v="1221.1122448979572"/>
        <n v="1755.0612244897975"/>
        <n v="1225.3367346938744"/>
        <n v="1761.1224489795916"/>
        <n v="1229.5612244897984"/>
        <n v="1767.1836734693854"/>
        <n v="1233.7857142857156"/>
        <n v="1773.2448979591798"/>
        <n v="1238.0102040816325"/>
        <n v="1779.3061224489836"/>
        <n v="1242.2346938775497"/>
        <n v="1785.3673469387779"/>
        <n v="1246.4591836734669"/>
        <n v="1791.4285714285718"/>
        <n v="1250.6836734693909"/>
        <n v="1797.4897959183659"/>
        <n v="1254.9081632653081"/>
        <n v="1803.5510204081602"/>
        <n v="1259.132653061225"/>
        <n v="1809.612244897964"/>
        <n v="1263.3571428571422"/>
        <n v="1815.6734693877584"/>
        <n v="1267.5816326530594"/>
        <n v="1821.7346938775522"/>
        <n v="1271.8061224489766"/>
        <n v="1827.7959183673463"/>
        <n v="1276.0306122449006"/>
        <n v="1833.8571428571406"/>
        <n v="1280.2551020408175"/>
        <n v="1839.9183673469347"/>
        <n v="1284.4795918367347"/>
        <n v="1845.9795918367383"/>
        <n v="1288.7040816326517"/>
        <n v="1852.0408163265326"/>
        <n v="1292.9285714285688"/>
        <n v="1858.1020408163267"/>
        <n v="1297.1530612244926"/>
        <n v="1864.163265306121"/>
        <n v="1301.3775510204098"/>
        <n v="1870.2244897959149"/>
        <n v="1305.602040816327"/>
        <n v="1876.2857142857188"/>
        <n v="1309.8265306122441"/>
        <n v="1882.3469387755131"/>
        <n v="1314.0510204081611"/>
        <n v="1888.4081632653072"/>
        <n v="1318.2755102040851"/>
        <n v="1894.4693877551015"/>
        <n v="1322.5000000000023"/>
        <n v="1900.5306122448953"/>
        <n v="1326.7244897959195"/>
        <n v="1906.5918367346894"/>
        <n v="1330.9489795918366"/>
        <n v="1912.6530612244935"/>
        <n v="1335.1734693877536"/>
        <n v="1918.7142857142876"/>
        <n v="1339.3979591836708"/>
        <n v="1924.7755102040815"/>
        <n v="1343.6224489795948"/>
        <n v="1930.8367346938758"/>
        <n v="1347.8469387755119"/>
        <n v="1936.8979591836699"/>
        <n v="1352.0714285714289"/>
        <n v="1942.9591836734739"/>
        <n v="1356.2959183673458"/>
        <n v="1949.020408163268"/>
        <n v="1360.520408163263"/>
        <n v="1955.0816326530619"/>
        <n v="1364.7448979591873"/>
        <n v="1961.1428571428562"/>
        <n v="1368.9693877551042"/>
        <n v="1967.2040816326503"/>
        <n v="1373.1938775510212"/>
        <n v="1973.2653061224544"/>
        <n v="1377.4183673469383"/>
        <n v="1979.3265306122485"/>
        <n v="1381.6428571428555"/>
        <n v="1985.3877551020423"/>
        <n v="1385.8673469387727"/>
        <n v="1991.4489795918366"/>
        <n v="1390.0918367346965"/>
        <n v="1997.5102040816307"/>
        <n v="1394.3163265306137"/>
        <n v="2003.571428571425"/>
        <n v="1398.5408163265308"/>
        <n v="2009.6326530612287"/>
        <n v="1402.765306122448"/>
        <n v="2015.6938775510228"/>
        <n v="1406.989795918365"/>
        <n v="2021.7551020408171"/>
        <n v="1411.214285714289"/>
        <n v="2027.8163265306111"/>
        <n v="1415.4387755102061"/>
        <n v="2033.877551020405"/>
        <n v="1419.6632653061233"/>
        <n v="2039.9387755102091"/>
        <n v="1423.8877551020405"/>
        <n v="2046.0000000000032"/>
        <n v="1428.1122448979572"/>
        <n v="2052.0612244897975"/>
        <n v="1432.3367346938812"/>
        <n v="2058.1224489795918"/>
        <n v="1436.5612244897984"/>
        <n v="2064.1836734693857"/>
        <n v="1440.7857142857156"/>
        <n v="2070.2448979591795"/>
        <n v="1445.0102040816325"/>
        <n v="2076.3061224489838"/>
        <n v="1449.2346938775497"/>
        <n v="2082.3673469387777"/>
        <n v="1453.4591836734669"/>
        <n v="2088.4285714285716"/>
        <n v="1457.6836734693909"/>
        <n v="2094.4897959183659"/>
        <n v="1461.9081632653081"/>
        <n v="2100.5510204081602"/>
        <n v="1466.132653061225"/>
        <n v="2106.612244897964"/>
        <n v="1470.3571428571422"/>
        <n v="2112.6734693877584"/>
        <n v="1474.5816326530594"/>
        <n v="2118.7346938775522"/>
        <n v="1478.8061224489834"/>
        <n v="2124.7959183673465"/>
        <n v="1483.0306122449006"/>
        <n v="2130.8571428571404"/>
        <n v="1487.2551020408175"/>
        <n v="2136.9183673469447"/>
        <n v="1491.4795918367347"/>
        <n v="2142.9795918367386"/>
        <n v="1495.7040816326517"/>
        <n v="2149.0408163265324"/>
        <n v="1499.9285714285688"/>
        <n v="2155.1020408163267"/>
        <n v="1504.1530612244926"/>
        <n v="2161.163265306121"/>
        <n v="1508.3775510204098"/>
        <n v="2167.2244897959149"/>
        <n v="1512.602040816327"/>
        <n v="2173.2857142857188"/>
        <n v="1516.8265306122441"/>
        <n v="2179.3469387755131"/>
        <n v="1521.0510204081611"/>
        <n v="2185.4081632653074"/>
        <n v="1525.2755102040851"/>
        <n v="2191.4693877551013"/>
        <n v="1529.5000000000023"/>
        <n v="2197.5306122448951"/>
        <n v="1533.7244897959195"/>
        <n v="2203.5918367346994"/>
        <n v="1537.9489795918366"/>
        <n v="2209.6530612244933"/>
        <n v="1542.1734693877536"/>
        <n v="2215.7142857142876"/>
        <n v="1546.3979591836776"/>
        <n v="2221.7755102040815"/>
        <n v="1550.6224489795948"/>
        <n v="2227.8367346938758"/>
        <n v="1554.8469387755119"/>
        <n v="2233.8979591836701"/>
        <n v="1559.0714285714289"/>
        <n v="2239.9591836734739"/>
        <n v="1563.2959183673458"/>
        <n v="2246.0204081632683"/>
        <n v="1567.520408163263"/>
        <n v="2252.0816326530621"/>
        <n v="1571.7448979591873"/>
        <n v="2258.142857142856"/>
        <n v="1575.9693877551042"/>
        <n v="2264.2040816326503"/>
        <n v="1580.1938775510212"/>
        <n v="2270.2653061224546"/>
        <n v="1584.4183673469383"/>
        <n v="2276.3265306122485"/>
        <n v="1588.6428571428555"/>
        <n v="2282.3877551020423"/>
        <n v="1592.8673469387795"/>
        <n v="2288.4489795918366"/>
        <n v="1597.0918367346965"/>
        <n v="2294.5102040816309"/>
        <n v="1601.3163265306137"/>
        <n v="2300.5714285714348"/>
        <n v="1605.5408163265308"/>
        <n v="2306.6326530612287"/>
        <n v="1609.765306122448"/>
        <n v="2312.693877551023"/>
        <n v="1613.989795918365"/>
        <n v="2318.7551020408168"/>
        <n v="1618.214285714289"/>
        <n v="2324.8163265306111"/>
        <n v="1622.4387755102061"/>
        <n v="2330.877551020405"/>
        <n v="1626.6632653061233"/>
        <n v="2336.9387755102089"/>
        <n v="1630.8877551020405"/>
        <n v="2343.0000000000032"/>
        <n v="1635.1122448979572"/>
        <n v="2349.0612244897975"/>
        <n v="1639.3367346938812"/>
        <n v="2355.1224489795918"/>
        <n v="1643.5612244897984"/>
        <n v="2361.1836734693857"/>
        <n v="1647.7857142857156"/>
        <n v="2367.2448979591895"/>
        <n v="1652.0102040816325"/>
        <n v="2373.3061224489838"/>
        <n v="1656.2346938775497"/>
        <n v="2379.3673469387777"/>
        <n v="1660.4591836734669"/>
        <n v="2385.4285714285716"/>
        <n v="1664.6836734693909"/>
        <n v="2391.4897959183659"/>
        <n v="1668.9081632653081"/>
        <n v="2397.5510204081602"/>
        <n v="1673.132653061225"/>
        <n v="2403.612244897964"/>
        <n v="1677.3571428571422"/>
        <n v="2409.6734693877584"/>
        <n v="1681.5816326530594"/>
        <n v="2415.7346938775522"/>
        <n v="1685.8061224489834"/>
        <n v="2421.7959183673465"/>
        <n v="1690.0306122449006"/>
        <n v="2427.8571428571404"/>
        <n v="1694.2551020408175"/>
        <n v="2433.9183673469447"/>
        <n v="1698.4795918367347"/>
        <n v="2439.9795918367386"/>
        <n v="1702.7040816326517"/>
        <n v="2446.0408163265324"/>
        <n v="1706.9285714285759"/>
        <n v="2452.1020408163267"/>
        <n v="1711.1530612244926"/>
        <n v="2458.163265306121"/>
        <n v="1715.3775510204098"/>
        <n v="2464.2244897959149"/>
        <n v="1719.602040816327"/>
        <n v="2470.2857142857188"/>
        <n v="1723.8265306122441"/>
        <n v="2476.3469387755131"/>
        <n v="1728.0510204081611"/>
        <n v="2482.4081632653074"/>
        <n v="1732.2755102040851"/>
        <n v="2488.4693877551013"/>
        <n v="1736.5000000000023"/>
        <n v="2494.5306122448951"/>
        <n v="1740.7244897959195"/>
        <n v="2500.5918367346994"/>
        <n v="1744.9489795918366"/>
        <n v="2506.6530612244933"/>
      </sharedItems>
    </cacheField>
    <cacheField name="FECHA DE LA VENTA" numFmtId="14">
      <sharedItems containsSemiMixedTypes="0" containsNonDate="0" containsDate="1" containsString="0" minDate="2021-01-01T00:00:00" maxDate="2021-02-02T00:00:00" count="32">
        <d v="2021-01-20T00:00:00"/>
        <d v="2021-01-14T00:00:00"/>
        <d v="2021-01-07T00:00:00"/>
        <d v="2021-01-03T00:00:00"/>
        <d v="2021-01-28T00:00:00"/>
        <d v="2021-01-29T00:00:00"/>
        <d v="2021-02-01T00:00:00"/>
        <d v="2021-01-21T00:00:00"/>
        <d v="2021-01-08T00:00:00"/>
        <d v="2021-01-27T00:00:00"/>
        <d v="2021-01-12T00:00:00"/>
        <d v="2021-01-22T00:00:00"/>
        <d v="2021-01-09T00:00:00"/>
        <d v="2021-01-24T00:00:00"/>
        <d v="2021-01-13T00:00:00"/>
        <d v="2021-01-26T00:00:00"/>
        <d v="2021-01-25T00:00:00"/>
        <d v="2021-01-02T00:00:00"/>
        <d v="2021-01-01T00:00:00"/>
        <d v="2021-01-19T00:00:00"/>
        <d v="2021-01-31T00:00:00"/>
        <d v="2021-01-06T00:00:00"/>
        <d v="2021-01-04T00:00:00"/>
        <d v="2021-01-16T00:00:00"/>
        <d v="2021-01-17T00:00:00"/>
        <d v="2021-01-23T00:00:00"/>
        <d v="2021-01-05T00:00:00"/>
        <d v="2021-01-30T00:00:00"/>
        <d v="2021-01-10T00:00:00"/>
        <d v="2021-01-18T00:00:00"/>
        <d v="2021-01-15T00:00:00"/>
        <d v="2021-01-11T00:00:00"/>
      </sharedItems>
      <fieldGroup par="7" base="6">
        <rangePr groupBy="days" startDate="2021-01-01T00:00:00" endDate="2021-02-02T00:00:00"/>
        <groupItems count="368">
          <s v="&lt;01/01/2021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2/2021"/>
        </groupItems>
      </fieldGroup>
    </cacheField>
    <cacheField name="Meses" numFmtId="0" databaseField="0">
      <fieldGroup base="6">
        <rangePr groupBy="months" startDate="2021-01-01T00:00:00" endDate="2021-02-02T00:00:00"/>
        <groupItems count="14">
          <s v="&lt;01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1.434039120373" createdVersion="6" refreshedVersion="6" minRefreshableVersion="3" recordCount="299" xr:uid="{5C523DFB-7F7C-46B1-A7F9-3DC7AC76A61A}">
  <cacheSource type="worksheet">
    <worksheetSource ref="A1:H300" sheet="Hoja1"/>
  </cacheSource>
  <cacheFields count="8">
    <cacheField name="NOMBRE" numFmtId="0">
      <sharedItems count="5">
        <s v="VENDEDOR1"/>
        <s v="VENDEDOR2"/>
        <s v="VENDEDOR3"/>
        <s v="VENDEDOR4"/>
        <s v="VENDEDOR5"/>
      </sharedItems>
    </cacheField>
    <cacheField name="PRODUCTO" numFmtId="0">
      <sharedItems/>
    </cacheField>
    <cacheField name="ZONA DE VENTA" numFmtId="0">
      <sharedItems count="4">
        <s v="NORTE"/>
        <s v="SUR"/>
        <s v="ESTE"/>
        <s v="OESTE"/>
      </sharedItems>
    </cacheField>
    <cacheField name="UNIDADES" numFmtId="3">
      <sharedItems containsSemiMixedTypes="0" containsString="0" containsNumber="1" minValue="10" maxValue="25.3197278911565"/>
    </cacheField>
    <cacheField name="PRECIO" numFmtId="164">
      <sharedItems containsSemiMixedTypes="0" containsString="0" containsNumber="1" containsInteger="1" minValue="69" maxValue="99"/>
    </cacheField>
    <cacheField name="TOTAL" numFmtId="164">
      <sharedItems containsSemiMixedTypes="0" containsString="0" containsNumber="1" minValue="828" maxValue="2506.6530612244933" count="259">
        <n v="990"/>
        <n v="828"/>
        <n v="1386"/>
        <n v="1104"/>
        <n v="1782"/>
        <n v="1380"/>
        <n v="2178"/>
        <n v="1656"/>
        <n v="1749.0000000000032"/>
        <n v="1221.1122448979572"/>
        <n v="1755.0612244897975"/>
        <n v="1225.3367346938744"/>
        <n v="1761.1224489795916"/>
        <n v="1229.5612244897984"/>
        <n v="1767.1836734693854"/>
        <n v="1233.7857142857156"/>
        <n v="1773.2448979591798"/>
        <n v="1238.0102040816325"/>
        <n v="1779.3061224489836"/>
        <n v="1242.2346938775497"/>
        <n v="1785.3673469387779"/>
        <n v="1246.4591836734669"/>
        <n v="1791.4285714285718"/>
        <n v="1250.6836734693909"/>
        <n v="1797.4897959183659"/>
        <n v="1254.9081632653081"/>
        <n v="1803.5510204081602"/>
        <n v="1259.132653061225"/>
        <n v="1809.612244897964"/>
        <n v="1263.3571428571422"/>
        <n v="1815.6734693877584"/>
        <n v="1267.5816326530594"/>
        <n v="1821.7346938775522"/>
        <n v="1271.8061224489766"/>
        <n v="1827.7959183673463"/>
        <n v="1276.0306122449006"/>
        <n v="1833.8571428571406"/>
        <n v="1280.2551020408175"/>
        <n v="1839.9183673469347"/>
        <n v="1284.4795918367347"/>
        <n v="1845.9795918367383"/>
        <n v="1288.7040816326517"/>
        <n v="1852.0408163265326"/>
        <n v="1292.9285714285688"/>
        <n v="1858.1020408163267"/>
        <n v="1297.1530612244926"/>
        <n v="1864.163265306121"/>
        <n v="1301.3775510204098"/>
        <n v="1870.2244897959149"/>
        <n v="1305.602040816327"/>
        <n v="1876.2857142857188"/>
        <n v="1309.8265306122441"/>
        <n v="1882.3469387755131"/>
        <n v="1314.0510204081611"/>
        <n v="1888.4081632653072"/>
        <n v="1318.2755102040851"/>
        <n v="1894.4693877551015"/>
        <n v="1322.5000000000023"/>
        <n v="1900.5306122448953"/>
        <n v="1326.7244897959195"/>
        <n v="1906.5918367346894"/>
        <n v="1330.9489795918366"/>
        <n v="1912.6530612244935"/>
        <n v="1335.1734693877536"/>
        <n v="1918.7142857142876"/>
        <n v="1339.3979591836708"/>
        <n v="1924.7755102040815"/>
        <n v="1343.6224489795948"/>
        <n v="1930.8367346938758"/>
        <n v="1347.8469387755119"/>
        <n v="1936.8979591836699"/>
        <n v="1352.0714285714289"/>
        <n v="1942.9591836734739"/>
        <n v="1356.2959183673458"/>
        <n v="1949.020408163268"/>
        <n v="1360.520408163263"/>
        <n v="1955.0816326530619"/>
        <n v="1364.7448979591873"/>
        <n v="1961.1428571428562"/>
        <n v="1368.9693877551042"/>
        <n v="1967.2040816326503"/>
        <n v="1373.1938775510212"/>
        <n v="1973.2653061224544"/>
        <n v="1377.4183673469383"/>
        <n v="1979.3265306122485"/>
        <n v="1381.6428571428555"/>
        <n v="1985.3877551020423"/>
        <n v="1385.8673469387727"/>
        <n v="1991.4489795918366"/>
        <n v="1390.0918367346965"/>
        <n v="1997.5102040816307"/>
        <n v="1394.3163265306137"/>
        <n v="2003.571428571425"/>
        <n v="1398.5408163265308"/>
        <n v="2009.6326530612287"/>
        <n v="1402.765306122448"/>
        <n v="2015.6938775510228"/>
        <n v="1406.989795918365"/>
        <n v="2021.7551020408171"/>
        <n v="1411.214285714289"/>
        <n v="2027.8163265306111"/>
        <n v="1415.4387755102061"/>
        <n v="2033.877551020405"/>
        <n v="1419.6632653061233"/>
        <n v="2039.9387755102091"/>
        <n v="1423.8877551020405"/>
        <n v="2046.0000000000032"/>
        <n v="1428.1122448979572"/>
        <n v="2052.0612244897975"/>
        <n v="1432.3367346938812"/>
        <n v="2058.1224489795918"/>
        <n v="1436.5612244897984"/>
        <n v="2064.1836734693857"/>
        <n v="1440.7857142857156"/>
        <n v="2070.2448979591795"/>
        <n v="1445.0102040816325"/>
        <n v="2076.3061224489838"/>
        <n v="1449.2346938775497"/>
        <n v="2082.3673469387777"/>
        <n v="1453.4591836734669"/>
        <n v="2088.4285714285716"/>
        <n v="1457.6836734693909"/>
        <n v="2094.4897959183659"/>
        <n v="1461.9081632653081"/>
        <n v="2100.5510204081602"/>
        <n v="1466.132653061225"/>
        <n v="2106.612244897964"/>
        <n v="1470.3571428571422"/>
        <n v="2112.6734693877584"/>
        <n v="1474.5816326530594"/>
        <n v="2118.7346938775522"/>
        <n v="1478.8061224489834"/>
        <n v="2124.7959183673465"/>
        <n v="1483.0306122449006"/>
        <n v="2130.8571428571404"/>
        <n v="1487.2551020408175"/>
        <n v="2136.9183673469447"/>
        <n v="1491.4795918367347"/>
        <n v="2142.9795918367386"/>
        <n v="1495.7040816326517"/>
        <n v="2149.0408163265324"/>
        <n v="1499.9285714285688"/>
        <n v="2155.1020408163267"/>
        <n v="1504.1530612244926"/>
        <n v="2161.163265306121"/>
        <n v="1508.3775510204098"/>
        <n v="2167.2244897959149"/>
        <n v="1512.602040816327"/>
        <n v="2173.2857142857188"/>
        <n v="1516.8265306122441"/>
        <n v="2179.3469387755131"/>
        <n v="1521.0510204081611"/>
        <n v="2185.4081632653074"/>
        <n v="1525.2755102040851"/>
        <n v="2191.4693877551013"/>
        <n v="1529.5000000000023"/>
        <n v="2197.5306122448951"/>
        <n v="1533.7244897959195"/>
        <n v="2203.5918367346994"/>
        <n v="1537.9489795918366"/>
        <n v="2209.6530612244933"/>
        <n v="1542.1734693877536"/>
        <n v="2215.7142857142876"/>
        <n v="1546.3979591836776"/>
        <n v="2221.7755102040815"/>
        <n v="1550.6224489795948"/>
        <n v="2227.8367346938758"/>
        <n v="1554.8469387755119"/>
        <n v="2233.8979591836701"/>
        <n v="1559.0714285714289"/>
        <n v="2239.9591836734739"/>
        <n v="1563.2959183673458"/>
        <n v="2246.0204081632683"/>
        <n v="1567.520408163263"/>
        <n v="2252.0816326530621"/>
        <n v="1571.7448979591873"/>
        <n v="2258.142857142856"/>
        <n v="1575.9693877551042"/>
        <n v="2264.2040816326503"/>
        <n v="1580.1938775510212"/>
        <n v="2270.2653061224546"/>
        <n v="1584.4183673469383"/>
        <n v="2276.3265306122485"/>
        <n v="1588.6428571428555"/>
        <n v="2282.3877551020423"/>
        <n v="1592.8673469387795"/>
        <n v="2288.4489795918366"/>
        <n v="1597.0918367346965"/>
        <n v="2294.5102040816309"/>
        <n v="1601.3163265306137"/>
        <n v="2300.5714285714348"/>
        <n v="1605.5408163265308"/>
        <n v="2306.6326530612287"/>
        <n v="1609.765306122448"/>
        <n v="2312.693877551023"/>
        <n v="1613.989795918365"/>
        <n v="2318.7551020408168"/>
        <n v="1618.214285714289"/>
        <n v="2324.8163265306111"/>
        <n v="1622.4387755102061"/>
        <n v="2330.877551020405"/>
        <n v="1626.6632653061233"/>
        <n v="2336.9387755102089"/>
        <n v="1630.8877551020405"/>
        <n v="2343.0000000000032"/>
        <n v="1635.1122448979572"/>
        <n v="2349.0612244897975"/>
        <n v="1639.3367346938812"/>
        <n v="2355.1224489795918"/>
        <n v="1643.5612244897984"/>
        <n v="2361.1836734693857"/>
        <n v="1647.7857142857156"/>
        <n v="2367.2448979591895"/>
        <n v="1652.0102040816325"/>
        <n v="2373.3061224489838"/>
        <n v="1656.2346938775497"/>
        <n v="2379.3673469387777"/>
        <n v="1660.4591836734669"/>
        <n v="2385.4285714285716"/>
        <n v="1664.6836734693909"/>
        <n v="2391.4897959183659"/>
        <n v="1668.9081632653081"/>
        <n v="2397.5510204081602"/>
        <n v="1673.132653061225"/>
        <n v="2403.612244897964"/>
        <n v="1677.3571428571422"/>
        <n v="2409.6734693877584"/>
        <n v="1681.5816326530594"/>
        <n v="2415.7346938775522"/>
        <n v="1685.8061224489834"/>
        <n v="2421.7959183673465"/>
        <n v="1690.0306122449006"/>
        <n v="2427.8571428571404"/>
        <n v="1694.2551020408175"/>
        <n v="2433.9183673469447"/>
        <n v="1698.4795918367347"/>
        <n v="2439.9795918367386"/>
        <n v="1702.7040816326517"/>
        <n v="2446.0408163265324"/>
        <n v="1706.9285714285759"/>
        <n v="2452.1020408163267"/>
        <n v="1711.1530612244926"/>
        <n v="2458.163265306121"/>
        <n v="1715.3775510204098"/>
        <n v="2464.2244897959149"/>
        <n v="1719.602040816327"/>
        <n v="2470.2857142857188"/>
        <n v="1723.8265306122441"/>
        <n v="2476.3469387755131"/>
        <n v="1728.0510204081611"/>
        <n v="2482.4081632653074"/>
        <n v="1732.2755102040851"/>
        <n v="2488.4693877551013"/>
        <n v="1736.5000000000023"/>
        <n v="2494.5306122448951"/>
        <n v="1740.7244897959195"/>
        <n v="2500.5918367346994"/>
        <n v="1744.9489795918366"/>
        <n v="2506.6530612244933"/>
      </sharedItems>
    </cacheField>
    <cacheField name="FECHA DE LA VENTA" numFmtId="14">
      <sharedItems containsSemiMixedTypes="0" containsNonDate="0" containsDate="1" containsString="0" minDate="2021-01-01T00:00:00" maxDate="2021-02-02T00:00:00"/>
    </cacheField>
    <cacheField name="DESCUENTO" numFmtId="164">
      <sharedItems containsSemiMixedTypes="0" containsString="0" containsNumber="1" minValue="65.55" maxValue="94.05" count="2">
        <n v="94.05"/>
        <n v="65.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10"/>
    <n v="99"/>
    <x v="0"/>
    <x v="0"/>
  </r>
  <r>
    <x v="1"/>
    <x v="1"/>
    <x v="1"/>
    <n v="12"/>
    <n v="69"/>
    <x v="1"/>
    <x v="1"/>
  </r>
  <r>
    <x v="2"/>
    <x v="0"/>
    <x v="2"/>
    <n v="14"/>
    <n v="99"/>
    <x v="2"/>
    <x v="2"/>
  </r>
  <r>
    <x v="3"/>
    <x v="1"/>
    <x v="3"/>
    <n v="16"/>
    <n v="69"/>
    <x v="3"/>
    <x v="3"/>
  </r>
  <r>
    <x v="4"/>
    <x v="0"/>
    <x v="0"/>
    <n v="18"/>
    <n v="99"/>
    <x v="4"/>
    <x v="4"/>
  </r>
  <r>
    <x v="0"/>
    <x v="1"/>
    <x v="1"/>
    <n v="20"/>
    <n v="69"/>
    <x v="5"/>
    <x v="0"/>
  </r>
  <r>
    <x v="1"/>
    <x v="0"/>
    <x v="2"/>
    <n v="22"/>
    <n v="99"/>
    <x v="6"/>
    <x v="5"/>
  </r>
  <r>
    <x v="2"/>
    <x v="1"/>
    <x v="3"/>
    <n v="24"/>
    <n v="69"/>
    <x v="7"/>
    <x v="3"/>
  </r>
  <r>
    <x v="3"/>
    <x v="0"/>
    <x v="0"/>
    <n v="10"/>
    <n v="99"/>
    <x v="0"/>
    <x v="6"/>
  </r>
  <r>
    <x v="4"/>
    <x v="1"/>
    <x v="1"/>
    <n v="12"/>
    <n v="69"/>
    <x v="1"/>
    <x v="7"/>
  </r>
  <r>
    <x v="0"/>
    <x v="0"/>
    <x v="2"/>
    <n v="14"/>
    <n v="99"/>
    <x v="2"/>
    <x v="8"/>
  </r>
  <r>
    <x v="1"/>
    <x v="1"/>
    <x v="3"/>
    <n v="16"/>
    <n v="69"/>
    <x v="3"/>
    <x v="9"/>
  </r>
  <r>
    <x v="2"/>
    <x v="0"/>
    <x v="0"/>
    <n v="18"/>
    <n v="99"/>
    <x v="4"/>
    <x v="10"/>
  </r>
  <r>
    <x v="3"/>
    <x v="1"/>
    <x v="1"/>
    <n v="20"/>
    <n v="69"/>
    <x v="5"/>
    <x v="11"/>
  </r>
  <r>
    <x v="4"/>
    <x v="0"/>
    <x v="2"/>
    <n v="22"/>
    <n v="99"/>
    <x v="6"/>
    <x v="8"/>
  </r>
  <r>
    <x v="0"/>
    <x v="1"/>
    <x v="3"/>
    <n v="24"/>
    <n v="69"/>
    <x v="7"/>
    <x v="12"/>
  </r>
  <r>
    <x v="1"/>
    <x v="0"/>
    <x v="0"/>
    <n v="10"/>
    <n v="99"/>
    <x v="0"/>
    <x v="13"/>
  </r>
  <r>
    <x v="2"/>
    <x v="1"/>
    <x v="1"/>
    <n v="12"/>
    <n v="69"/>
    <x v="1"/>
    <x v="3"/>
  </r>
  <r>
    <x v="3"/>
    <x v="0"/>
    <x v="2"/>
    <n v="14"/>
    <n v="99"/>
    <x v="2"/>
    <x v="13"/>
  </r>
  <r>
    <x v="4"/>
    <x v="1"/>
    <x v="3"/>
    <n v="16"/>
    <n v="69"/>
    <x v="3"/>
    <x v="9"/>
  </r>
  <r>
    <x v="0"/>
    <x v="0"/>
    <x v="0"/>
    <n v="18"/>
    <n v="99"/>
    <x v="4"/>
    <x v="0"/>
  </r>
  <r>
    <x v="1"/>
    <x v="1"/>
    <x v="1"/>
    <n v="20"/>
    <n v="69"/>
    <x v="5"/>
    <x v="12"/>
  </r>
  <r>
    <x v="2"/>
    <x v="0"/>
    <x v="2"/>
    <n v="22"/>
    <n v="99"/>
    <x v="6"/>
    <x v="6"/>
  </r>
  <r>
    <x v="3"/>
    <x v="1"/>
    <x v="3"/>
    <n v="24"/>
    <n v="69"/>
    <x v="7"/>
    <x v="14"/>
  </r>
  <r>
    <x v="4"/>
    <x v="0"/>
    <x v="0"/>
    <n v="10"/>
    <n v="99"/>
    <x v="0"/>
    <x v="15"/>
  </r>
  <r>
    <x v="0"/>
    <x v="1"/>
    <x v="1"/>
    <n v="12"/>
    <n v="69"/>
    <x v="1"/>
    <x v="9"/>
  </r>
  <r>
    <x v="1"/>
    <x v="0"/>
    <x v="2"/>
    <n v="14"/>
    <n v="99"/>
    <x v="2"/>
    <x v="16"/>
  </r>
  <r>
    <x v="2"/>
    <x v="1"/>
    <x v="3"/>
    <n v="16"/>
    <n v="69"/>
    <x v="3"/>
    <x v="17"/>
  </r>
  <r>
    <x v="3"/>
    <x v="0"/>
    <x v="0"/>
    <n v="18"/>
    <n v="99"/>
    <x v="4"/>
    <x v="18"/>
  </r>
  <r>
    <x v="4"/>
    <x v="1"/>
    <x v="1"/>
    <n v="20"/>
    <n v="69"/>
    <x v="5"/>
    <x v="15"/>
  </r>
  <r>
    <x v="0"/>
    <x v="0"/>
    <x v="2"/>
    <n v="22"/>
    <n v="99"/>
    <x v="6"/>
    <x v="19"/>
  </r>
  <r>
    <x v="1"/>
    <x v="1"/>
    <x v="3"/>
    <n v="20"/>
    <n v="69"/>
    <x v="5"/>
    <x v="20"/>
  </r>
  <r>
    <x v="2"/>
    <x v="0"/>
    <x v="0"/>
    <n v="22"/>
    <n v="99"/>
    <x v="6"/>
    <x v="8"/>
  </r>
  <r>
    <x v="3"/>
    <x v="1"/>
    <x v="1"/>
    <n v="24"/>
    <n v="69"/>
    <x v="7"/>
    <x v="21"/>
  </r>
  <r>
    <x v="0"/>
    <x v="0"/>
    <x v="2"/>
    <n v="10"/>
    <n v="99"/>
    <x v="0"/>
    <x v="20"/>
  </r>
  <r>
    <x v="1"/>
    <x v="1"/>
    <x v="3"/>
    <n v="12"/>
    <n v="69"/>
    <x v="1"/>
    <x v="2"/>
  </r>
  <r>
    <x v="2"/>
    <x v="0"/>
    <x v="0"/>
    <n v="14"/>
    <n v="99"/>
    <x v="2"/>
    <x v="11"/>
  </r>
  <r>
    <x v="3"/>
    <x v="1"/>
    <x v="1"/>
    <n v="16"/>
    <n v="69"/>
    <x v="3"/>
    <x v="17"/>
  </r>
  <r>
    <x v="4"/>
    <x v="0"/>
    <x v="2"/>
    <n v="18"/>
    <n v="99"/>
    <x v="4"/>
    <x v="0"/>
  </r>
  <r>
    <x v="0"/>
    <x v="1"/>
    <x v="3"/>
    <n v="20"/>
    <n v="69"/>
    <x v="5"/>
    <x v="22"/>
  </r>
  <r>
    <x v="1"/>
    <x v="0"/>
    <x v="0"/>
    <n v="22"/>
    <n v="99"/>
    <x v="6"/>
    <x v="8"/>
  </r>
  <r>
    <x v="2"/>
    <x v="1"/>
    <x v="1"/>
    <n v="24"/>
    <n v="69"/>
    <x v="7"/>
    <x v="5"/>
  </r>
  <r>
    <x v="3"/>
    <x v="0"/>
    <x v="2"/>
    <n v="10"/>
    <n v="99"/>
    <x v="0"/>
    <x v="12"/>
  </r>
  <r>
    <x v="4"/>
    <x v="1"/>
    <x v="3"/>
    <n v="12"/>
    <n v="69"/>
    <x v="1"/>
    <x v="21"/>
  </r>
  <r>
    <x v="0"/>
    <x v="0"/>
    <x v="0"/>
    <n v="14"/>
    <n v="99"/>
    <x v="2"/>
    <x v="13"/>
  </r>
  <r>
    <x v="1"/>
    <x v="1"/>
    <x v="1"/>
    <n v="16"/>
    <n v="69"/>
    <x v="3"/>
    <x v="5"/>
  </r>
  <r>
    <x v="2"/>
    <x v="0"/>
    <x v="2"/>
    <n v="18"/>
    <n v="99"/>
    <x v="4"/>
    <x v="11"/>
  </r>
  <r>
    <x v="3"/>
    <x v="1"/>
    <x v="3"/>
    <n v="20"/>
    <n v="69"/>
    <x v="5"/>
    <x v="15"/>
  </r>
  <r>
    <x v="4"/>
    <x v="0"/>
    <x v="0"/>
    <n v="17.6666666666667"/>
    <n v="99"/>
    <x v="8"/>
    <x v="23"/>
  </r>
  <r>
    <x v="0"/>
    <x v="1"/>
    <x v="1"/>
    <n v="17.697278911564599"/>
    <n v="69"/>
    <x v="9"/>
    <x v="9"/>
  </r>
  <r>
    <x v="1"/>
    <x v="0"/>
    <x v="2"/>
    <n v="17.727891156462601"/>
    <n v="99"/>
    <x v="10"/>
    <x v="17"/>
  </r>
  <r>
    <x v="2"/>
    <x v="1"/>
    <x v="3"/>
    <n v="17.7585034013605"/>
    <n v="69"/>
    <x v="11"/>
    <x v="19"/>
  </r>
  <r>
    <x v="3"/>
    <x v="0"/>
    <x v="0"/>
    <n v="17.789115646258502"/>
    <n v="99"/>
    <x v="12"/>
    <x v="24"/>
  </r>
  <r>
    <x v="4"/>
    <x v="1"/>
    <x v="1"/>
    <n v="17.8197278911565"/>
    <n v="69"/>
    <x v="13"/>
    <x v="7"/>
  </r>
  <r>
    <x v="0"/>
    <x v="0"/>
    <x v="2"/>
    <n v="17.850340136054399"/>
    <n v="99"/>
    <x v="14"/>
    <x v="19"/>
  </r>
  <r>
    <x v="1"/>
    <x v="1"/>
    <x v="3"/>
    <n v="17.880952380952401"/>
    <n v="69"/>
    <x v="15"/>
    <x v="25"/>
  </r>
  <r>
    <x v="2"/>
    <x v="0"/>
    <x v="0"/>
    <n v="17.9115646258503"/>
    <n v="99"/>
    <x v="16"/>
    <x v="17"/>
  </r>
  <r>
    <x v="3"/>
    <x v="1"/>
    <x v="1"/>
    <n v="17.942176870748298"/>
    <n v="69"/>
    <x v="17"/>
    <x v="15"/>
  </r>
  <r>
    <x v="4"/>
    <x v="0"/>
    <x v="2"/>
    <n v="17.9727891156463"/>
    <n v="99"/>
    <x v="18"/>
    <x v="4"/>
  </r>
  <r>
    <x v="0"/>
    <x v="1"/>
    <x v="3"/>
    <n v="18.003401360544199"/>
    <n v="69"/>
    <x v="19"/>
    <x v="18"/>
  </r>
  <r>
    <x v="1"/>
    <x v="0"/>
    <x v="0"/>
    <n v="18.034013605442201"/>
    <n v="99"/>
    <x v="20"/>
    <x v="20"/>
  </r>
  <r>
    <x v="2"/>
    <x v="1"/>
    <x v="1"/>
    <n v="18.0646258503401"/>
    <n v="69"/>
    <x v="21"/>
    <x v="22"/>
  </r>
  <r>
    <x v="3"/>
    <x v="0"/>
    <x v="2"/>
    <n v="18.095238095238098"/>
    <n v="99"/>
    <x v="22"/>
    <x v="12"/>
  </r>
  <r>
    <x v="4"/>
    <x v="1"/>
    <x v="3"/>
    <n v="18.1258503401361"/>
    <n v="69"/>
    <x v="23"/>
    <x v="25"/>
  </r>
  <r>
    <x v="0"/>
    <x v="0"/>
    <x v="0"/>
    <n v="18.156462585033999"/>
    <n v="99"/>
    <x v="24"/>
    <x v="10"/>
  </r>
  <r>
    <x v="1"/>
    <x v="1"/>
    <x v="1"/>
    <n v="18.187074829932001"/>
    <n v="69"/>
    <x v="25"/>
    <x v="8"/>
  </r>
  <r>
    <x v="2"/>
    <x v="0"/>
    <x v="2"/>
    <n v="18.2176870748299"/>
    <n v="99"/>
    <x v="26"/>
    <x v="9"/>
  </r>
  <r>
    <x v="3"/>
    <x v="1"/>
    <x v="3"/>
    <n v="18.248299319727899"/>
    <n v="69"/>
    <x v="27"/>
    <x v="26"/>
  </r>
  <r>
    <x v="0"/>
    <x v="0"/>
    <x v="0"/>
    <n v="18.278911564625901"/>
    <n v="99"/>
    <x v="28"/>
    <x v="21"/>
  </r>
  <r>
    <x v="1"/>
    <x v="1"/>
    <x v="1"/>
    <n v="18.3095238095238"/>
    <n v="69"/>
    <x v="29"/>
    <x v="23"/>
  </r>
  <r>
    <x v="2"/>
    <x v="0"/>
    <x v="2"/>
    <n v="18.340136054421802"/>
    <n v="99"/>
    <x v="30"/>
    <x v="19"/>
  </r>
  <r>
    <x v="3"/>
    <x v="1"/>
    <x v="3"/>
    <n v="18.3707482993197"/>
    <n v="69"/>
    <x v="31"/>
    <x v="11"/>
  </r>
  <r>
    <x v="4"/>
    <x v="0"/>
    <x v="0"/>
    <n v="18.401360544217699"/>
    <n v="99"/>
    <x v="32"/>
    <x v="15"/>
  </r>
  <r>
    <x v="0"/>
    <x v="1"/>
    <x v="1"/>
    <n v="18.431972789115601"/>
    <n v="69"/>
    <x v="33"/>
    <x v="24"/>
  </r>
  <r>
    <x v="1"/>
    <x v="0"/>
    <x v="2"/>
    <n v="18.4625850340136"/>
    <n v="99"/>
    <x v="34"/>
    <x v="27"/>
  </r>
  <r>
    <x v="2"/>
    <x v="1"/>
    <x v="3"/>
    <n v="18.493197278911602"/>
    <n v="69"/>
    <x v="35"/>
    <x v="6"/>
  </r>
  <r>
    <x v="3"/>
    <x v="0"/>
    <x v="0"/>
    <n v="18.523809523809501"/>
    <n v="99"/>
    <x v="36"/>
    <x v="6"/>
  </r>
  <r>
    <x v="4"/>
    <x v="1"/>
    <x v="1"/>
    <n v="18.554421768707499"/>
    <n v="69"/>
    <x v="37"/>
    <x v="28"/>
  </r>
  <r>
    <x v="0"/>
    <x v="0"/>
    <x v="2"/>
    <n v="18.585034013605402"/>
    <n v="99"/>
    <x v="38"/>
    <x v="9"/>
  </r>
  <r>
    <x v="1"/>
    <x v="1"/>
    <x v="3"/>
    <n v="18.6156462585034"/>
    <n v="69"/>
    <x v="39"/>
    <x v="4"/>
  </r>
  <r>
    <x v="2"/>
    <x v="0"/>
    <x v="0"/>
    <n v="18.646258503401398"/>
    <n v="99"/>
    <x v="40"/>
    <x v="29"/>
  </r>
  <r>
    <x v="3"/>
    <x v="1"/>
    <x v="1"/>
    <n v="18.676870748299301"/>
    <n v="69"/>
    <x v="41"/>
    <x v="29"/>
  </r>
  <r>
    <x v="4"/>
    <x v="0"/>
    <x v="2"/>
    <n v="18.707482993197299"/>
    <n v="99"/>
    <x v="42"/>
    <x v="22"/>
  </r>
  <r>
    <x v="0"/>
    <x v="1"/>
    <x v="3"/>
    <n v="18.738095238095202"/>
    <n v="69"/>
    <x v="43"/>
    <x v="10"/>
  </r>
  <r>
    <x v="1"/>
    <x v="0"/>
    <x v="0"/>
    <n v="18.7687074829932"/>
    <n v="99"/>
    <x v="44"/>
    <x v="17"/>
  </r>
  <r>
    <x v="2"/>
    <x v="1"/>
    <x v="1"/>
    <n v="18.799319727891199"/>
    <n v="69"/>
    <x v="45"/>
    <x v="21"/>
  </r>
  <r>
    <x v="3"/>
    <x v="0"/>
    <x v="2"/>
    <n v="18.829931972789101"/>
    <n v="99"/>
    <x v="46"/>
    <x v="8"/>
  </r>
  <r>
    <x v="4"/>
    <x v="1"/>
    <x v="3"/>
    <n v="18.860544217687099"/>
    <n v="69"/>
    <x v="47"/>
    <x v="30"/>
  </r>
  <r>
    <x v="0"/>
    <x v="0"/>
    <x v="0"/>
    <n v="18.891156462584998"/>
    <n v="99"/>
    <x v="48"/>
    <x v="20"/>
  </r>
  <r>
    <x v="1"/>
    <x v="1"/>
    <x v="1"/>
    <n v="18.921768707483"/>
    <n v="69"/>
    <x v="49"/>
    <x v="28"/>
  </r>
  <r>
    <x v="2"/>
    <x v="0"/>
    <x v="2"/>
    <n v="18.952380952380999"/>
    <n v="99"/>
    <x v="50"/>
    <x v="24"/>
  </r>
  <r>
    <x v="3"/>
    <x v="1"/>
    <x v="3"/>
    <n v="18.982993197278901"/>
    <n v="69"/>
    <x v="51"/>
    <x v="5"/>
  </r>
  <r>
    <x v="4"/>
    <x v="0"/>
    <x v="0"/>
    <n v="19.0136054421769"/>
    <n v="99"/>
    <x v="52"/>
    <x v="7"/>
  </r>
  <r>
    <x v="0"/>
    <x v="1"/>
    <x v="1"/>
    <n v="19.044217687074799"/>
    <n v="69"/>
    <x v="53"/>
    <x v="26"/>
  </r>
  <r>
    <x v="1"/>
    <x v="0"/>
    <x v="2"/>
    <n v="19.074829931972801"/>
    <n v="99"/>
    <x v="54"/>
    <x v="2"/>
  </r>
  <r>
    <x v="2"/>
    <x v="1"/>
    <x v="3"/>
    <n v="19.105442176870799"/>
    <n v="69"/>
    <x v="55"/>
    <x v="9"/>
  </r>
  <r>
    <x v="3"/>
    <x v="0"/>
    <x v="0"/>
    <n v="19.136054421768701"/>
    <n v="99"/>
    <x v="56"/>
    <x v="23"/>
  </r>
  <r>
    <x v="4"/>
    <x v="1"/>
    <x v="1"/>
    <n v="19.1666666666667"/>
    <n v="69"/>
    <x v="57"/>
    <x v="31"/>
  </r>
  <r>
    <x v="0"/>
    <x v="0"/>
    <x v="2"/>
    <n v="19.197278911564599"/>
    <n v="99"/>
    <x v="58"/>
    <x v="7"/>
  </r>
  <r>
    <x v="1"/>
    <x v="1"/>
    <x v="3"/>
    <n v="19.227891156462601"/>
    <n v="69"/>
    <x v="59"/>
    <x v="14"/>
  </r>
  <r>
    <x v="2"/>
    <x v="0"/>
    <x v="0"/>
    <n v="19.2585034013605"/>
    <n v="99"/>
    <x v="60"/>
    <x v="6"/>
  </r>
  <r>
    <x v="3"/>
    <x v="1"/>
    <x v="1"/>
    <n v="19.289115646258502"/>
    <n v="69"/>
    <x v="61"/>
    <x v="31"/>
  </r>
  <r>
    <x v="0"/>
    <x v="0"/>
    <x v="2"/>
    <n v="19.3197278911565"/>
    <n v="99"/>
    <x v="62"/>
    <x v="4"/>
  </r>
  <r>
    <x v="1"/>
    <x v="1"/>
    <x v="3"/>
    <n v="19.350340136054399"/>
    <n v="69"/>
    <x v="63"/>
    <x v="27"/>
  </r>
  <r>
    <x v="2"/>
    <x v="0"/>
    <x v="0"/>
    <n v="19.380952380952401"/>
    <n v="99"/>
    <x v="64"/>
    <x v="18"/>
  </r>
  <r>
    <x v="3"/>
    <x v="1"/>
    <x v="1"/>
    <n v="19.4115646258503"/>
    <n v="69"/>
    <x v="65"/>
    <x v="27"/>
  </r>
  <r>
    <x v="4"/>
    <x v="0"/>
    <x v="2"/>
    <n v="19.442176870748298"/>
    <n v="99"/>
    <x v="66"/>
    <x v="21"/>
  </r>
  <r>
    <x v="0"/>
    <x v="1"/>
    <x v="3"/>
    <n v="19.4727891156463"/>
    <n v="69"/>
    <x v="67"/>
    <x v="29"/>
  </r>
  <r>
    <x v="1"/>
    <x v="0"/>
    <x v="0"/>
    <n v="19.503401360544199"/>
    <n v="99"/>
    <x v="68"/>
    <x v="31"/>
  </r>
  <r>
    <x v="2"/>
    <x v="1"/>
    <x v="1"/>
    <n v="19.534013605442201"/>
    <n v="69"/>
    <x v="69"/>
    <x v="20"/>
  </r>
  <r>
    <x v="3"/>
    <x v="0"/>
    <x v="2"/>
    <n v="19.5646258503401"/>
    <n v="99"/>
    <x v="70"/>
    <x v="22"/>
  </r>
  <r>
    <x v="4"/>
    <x v="1"/>
    <x v="3"/>
    <n v="19.595238095238098"/>
    <n v="69"/>
    <x v="71"/>
    <x v="20"/>
  </r>
  <r>
    <x v="0"/>
    <x v="0"/>
    <x v="0"/>
    <n v="19.6258503401361"/>
    <n v="99"/>
    <x v="72"/>
    <x v="30"/>
  </r>
  <r>
    <x v="1"/>
    <x v="1"/>
    <x v="1"/>
    <n v="19.656462585033999"/>
    <n v="69"/>
    <x v="73"/>
    <x v="7"/>
  </r>
  <r>
    <x v="2"/>
    <x v="0"/>
    <x v="2"/>
    <n v="19.687074829932001"/>
    <n v="99"/>
    <x v="74"/>
    <x v="18"/>
  </r>
  <r>
    <x v="3"/>
    <x v="1"/>
    <x v="3"/>
    <n v="19.7176870748299"/>
    <n v="69"/>
    <x v="75"/>
    <x v="23"/>
  </r>
  <r>
    <x v="4"/>
    <x v="0"/>
    <x v="0"/>
    <n v="19.748299319727899"/>
    <n v="99"/>
    <x v="76"/>
    <x v="19"/>
  </r>
  <r>
    <x v="0"/>
    <x v="1"/>
    <x v="1"/>
    <n v="19.778911564625901"/>
    <n v="69"/>
    <x v="77"/>
    <x v="6"/>
  </r>
  <r>
    <x v="1"/>
    <x v="0"/>
    <x v="2"/>
    <n v="19.8095238095238"/>
    <n v="99"/>
    <x v="78"/>
    <x v="30"/>
  </r>
  <r>
    <x v="2"/>
    <x v="1"/>
    <x v="3"/>
    <n v="19.840136054421802"/>
    <n v="69"/>
    <x v="79"/>
    <x v="20"/>
  </r>
  <r>
    <x v="3"/>
    <x v="0"/>
    <x v="0"/>
    <n v="19.8707482993197"/>
    <n v="99"/>
    <x v="80"/>
    <x v="2"/>
  </r>
  <r>
    <x v="4"/>
    <x v="1"/>
    <x v="1"/>
    <n v="19.901360544217699"/>
    <n v="69"/>
    <x v="81"/>
    <x v="15"/>
  </r>
  <r>
    <x v="0"/>
    <x v="0"/>
    <x v="2"/>
    <n v="19.931972789115701"/>
    <n v="99"/>
    <x v="82"/>
    <x v="17"/>
  </r>
  <r>
    <x v="1"/>
    <x v="1"/>
    <x v="3"/>
    <n v="19.9625850340136"/>
    <n v="69"/>
    <x v="83"/>
    <x v="31"/>
  </r>
  <r>
    <x v="2"/>
    <x v="0"/>
    <x v="0"/>
    <n v="19.993197278911602"/>
    <n v="99"/>
    <x v="84"/>
    <x v="5"/>
  </r>
  <r>
    <x v="3"/>
    <x v="1"/>
    <x v="1"/>
    <n v="20.023809523809501"/>
    <n v="69"/>
    <x v="85"/>
    <x v="8"/>
  </r>
  <r>
    <x v="4"/>
    <x v="0"/>
    <x v="2"/>
    <n v="20.054421768707499"/>
    <n v="99"/>
    <x v="86"/>
    <x v="7"/>
  </r>
  <r>
    <x v="0"/>
    <x v="1"/>
    <x v="3"/>
    <n v="20.085034013605402"/>
    <n v="69"/>
    <x v="87"/>
    <x v="3"/>
  </r>
  <r>
    <x v="1"/>
    <x v="0"/>
    <x v="0"/>
    <n v="20.1156462585034"/>
    <n v="99"/>
    <x v="88"/>
    <x v="6"/>
  </r>
  <r>
    <x v="2"/>
    <x v="1"/>
    <x v="1"/>
    <n v="20.146258503401398"/>
    <n v="69"/>
    <x v="89"/>
    <x v="7"/>
  </r>
  <r>
    <x v="3"/>
    <x v="0"/>
    <x v="2"/>
    <n v="20.176870748299301"/>
    <n v="99"/>
    <x v="90"/>
    <x v="18"/>
  </r>
  <r>
    <x v="4"/>
    <x v="1"/>
    <x v="3"/>
    <n v="20.207482993197299"/>
    <n v="69"/>
    <x v="91"/>
    <x v="25"/>
  </r>
  <r>
    <x v="0"/>
    <x v="0"/>
    <x v="0"/>
    <n v="20.238095238095202"/>
    <n v="99"/>
    <x v="92"/>
    <x v="25"/>
  </r>
  <r>
    <x v="1"/>
    <x v="1"/>
    <x v="1"/>
    <n v="20.2687074829932"/>
    <n v="69"/>
    <x v="93"/>
    <x v="2"/>
  </r>
  <r>
    <x v="2"/>
    <x v="0"/>
    <x v="2"/>
    <n v="20.299319727891199"/>
    <n v="99"/>
    <x v="94"/>
    <x v="25"/>
  </r>
  <r>
    <x v="3"/>
    <x v="1"/>
    <x v="3"/>
    <n v="20.329931972789101"/>
    <n v="69"/>
    <x v="95"/>
    <x v="27"/>
  </r>
  <r>
    <x v="0"/>
    <x v="0"/>
    <x v="0"/>
    <n v="20.360544217687099"/>
    <n v="99"/>
    <x v="96"/>
    <x v="12"/>
  </r>
  <r>
    <x v="1"/>
    <x v="1"/>
    <x v="1"/>
    <n v="20.391156462584998"/>
    <n v="69"/>
    <x v="97"/>
    <x v="11"/>
  </r>
  <r>
    <x v="2"/>
    <x v="0"/>
    <x v="2"/>
    <n v="20.421768707483"/>
    <n v="99"/>
    <x v="98"/>
    <x v="17"/>
  </r>
  <r>
    <x v="3"/>
    <x v="1"/>
    <x v="3"/>
    <n v="20.452380952380999"/>
    <n v="69"/>
    <x v="99"/>
    <x v="7"/>
  </r>
  <r>
    <x v="4"/>
    <x v="0"/>
    <x v="0"/>
    <n v="20.482993197278901"/>
    <n v="99"/>
    <x v="100"/>
    <x v="6"/>
  </r>
  <r>
    <x v="0"/>
    <x v="1"/>
    <x v="1"/>
    <n v="20.5136054421769"/>
    <n v="69"/>
    <x v="101"/>
    <x v="15"/>
  </r>
  <r>
    <x v="1"/>
    <x v="0"/>
    <x v="2"/>
    <n v="20.544217687074799"/>
    <n v="99"/>
    <x v="102"/>
    <x v="29"/>
  </r>
  <r>
    <x v="2"/>
    <x v="1"/>
    <x v="3"/>
    <n v="20.574829931972801"/>
    <n v="69"/>
    <x v="103"/>
    <x v="31"/>
  </r>
  <r>
    <x v="3"/>
    <x v="0"/>
    <x v="0"/>
    <n v="20.605442176870799"/>
    <n v="99"/>
    <x v="104"/>
    <x v="3"/>
  </r>
  <r>
    <x v="4"/>
    <x v="1"/>
    <x v="1"/>
    <n v="20.636054421768701"/>
    <n v="69"/>
    <x v="105"/>
    <x v="24"/>
  </r>
  <r>
    <x v="0"/>
    <x v="0"/>
    <x v="2"/>
    <n v="20.6666666666667"/>
    <n v="99"/>
    <x v="106"/>
    <x v="20"/>
  </r>
  <r>
    <x v="1"/>
    <x v="1"/>
    <x v="3"/>
    <n v="20.697278911564599"/>
    <n v="69"/>
    <x v="107"/>
    <x v="22"/>
  </r>
  <r>
    <x v="2"/>
    <x v="0"/>
    <x v="0"/>
    <n v="20.727891156462601"/>
    <n v="99"/>
    <x v="108"/>
    <x v="17"/>
  </r>
  <r>
    <x v="3"/>
    <x v="1"/>
    <x v="1"/>
    <n v="20.758503401360599"/>
    <n v="69"/>
    <x v="109"/>
    <x v="28"/>
  </r>
  <r>
    <x v="4"/>
    <x v="0"/>
    <x v="2"/>
    <n v="20.789115646258502"/>
    <n v="99"/>
    <x v="110"/>
    <x v="28"/>
  </r>
  <r>
    <x v="0"/>
    <x v="1"/>
    <x v="3"/>
    <n v="20.8197278911565"/>
    <n v="69"/>
    <x v="111"/>
    <x v="11"/>
  </r>
  <r>
    <x v="1"/>
    <x v="0"/>
    <x v="0"/>
    <n v="20.850340136054399"/>
    <n v="99"/>
    <x v="112"/>
    <x v="1"/>
  </r>
  <r>
    <x v="2"/>
    <x v="1"/>
    <x v="1"/>
    <n v="20.880952380952401"/>
    <n v="69"/>
    <x v="113"/>
    <x v="19"/>
  </r>
  <r>
    <x v="3"/>
    <x v="0"/>
    <x v="2"/>
    <n v="20.9115646258503"/>
    <n v="99"/>
    <x v="114"/>
    <x v="31"/>
  </r>
  <r>
    <x v="4"/>
    <x v="1"/>
    <x v="3"/>
    <n v="20.942176870748298"/>
    <n v="69"/>
    <x v="115"/>
    <x v="1"/>
  </r>
  <r>
    <x v="0"/>
    <x v="0"/>
    <x v="0"/>
    <n v="20.9727891156463"/>
    <n v="99"/>
    <x v="116"/>
    <x v="13"/>
  </r>
  <r>
    <x v="1"/>
    <x v="1"/>
    <x v="1"/>
    <n v="21.003401360544199"/>
    <n v="69"/>
    <x v="117"/>
    <x v="25"/>
  </r>
  <r>
    <x v="2"/>
    <x v="0"/>
    <x v="2"/>
    <n v="21.034013605442201"/>
    <n v="99"/>
    <x v="118"/>
    <x v="1"/>
  </r>
  <r>
    <x v="3"/>
    <x v="1"/>
    <x v="3"/>
    <n v="21.0646258503401"/>
    <n v="69"/>
    <x v="119"/>
    <x v="29"/>
  </r>
  <r>
    <x v="4"/>
    <x v="0"/>
    <x v="0"/>
    <n v="21.095238095238098"/>
    <n v="99"/>
    <x v="120"/>
    <x v="6"/>
  </r>
  <r>
    <x v="0"/>
    <x v="1"/>
    <x v="1"/>
    <n v="21.1258503401361"/>
    <n v="69"/>
    <x v="121"/>
    <x v="2"/>
  </r>
  <r>
    <x v="1"/>
    <x v="0"/>
    <x v="2"/>
    <n v="21.156462585033999"/>
    <n v="99"/>
    <x v="122"/>
    <x v="17"/>
  </r>
  <r>
    <x v="2"/>
    <x v="1"/>
    <x v="3"/>
    <n v="21.187074829932001"/>
    <n v="69"/>
    <x v="123"/>
    <x v="13"/>
  </r>
  <r>
    <x v="3"/>
    <x v="0"/>
    <x v="0"/>
    <n v="21.2176870748299"/>
    <n v="99"/>
    <x v="124"/>
    <x v="19"/>
  </r>
  <r>
    <x v="4"/>
    <x v="1"/>
    <x v="1"/>
    <n v="21.248299319727899"/>
    <n v="69"/>
    <x v="125"/>
    <x v="7"/>
  </r>
  <r>
    <x v="0"/>
    <x v="0"/>
    <x v="2"/>
    <n v="21.278911564625901"/>
    <n v="99"/>
    <x v="126"/>
    <x v="16"/>
  </r>
  <r>
    <x v="1"/>
    <x v="1"/>
    <x v="3"/>
    <n v="21.3095238095238"/>
    <n v="69"/>
    <x v="127"/>
    <x v="7"/>
  </r>
  <r>
    <x v="2"/>
    <x v="0"/>
    <x v="0"/>
    <n v="21.340136054421802"/>
    <n v="99"/>
    <x v="128"/>
    <x v="5"/>
  </r>
  <r>
    <x v="3"/>
    <x v="1"/>
    <x v="1"/>
    <n v="21.3707482993197"/>
    <n v="69"/>
    <x v="129"/>
    <x v="21"/>
  </r>
  <r>
    <x v="0"/>
    <x v="0"/>
    <x v="2"/>
    <n v="21.401360544217699"/>
    <n v="99"/>
    <x v="130"/>
    <x v="12"/>
  </r>
  <r>
    <x v="1"/>
    <x v="1"/>
    <x v="3"/>
    <n v="21.431972789115701"/>
    <n v="69"/>
    <x v="131"/>
    <x v="29"/>
  </r>
  <r>
    <x v="2"/>
    <x v="0"/>
    <x v="0"/>
    <n v="21.4625850340136"/>
    <n v="99"/>
    <x v="132"/>
    <x v="26"/>
  </r>
  <r>
    <x v="3"/>
    <x v="1"/>
    <x v="1"/>
    <n v="21.493197278911602"/>
    <n v="69"/>
    <x v="133"/>
    <x v="7"/>
  </r>
  <r>
    <x v="4"/>
    <x v="0"/>
    <x v="2"/>
    <n v="21.523809523809501"/>
    <n v="99"/>
    <x v="134"/>
    <x v="10"/>
  </r>
  <r>
    <x v="0"/>
    <x v="1"/>
    <x v="3"/>
    <n v="21.554421768707499"/>
    <n v="69"/>
    <x v="135"/>
    <x v="6"/>
  </r>
  <r>
    <x v="1"/>
    <x v="0"/>
    <x v="0"/>
    <n v="21.585034013605501"/>
    <n v="99"/>
    <x v="136"/>
    <x v="13"/>
  </r>
  <r>
    <x v="2"/>
    <x v="1"/>
    <x v="1"/>
    <n v="21.6156462585034"/>
    <n v="69"/>
    <x v="137"/>
    <x v="9"/>
  </r>
  <r>
    <x v="3"/>
    <x v="0"/>
    <x v="2"/>
    <n v="21.646258503401398"/>
    <n v="99"/>
    <x v="138"/>
    <x v="1"/>
  </r>
  <r>
    <x v="4"/>
    <x v="1"/>
    <x v="3"/>
    <n v="21.676870748299301"/>
    <n v="69"/>
    <x v="139"/>
    <x v="30"/>
  </r>
  <r>
    <x v="0"/>
    <x v="0"/>
    <x v="0"/>
    <n v="21.707482993197299"/>
    <n v="99"/>
    <x v="140"/>
    <x v="0"/>
  </r>
  <r>
    <x v="1"/>
    <x v="1"/>
    <x v="1"/>
    <n v="21.738095238095202"/>
    <n v="69"/>
    <x v="141"/>
    <x v="18"/>
  </r>
  <r>
    <x v="2"/>
    <x v="0"/>
    <x v="2"/>
    <n v="21.7687074829932"/>
    <n v="99"/>
    <x v="142"/>
    <x v="29"/>
  </r>
  <r>
    <x v="3"/>
    <x v="1"/>
    <x v="3"/>
    <n v="21.799319727891199"/>
    <n v="69"/>
    <x v="143"/>
    <x v="11"/>
  </r>
  <r>
    <x v="4"/>
    <x v="0"/>
    <x v="0"/>
    <n v="21.829931972789101"/>
    <n v="99"/>
    <x v="144"/>
    <x v="20"/>
  </r>
  <r>
    <x v="0"/>
    <x v="1"/>
    <x v="1"/>
    <n v="21.860544217687099"/>
    <n v="69"/>
    <x v="145"/>
    <x v="25"/>
  </r>
  <r>
    <x v="1"/>
    <x v="0"/>
    <x v="2"/>
    <n v="21.891156462584998"/>
    <n v="99"/>
    <x v="146"/>
    <x v="0"/>
  </r>
  <r>
    <x v="2"/>
    <x v="1"/>
    <x v="3"/>
    <n v="21.921768707483"/>
    <n v="69"/>
    <x v="147"/>
    <x v="5"/>
  </r>
  <r>
    <x v="3"/>
    <x v="0"/>
    <x v="0"/>
    <n v="21.952380952380999"/>
    <n v="99"/>
    <x v="148"/>
    <x v="10"/>
  </r>
  <r>
    <x v="4"/>
    <x v="1"/>
    <x v="1"/>
    <n v="21.982993197278901"/>
    <n v="69"/>
    <x v="149"/>
    <x v="17"/>
  </r>
  <r>
    <x v="0"/>
    <x v="0"/>
    <x v="2"/>
    <n v="22.0136054421769"/>
    <n v="99"/>
    <x v="150"/>
    <x v="19"/>
  </r>
  <r>
    <x v="1"/>
    <x v="1"/>
    <x v="3"/>
    <n v="22.044217687074799"/>
    <n v="69"/>
    <x v="151"/>
    <x v="2"/>
  </r>
  <r>
    <x v="2"/>
    <x v="0"/>
    <x v="0"/>
    <n v="22.074829931972801"/>
    <n v="99"/>
    <x v="152"/>
    <x v="8"/>
  </r>
  <r>
    <x v="3"/>
    <x v="1"/>
    <x v="1"/>
    <n v="22.105442176870799"/>
    <n v="69"/>
    <x v="153"/>
    <x v="6"/>
  </r>
  <r>
    <x v="4"/>
    <x v="0"/>
    <x v="2"/>
    <n v="22.136054421768701"/>
    <n v="99"/>
    <x v="154"/>
    <x v="15"/>
  </r>
  <r>
    <x v="0"/>
    <x v="1"/>
    <x v="3"/>
    <n v="22.1666666666667"/>
    <n v="69"/>
    <x v="155"/>
    <x v="14"/>
  </r>
  <r>
    <x v="1"/>
    <x v="0"/>
    <x v="0"/>
    <n v="22.197278911564599"/>
    <n v="99"/>
    <x v="156"/>
    <x v="11"/>
  </r>
  <r>
    <x v="2"/>
    <x v="1"/>
    <x v="1"/>
    <n v="22.227891156462601"/>
    <n v="69"/>
    <x v="157"/>
    <x v="29"/>
  </r>
  <r>
    <x v="3"/>
    <x v="0"/>
    <x v="2"/>
    <n v="22.258503401360599"/>
    <n v="99"/>
    <x v="158"/>
    <x v="9"/>
  </r>
  <r>
    <x v="4"/>
    <x v="1"/>
    <x v="3"/>
    <n v="22.289115646258502"/>
    <n v="69"/>
    <x v="159"/>
    <x v="12"/>
  </r>
  <r>
    <x v="0"/>
    <x v="0"/>
    <x v="0"/>
    <n v="22.3197278911565"/>
    <n v="99"/>
    <x v="160"/>
    <x v="20"/>
  </r>
  <r>
    <x v="1"/>
    <x v="1"/>
    <x v="1"/>
    <n v="22.350340136054399"/>
    <n v="69"/>
    <x v="161"/>
    <x v="21"/>
  </r>
  <r>
    <x v="2"/>
    <x v="0"/>
    <x v="2"/>
    <n v="22.380952380952401"/>
    <n v="99"/>
    <x v="162"/>
    <x v="30"/>
  </r>
  <r>
    <x v="3"/>
    <x v="1"/>
    <x v="3"/>
    <n v="22.411564625850399"/>
    <n v="69"/>
    <x v="163"/>
    <x v="26"/>
  </r>
  <r>
    <x v="0"/>
    <x v="0"/>
    <x v="0"/>
    <n v="22.442176870748298"/>
    <n v="99"/>
    <x v="164"/>
    <x v="4"/>
  </r>
  <r>
    <x v="1"/>
    <x v="1"/>
    <x v="1"/>
    <n v="22.4727891156463"/>
    <n v="69"/>
    <x v="165"/>
    <x v="21"/>
  </r>
  <r>
    <x v="2"/>
    <x v="0"/>
    <x v="2"/>
    <n v="22.503401360544199"/>
    <n v="99"/>
    <x v="166"/>
    <x v="9"/>
  </r>
  <r>
    <x v="3"/>
    <x v="1"/>
    <x v="3"/>
    <n v="22.534013605442201"/>
    <n v="69"/>
    <x v="167"/>
    <x v="31"/>
  </r>
  <r>
    <x v="4"/>
    <x v="0"/>
    <x v="0"/>
    <n v="22.5646258503401"/>
    <n v="99"/>
    <x v="168"/>
    <x v="18"/>
  </r>
  <r>
    <x v="0"/>
    <x v="1"/>
    <x v="1"/>
    <n v="22.595238095238098"/>
    <n v="69"/>
    <x v="169"/>
    <x v="13"/>
  </r>
  <r>
    <x v="1"/>
    <x v="0"/>
    <x v="2"/>
    <n v="22.6258503401361"/>
    <n v="99"/>
    <x v="170"/>
    <x v="2"/>
  </r>
  <r>
    <x v="2"/>
    <x v="1"/>
    <x v="3"/>
    <n v="22.656462585033999"/>
    <n v="69"/>
    <x v="171"/>
    <x v="3"/>
  </r>
  <r>
    <x v="3"/>
    <x v="0"/>
    <x v="0"/>
    <n v="22.687074829932001"/>
    <n v="99"/>
    <x v="172"/>
    <x v="18"/>
  </r>
  <r>
    <x v="4"/>
    <x v="1"/>
    <x v="1"/>
    <n v="22.7176870748299"/>
    <n v="69"/>
    <x v="173"/>
    <x v="1"/>
  </r>
  <r>
    <x v="0"/>
    <x v="0"/>
    <x v="2"/>
    <n v="22.748299319727899"/>
    <n v="99"/>
    <x v="174"/>
    <x v="9"/>
  </r>
  <r>
    <x v="1"/>
    <x v="1"/>
    <x v="3"/>
    <n v="22.778911564625901"/>
    <n v="69"/>
    <x v="175"/>
    <x v="13"/>
  </r>
  <r>
    <x v="2"/>
    <x v="0"/>
    <x v="0"/>
    <n v="22.8095238095238"/>
    <n v="99"/>
    <x v="176"/>
    <x v="20"/>
  </r>
  <r>
    <x v="3"/>
    <x v="1"/>
    <x v="1"/>
    <n v="22.840136054421802"/>
    <n v="69"/>
    <x v="177"/>
    <x v="12"/>
  </r>
  <r>
    <x v="4"/>
    <x v="0"/>
    <x v="2"/>
    <n v="22.8707482993197"/>
    <n v="99"/>
    <x v="178"/>
    <x v="27"/>
  </r>
  <r>
    <x v="0"/>
    <x v="1"/>
    <x v="3"/>
    <n v="22.901360544217699"/>
    <n v="69"/>
    <x v="179"/>
    <x v="1"/>
  </r>
  <r>
    <x v="1"/>
    <x v="0"/>
    <x v="0"/>
    <n v="22.931972789115701"/>
    <n v="99"/>
    <x v="180"/>
    <x v="0"/>
  </r>
  <r>
    <x v="2"/>
    <x v="1"/>
    <x v="1"/>
    <n v="22.9625850340136"/>
    <n v="69"/>
    <x v="181"/>
    <x v="1"/>
  </r>
  <r>
    <x v="3"/>
    <x v="0"/>
    <x v="2"/>
    <n v="22.993197278911602"/>
    <n v="99"/>
    <x v="182"/>
    <x v="8"/>
  </r>
  <r>
    <x v="4"/>
    <x v="1"/>
    <x v="3"/>
    <n v="23.023809523809501"/>
    <n v="69"/>
    <x v="183"/>
    <x v="8"/>
  </r>
  <r>
    <x v="0"/>
    <x v="0"/>
    <x v="0"/>
    <n v="23.054421768707499"/>
    <n v="99"/>
    <x v="184"/>
    <x v="9"/>
  </r>
  <r>
    <x v="1"/>
    <x v="1"/>
    <x v="1"/>
    <n v="23.085034013605501"/>
    <n v="69"/>
    <x v="185"/>
    <x v="10"/>
  </r>
  <r>
    <x v="2"/>
    <x v="0"/>
    <x v="2"/>
    <n v="23.1156462585034"/>
    <n v="99"/>
    <x v="186"/>
    <x v="28"/>
  </r>
  <r>
    <x v="3"/>
    <x v="1"/>
    <x v="3"/>
    <n v="23.146258503401398"/>
    <n v="69"/>
    <x v="187"/>
    <x v="7"/>
  </r>
  <r>
    <x v="4"/>
    <x v="0"/>
    <x v="0"/>
    <n v="23.176870748299301"/>
    <n v="99"/>
    <x v="188"/>
    <x v="28"/>
  </r>
  <r>
    <x v="0"/>
    <x v="1"/>
    <x v="1"/>
    <n v="23.207482993197299"/>
    <n v="69"/>
    <x v="189"/>
    <x v="24"/>
  </r>
  <r>
    <x v="1"/>
    <x v="0"/>
    <x v="2"/>
    <n v="23.238095238095301"/>
    <n v="99"/>
    <x v="190"/>
    <x v="30"/>
  </r>
  <r>
    <x v="2"/>
    <x v="1"/>
    <x v="3"/>
    <n v="23.2687074829932"/>
    <n v="69"/>
    <x v="191"/>
    <x v="31"/>
  </r>
  <r>
    <x v="3"/>
    <x v="0"/>
    <x v="0"/>
    <n v="23.299319727891199"/>
    <n v="99"/>
    <x v="192"/>
    <x v="28"/>
  </r>
  <r>
    <x v="4"/>
    <x v="1"/>
    <x v="1"/>
    <n v="23.329931972789101"/>
    <n v="69"/>
    <x v="193"/>
    <x v="27"/>
  </r>
  <r>
    <x v="0"/>
    <x v="0"/>
    <x v="2"/>
    <n v="23.360544217687099"/>
    <n v="99"/>
    <x v="194"/>
    <x v="12"/>
  </r>
  <r>
    <x v="1"/>
    <x v="1"/>
    <x v="3"/>
    <n v="23.391156462584998"/>
    <n v="69"/>
    <x v="195"/>
    <x v="29"/>
  </r>
  <r>
    <x v="2"/>
    <x v="0"/>
    <x v="0"/>
    <n v="23.421768707483"/>
    <n v="99"/>
    <x v="196"/>
    <x v="16"/>
  </r>
  <r>
    <x v="3"/>
    <x v="1"/>
    <x v="1"/>
    <n v="23.452380952380999"/>
    <n v="69"/>
    <x v="197"/>
    <x v="6"/>
  </r>
  <r>
    <x v="0"/>
    <x v="0"/>
    <x v="2"/>
    <n v="23.482993197278901"/>
    <n v="99"/>
    <x v="198"/>
    <x v="14"/>
  </r>
  <r>
    <x v="1"/>
    <x v="1"/>
    <x v="3"/>
    <n v="23.5136054421769"/>
    <n v="69"/>
    <x v="199"/>
    <x v="13"/>
  </r>
  <r>
    <x v="2"/>
    <x v="0"/>
    <x v="0"/>
    <n v="23.544217687074799"/>
    <n v="99"/>
    <x v="200"/>
    <x v="27"/>
  </r>
  <r>
    <x v="3"/>
    <x v="1"/>
    <x v="1"/>
    <n v="23.574829931972801"/>
    <n v="69"/>
    <x v="201"/>
    <x v="20"/>
  </r>
  <r>
    <x v="4"/>
    <x v="0"/>
    <x v="2"/>
    <n v="23.605442176870799"/>
    <n v="99"/>
    <x v="202"/>
    <x v="28"/>
  </r>
  <r>
    <x v="0"/>
    <x v="1"/>
    <x v="3"/>
    <n v="23.636054421768701"/>
    <n v="69"/>
    <x v="203"/>
    <x v="22"/>
  </r>
  <r>
    <x v="1"/>
    <x v="0"/>
    <x v="0"/>
    <n v="23.6666666666667"/>
    <n v="99"/>
    <x v="204"/>
    <x v="8"/>
  </r>
  <r>
    <x v="2"/>
    <x v="1"/>
    <x v="1"/>
    <n v="23.697278911564599"/>
    <n v="69"/>
    <x v="205"/>
    <x v="24"/>
  </r>
  <r>
    <x v="3"/>
    <x v="0"/>
    <x v="2"/>
    <n v="23.727891156462601"/>
    <n v="99"/>
    <x v="206"/>
    <x v="26"/>
  </r>
  <r>
    <x v="4"/>
    <x v="1"/>
    <x v="3"/>
    <n v="23.758503401360599"/>
    <n v="69"/>
    <x v="207"/>
    <x v="26"/>
  </r>
  <r>
    <x v="0"/>
    <x v="0"/>
    <x v="0"/>
    <n v="23.789115646258502"/>
    <n v="99"/>
    <x v="208"/>
    <x v="7"/>
  </r>
  <r>
    <x v="1"/>
    <x v="1"/>
    <x v="1"/>
    <n v="23.8197278911565"/>
    <n v="69"/>
    <x v="209"/>
    <x v="25"/>
  </r>
  <r>
    <x v="2"/>
    <x v="0"/>
    <x v="2"/>
    <n v="23.850340136054399"/>
    <n v="99"/>
    <x v="210"/>
    <x v="21"/>
  </r>
  <r>
    <x v="3"/>
    <x v="1"/>
    <x v="3"/>
    <n v="23.880952380952401"/>
    <n v="69"/>
    <x v="211"/>
    <x v="26"/>
  </r>
  <r>
    <x v="4"/>
    <x v="0"/>
    <x v="0"/>
    <n v="23.911564625850399"/>
    <n v="99"/>
    <x v="212"/>
    <x v="20"/>
  </r>
  <r>
    <x v="0"/>
    <x v="1"/>
    <x v="1"/>
    <n v="23.942176870748298"/>
    <n v="69"/>
    <x v="213"/>
    <x v="6"/>
  </r>
  <r>
    <x v="1"/>
    <x v="0"/>
    <x v="2"/>
    <n v="23.9727891156463"/>
    <n v="99"/>
    <x v="214"/>
    <x v="21"/>
  </r>
  <r>
    <x v="2"/>
    <x v="1"/>
    <x v="3"/>
    <n v="24.003401360544199"/>
    <n v="69"/>
    <x v="215"/>
    <x v="20"/>
  </r>
  <r>
    <x v="3"/>
    <x v="0"/>
    <x v="0"/>
    <n v="24.034013605442201"/>
    <n v="99"/>
    <x v="216"/>
    <x v="20"/>
  </r>
  <r>
    <x v="4"/>
    <x v="1"/>
    <x v="1"/>
    <n v="24.0646258503401"/>
    <n v="69"/>
    <x v="217"/>
    <x v="2"/>
  </r>
  <r>
    <x v="0"/>
    <x v="0"/>
    <x v="2"/>
    <n v="24.095238095238098"/>
    <n v="99"/>
    <x v="218"/>
    <x v="5"/>
  </r>
  <r>
    <x v="1"/>
    <x v="1"/>
    <x v="3"/>
    <n v="24.1258503401361"/>
    <n v="69"/>
    <x v="219"/>
    <x v="28"/>
  </r>
  <r>
    <x v="2"/>
    <x v="0"/>
    <x v="0"/>
    <n v="24.156462585033999"/>
    <n v="99"/>
    <x v="220"/>
    <x v="19"/>
  </r>
  <r>
    <x v="3"/>
    <x v="1"/>
    <x v="1"/>
    <n v="24.187074829932001"/>
    <n v="69"/>
    <x v="221"/>
    <x v="13"/>
  </r>
  <r>
    <x v="4"/>
    <x v="0"/>
    <x v="2"/>
    <n v="24.2176870748299"/>
    <n v="99"/>
    <x v="222"/>
    <x v="24"/>
  </r>
  <r>
    <x v="0"/>
    <x v="1"/>
    <x v="3"/>
    <n v="24.248299319727899"/>
    <n v="69"/>
    <x v="223"/>
    <x v="3"/>
  </r>
  <r>
    <x v="1"/>
    <x v="0"/>
    <x v="0"/>
    <n v="24.278911564625901"/>
    <n v="99"/>
    <x v="224"/>
    <x v="2"/>
  </r>
  <r>
    <x v="2"/>
    <x v="1"/>
    <x v="1"/>
    <n v="24.3095238095238"/>
    <n v="69"/>
    <x v="225"/>
    <x v="19"/>
  </r>
  <r>
    <x v="3"/>
    <x v="0"/>
    <x v="2"/>
    <n v="24.340136054421802"/>
    <n v="99"/>
    <x v="226"/>
    <x v="22"/>
  </r>
  <r>
    <x v="4"/>
    <x v="1"/>
    <x v="3"/>
    <n v="24.3707482993197"/>
    <n v="69"/>
    <x v="227"/>
    <x v="20"/>
  </r>
  <r>
    <x v="0"/>
    <x v="0"/>
    <x v="0"/>
    <n v="24.401360544217699"/>
    <n v="99"/>
    <x v="228"/>
    <x v="16"/>
  </r>
  <r>
    <x v="1"/>
    <x v="1"/>
    <x v="1"/>
    <n v="24.431972789115701"/>
    <n v="69"/>
    <x v="229"/>
    <x v="6"/>
  </r>
  <r>
    <x v="2"/>
    <x v="0"/>
    <x v="2"/>
    <n v="24.4625850340136"/>
    <n v="99"/>
    <x v="230"/>
    <x v="1"/>
  </r>
  <r>
    <x v="3"/>
    <x v="1"/>
    <x v="3"/>
    <n v="24.493197278911602"/>
    <n v="69"/>
    <x v="231"/>
    <x v="21"/>
  </r>
  <r>
    <x v="0"/>
    <x v="0"/>
    <x v="0"/>
    <n v="24.523809523809501"/>
    <n v="99"/>
    <x v="232"/>
    <x v="21"/>
  </r>
  <r>
    <x v="1"/>
    <x v="1"/>
    <x v="1"/>
    <n v="24.554421768707499"/>
    <n v="69"/>
    <x v="233"/>
    <x v="6"/>
  </r>
  <r>
    <x v="2"/>
    <x v="0"/>
    <x v="2"/>
    <n v="24.585034013605501"/>
    <n v="99"/>
    <x v="234"/>
    <x v="17"/>
  </r>
  <r>
    <x v="3"/>
    <x v="1"/>
    <x v="3"/>
    <n v="24.6156462585034"/>
    <n v="69"/>
    <x v="235"/>
    <x v="16"/>
  </r>
  <r>
    <x v="4"/>
    <x v="0"/>
    <x v="0"/>
    <n v="24.646258503401398"/>
    <n v="99"/>
    <x v="236"/>
    <x v="11"/>
  </r>
  <r>
    <x v="0"/>
    <x v="1"/>
    <x v="1"/>
    <n v="24.676870748299301"/>
    <n v="69"/>
    <x v="237"/>
    <x v="31"/>
  </r>
  <r>
    <x v="1"/>
    <x v="0"/>
    <x v="2"/>
    <n v="24.707482993197299"/>
    <n v="99"/>
    <x v="238"/>
    <x v="23"/>
  </r>
  <r>
    <x v="2"/>
    <x v="1"/>
    <x v="3"/>
    <n v="24.738095238095301"/>
    <n v="69"/>
    <x v="239"/>
    <x v="14"/>
  </r>
  <r>
    <x v="3"/>
    <x v="0"/>
    <x v="0"/>
    <n v="24.7687074829932"/>
    <n v="99"/>
    <x v="240"/>
    <x v="13"/>
  </r>
  <r>
    <x v="4"/>
    <x v="1"/>
    <x v="1"/>
    <n v="24.799319727891199"/>
    <n v="69"/>
    <x v="241"/>
    <x v="5"/>
  </r>
  <r>
    <x v="0"/>
    <x v="0"/>
    <x v="2"/>
    <n v="24.829931972789101"/>
    <n v="99"/>
    <x v="242"/>
    <x v="19"/>
  </r>
  <r>
    <x v="1"/>
    <x v="1"/>
    <x v="3"/>
    <n v="24.860544217687099"/>
    <n v="69"/>
    <x v="243"/>
    <x v="25"/>
  </r>
  <r>
    <x v="2"/>
    <x v="0"/>
    <x v="0"/>
    <n v="24.891156462584998"/>
    <n v="99"/>
    <x v="244"/>
    <x v="23"/>
  </r>
  <r>
    <x v="3"/>
    <x v="1"/>
    <x v="1"/>
    <n v="24.921768707483"/>
    <n v="69"/>
    <x v="245"/>
    <x v="19"/>
  </r>
  <r>
    <x v="4"/>
    <x v="0"/>
    <x v="2"/>
    <n v="24.952380952380999"/>
    <n v="99"/>
    <x v="246"/>
    <x v="3"/>
  </r>
  <r>
    <x v="0"/>
    <x v="1"/>
    <x v="3"/>
    <n v="24.982993197278901"/>
    <n v="69"/>
    <x v="247"/>
    <x v="25"/>
  </r>
  <r>
    <x v="1"/>
    <x v="0"/>
    <x v="0"/>
    <n v="25.0136054421769"/>
    <n v="99"/>
    <x v="248"/>
    <x v="31"/>
  </r>
  <r>
    <x v="2"/>
    <x v="1"/>
    <x v="1"/>
    <n v="25.044217687074799"/>
    <n v="69"/>
    <x v="249"/>
    <x v="28"/>
  </r>
  <r>
    <x v="3"/>
    <x v="0"/>
    <x v="2"/>
    <n v="25.074829931972801"/>
    <n v="99"/>
    <x v="250"/>
    <x v="20"/>
  </r>
  <r>
    <x v="4"/>
    <x v="1"/>
    <x v="3"/>
    <n v="25.105442176870799"/>
    <n v="69"/>
    <x v="251"/>
    <x v="22"/>
  </r>
  <r>
    <x v="0"/>
    <x v="0"/>
    <x v="0"/>
    <n v="25.136054421768701"/>
    <n v="99"/>
    <x v="252"/>
    <x v="1"/>
  </r>
  <r>
    <x v="1"/>
    <x v="1"/>
    <x v="1"/>
    <n v="25.1666666666667"/>
    <n v="69"/>
    <x v="253"/>
    <x v="28"/>
  </r>
  <r>
    <x v="2"/>
    <x v="0"/>
    <x v="2"/>
    <n v="25.197278911564599"/>
    <n v="99"/>
    <x v="254"/>
    <x v="26"/>
  </r>
  <r>
    <x v="3"/>
    <x v="1"/>
    <x v="3"/>
    <n v="25.227891156462601"/>
    <n v="69"/>
    <x v="255"/>
    <x v="29"/>
  </r>
  <r>
    <x v="4"/>
    <x v="0"/>
    <x v="0"/>
    <n v="25.258503401360599"/>
    <n v="99"/>
    <x v="256"/>
    <x v="17"/>
  </r>
  <r>
    <x v="0"/>
    <x v="1"/>
    <x v="1"/>
    <n v="25.289115646258502"/>
    <n v="69"/>
    <x v="257"/>
    <x v="13"/>
  </r>
  <r>
    <x v="1"/>
    <x v="0"/>
    <x v="2"/>
    <n v="25.3197278911565"/>
    <n v="99"/>
    <x v="258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s v="PRODUCTO 1"/>
    <x v="0"/>
    <n v="10"/>
    <n v="99"/>
    <x v="0"/>
    <d v="2021-01-20T00:00:00"/>
    <x v="0"/>
  </r>
  <r>
    <x v="1"/>
    <s v="PRODUCTO 2"/>
    <x v="1"/>
    <n v="12"/>
    <n v="69"/>
    <x v="1"/>
    <d v="2021-01-14T00:00:00"/>
    <x v="1"/>
  </r>
  <r>
    <x v="2"/>
    <s v="PRODUCTO 1"/>
    <x v="2"/>
    <n v="14"/>
    <n v="99"/>
    <x v="2"/>
    <d v="2021-01-07T00:00:00"/>
    <x v="0"/>
  </r>
  <r>
    <x v="3"/>
    <s v="PRODUCTO 2"/>
    <x v="3"/>
    <n v="16"/>
    <n v="69"/>
    <x v="3"/>
    <d v="2021-01-03T00:00:00"/>
    <x v="1"/>
  </r>
  <r>
    <x v="4"/>
    <s v="PRODUCTO 1"/>
    <x v="0"/>
    <n v="18"/>
    <n v="99"/>
    <x v="4"/>
    <d v="2021-01-28T00:00:00"/>
    <x v="0"/>
  </r>
  <r>
    <x v="0"/>
    <s v="PRODUCTO 2"/>
    <x v="1"/>
    <n v="20"/>
    <n v="69"/>
    <x v="5"/>
    <d v="2021-01-20T00:00:00"/>
    <x v="1"/>
  </r>
  <r>
    <x v="1"/>
    <s v="PRODUCTO 1"/>
    <x v="2"/>
    <n v="22"/>
    <n v="99"/>
    <x v="6"/>
    <d v="2021-01-29T00:00:00"/>
    <x v="0"/>
  </r>
  <r>
    <x v="2"/>
    <s v="PRODUCTO 2"/>
    <x v="3"/>
    <n v="24"/>
    <n v="69"/>
    <x v="7"/>
    <d v="2021-01-03T00:00:00"/>
    <x v="1"/>
  </r>
  <r>
    <x v="3"/>
    <s v="PRODUCTO 1"/>
    <x v="0"/>
    <n v="10"/>
    <n v="99"/>
    <x v="0"/>
    <d v="2021-02-01T00:00:00"/>
    <x v="0"/>
  </r>
  <r>
    <x v="4"/>
    <s v="PRODUCTO 2"/>
    <x v="1"/>
    <n v="12"/>
    <n v="69"/>
    <x v="1"/>
    <d v="2021-01-21T00:00:00"/>
    <x v="1"/>
  </r>
  <r>
    <x v="0"/>
    <s v="PRODUCTO 1"/>
    <x v="2"/>
    <n v="14"/>
    <n v="99"/>
    <x v="2"/>
    <d v="2021-01-08T00:00:00"/>
    <x v="0"/>
  </r>
  <r>
    <x v="1"/>
    <s v="PRODUCTO 2"/>
    <x v="3"/>
    <n v="16"/>
    <n v="69"/>
    <x v="3"/>
    <d v="2021-01-27T00:00:00"/>
    <x v="1"/>
  </r>
  <r>
    <x v="2"/>
    <s v="PRODUCTO 1"/>
    <x v="0"/>
    <n v="18"/>
    <n v="99"/>
    <x v="4"/>
    <d v="2021-01-12T00:00:00"/>
    <x v="0"/>
  </r>
  <r>
    <x v="3"/>
    <s v="PRODUCTO 2"/>
    <x v="1"/>
    <n v="20"/>
    <n v="69"/>
    <x v="5"/>
    <d v="2021-01-22T00:00:00"/>
    <x v="1"/>
  </r>
  <r>
    <x v="4"/>
    <s v="PRODUCTO 1"/>
    <x v="2"/>
    <n v="22"/>
    <n v="99"/>
    <x v="6"/>
    <d v="2021-01-08T00:00:00"/>
    <x v="0"/>
  </r>
  <r>
    <x v="0"/>
    <s v="PRODUCTO 2"/>
    <x v="3"/>
    <n v="24"/>
    <n v="69"/>
    <x v="7"/>
    <d v="2021-01-09T00:00:00"/>
    <x v="1"/>
  </r>
  <r>
    <x v="1"/>
    <s v="PRODUCTO 1"/>
    <x v="0"/>
    <n v="10"/>
    <n v="99"/>
    <x v="0"/>
    <d v="2021-01-24T00:00:00"/>
    <x v="0"/>
  </r>
  <r>
    <x v="2"/>
    <s v="PRODUCTO 2"/>
    <x v="1"/>
    <n v="12"/>
    <n v="69"/>
    <x v="1"/>
    <d v="2021-01-03T00:00:00"/>
    <x v="1"/>
  </r>
  <r>
    <x v="3"/>
    <s v="PRODUCTO 1"/>
    <x v="2"/>
    <n v="14"/>
    <n v="99"/>
    <x v="2"/>
    <d v="2021-01-24T00:00:00"/>
    <x v="0"/>
  </r>
  <r>
    <x v="4"/>
    <s v="PRODUCTO 2"/>
    <x v="3"/>
    <n v="16"/>
    <n v="69"/>
    <x v="3"/>
    <d v="2021-01-27T00:00:00"/>
    <x v="1"/>
  </r>
  <r>
    <x v="0"/>
    <s v="PRODUCTO 1"/>
    <x v="0"/>
    <n v="18"/>
    <n v="99"/>
    <x v="4"/>
    <d v="2021-01-20T00:00:00"/>
    <x v="0"/>
  </r>
  <r>
    <x v="1"/>
    <s v="PRODUCTO 2"/>
    <x v="1"/>
    <n v="20"/>
    <n v="69"/>
    <x v="5"/>
    <d v="2021-01-09T00:00:00"/>
    <x v="1"/>
  </r>
  <r>
    <x v="2"/>
    <s v="PRODUCTO 1"/>
    <x v="2"/>
    <n v="22"/>
    <n v="99"/>
    <x v="6"/>
    <d v="2021-02-01T00:00:00"/>
    <x v="0"/>
  </r>
  <r>
    <x v="3"/>
    <s v="PRODUCTO 2"/>
    <x v="3"/>
    <n v="24"/>
    <n v="69"/>
    <x v="7"/>
    <d v="2021-01-13T00:00:00"/>
    <x v="1"/>
  </r>
  <r>
    <x v="4"/>
    <s v="PRODUCTO 1"/>
    <x v="0"/>
    <n v="10"/>
    <n v="99"/>
    <x v="0"/>
    <d v="2021-01-26T00:00:00"/>
    <x v="0"/>
  </r>
  <r>
    <x v="0"/>
    <s v="PRODUCTO 2"/>
    <x v="1"/>
    <n v="12"/>
    <n v="69"/>
    <x v="1"/>
    <d v="2021-01-27T00:00:00"/>
    <x v="1"/>
  </r>
  <r>
    <x v="1"/>
    <s v="PRODUCTO 1"/>
    <x v="2"/>
    <n v="14"/>
    <n v="99"/>
    <x v="2"/>
    <d v="2021-01-25T00:00:00"/>
    <x v="0"/>
  </r>
  <r>
    <x v="2"/>
    <s v="PRODUCTO 2"/>
    <x v="3"/>
    <n v="16"/>
    <n v="69"/>
    <x v="3"/>
    <d v="2021-01-02T00:00:00"/>
    <x v="1"/>
  </r>
  <r>
    <x v="3"/>
    <s v="PRODUCTO 1"/>
    <x v="0"/>
    <n v="18"/>
    <n v="99"/>
    <x v="4"/>
    <d v="2021-01-01T00:00:00"/>
    <x v="0"/>
  </r>
  <r>
    <x v="4"/>
    <s v="PRODUCTO 2"/>
    <x v="1"/>
    <n v="20"/>
    <n v="69"/>
    <x v="5"/>
    <d v="2021-01-26T00:00:00"/>
    <x v="1"/>
  </r>
  <r>
    <x v="0"/>
    <s v="PRODUCTO 1"/>
    <x v="2"/>
    <n v="22"/>
    <n v="99"/>
    <x v="6"/>
    <d v="2021-01-19T00:00:00"/>
    <x v="0"/>
  </r>
  <r>
    <x v="1"/>
    <s v="PRODUCTO 2"/>
    <x v="3"/>
    <n v="20"/>
    <n v="69"/>
    <x v="5"/>
    <d v="2021-01-31T00:00:00"/>
    <x v="1"/>
  </r>
  <r>
    <x v="2"/>
    <s v="PRODUCTO 1"/>
    <x v="0"/>
    <n v="22"/>
    <n v="99"/>
    <x v="6"/>
    <d v="2021-01-08T00:00:00"/>
    <x v="0"/>
  </r>
  <r>
    <x v="3"/>
    <s v="PRODUCTO 2"/>
    <x v="1"/>
    <n v="24"/>
    <n v="69"/>
    <x v="7"/>
    <d v="2021-01-06T00:00:00"/>
    <x v="1"/>
  </r>
  <r>
    <x v="0"/>
    <s v="PRODUCTO 1"/>
    <x v="2"/>
    <n v="10"/>
    <n v="99"/>
    <x v="0"/>
    <d v="2021-01-31T00:00:00"/>
    <x v="0"/>
  </r>
  <r>
    <x v="1"/>
    <s v="PRODUCTO 2"/>
    <x v="3"/>
    <n v="12"/>
    <n v="69"/>
    <x v="1"/>
    <d v="2021-01-07T00:00:00"/>
    <x v="1"/>
  </r>
  <r>
    <x v="2"/>
    <s v="PRODUCTO 1"/>
    <x v="0"/>
    <n v="14"/>
    <n v="99"/>
    <x v="2"/>
    <d v="2021-01-22T00:00:00"/>
    <x v="0"/>
  </r>
  <r>
    <x v="3"/>
    <s v="PRODUCTO 2"/>
    <x v="1"/>
    <n v="16"/>
    <n v="69"/>
    <x v="3"/>
    <d v="2021-01-02T00:00:00"/>
    <x v="1"/>
  </r>
  <r>
    <x v="4"/>
    <s v="PRODUCTO 1"/>
    <x v="2"/>
    <n v="18"/>
    <n v="99"/>
    <x v="4"/>
    <d v="2021-01-20T00:00:00"/>
    <x v="0"/>
  </r>
  <r>
    <x v="0"/>
    <s v="PRODUCTO 2"/>
    <x v="3"/>
    <n v="20"/>
    <n v="69"/>
    <x v="5"/>
    <d v="2021-01-04T00:00:00"/>
    <x v="1"/>
  </r>
  <r>
    <x v="1"/>
    <s v="PRODUCTO 1"/>
    <x v="0"/>
    <n v="22"/>
    <n v="99"/>
    <x v="6"/>
    <d v="2021-01-08T00:00:00"/>
    <x v="0"/>
  </r>
  <r>
    <x v="2"/>
    <s v="PRODUCTO 2"/>
    <x v="1"/>
    <n v="24"/>
    <n v="69"/>
    <x v="7"/>
    <d v="2021-01-29T00:00:00"/>
    <x v="1"/>
  </r>
  <r>
    <x v="3"/>
    <s v="PRODUCTO 1"/>
    <x v="2"/>
    <n v="10"/>
    <n v="99"/>
    <x v="0"/>
    <d v="2021-01-09T00:00:00"/>
    <x v="0"/>
  </r>
  <r>
    <x v="4"/>
    <s v="PRODUCTO 2"/>
    <x v="3"/>
    <n v="12"/>
    <n v="69"/>
    <x v="1"/>
    <d v="2021-01-06T00:00:00"/>
    <x v="1"/>
  </r>
  <r>
    <x v="0"/>
    <s v="PRODUCTO 1"/>
    <x v="0"/>
    <n v="14"/>
    <n v="99"/>
    <x v="2"/>
    <d v="2021-01-24T00:00:00"/>
    <x v="0"/>
  </r>
  <r>
    <x v="1"/>
    <s v="PRODUCTO 2"/>
    <x v="1"/>
    <n v="16"/>
    <n v="69"/>
    <x v="3"/>
    <d v="2021-01-29T00:00:00"/>
    <x v="1"/>
  </r>
  <r>
    <x v="2"/>
    <s v="PRODUCTO 1"/>
    <x v="2"/>
    <n v="18"/>
    <n v="99"/>
    <x v="4"/>
    <d v="2021-01-22T00:00:00"/>
    <x v="0"/>
  </r>
  <r>
    <x v="3"/>
    <s v="PRODUCTO 2"/>
    <x v="3"/>
    <n v="20"/>
    <n v="69"/>
    <x v="5"/>
    <d v="2021-01-26T00:00:00"/>
    <x v="1"/>
  </r>
  <r>
    <x v="4"/>
    <s v="PRODUCTO 1"/>
    <x v="0"/>
    <n v="17.6666666666667"/>
    <n v="99"/>
    <x v="8"/>
    <d v="2021-01-16T00:00:00"/>
    <x v="0"/>
  </r>
  <r>
    <x v="0"/>
    <s v="PRODUCTO 2"/>
    <x v="1"/>
    <n v="17.697278911564599"/>
    <n v="69"/>
    <x v="9"/>
    <d v="2021-01-27T00:00:00"/>
    <x v="1"/>
  </r>
  <r>
    <x v="1"/>
    <s v="PRODUCTO 1"/>
    <x v="2"/>
    <n v="17.727891156462601"/>
    <n v="99"/>
    <x v="10"/>
    <d v="2021-01-02T00:00:00"/>
    <x v="0"/>
  </r>
  <r>
    <x v="2"/>
    <s v="PRODUCTO 2"/>
    <x v="3"/>
    <n v="17.7585034013605"/>
    <n v="69"/>
    <x v="11"/>
    <d v="2021-01-19T00:00:00"/>
    <x v="1"/>
  </r>
  <r>
    <x v="3"/>
    <s v="PRODUCTO 1"/>
    <x v="0"/>
    <n v="17.789115646258502"/>
    <n v="99"/>
    <x v="12"/>
    <d v="2021-01-17T00:00:00"/>
    <x v="0"/>
  </r>
  <r>
    <x v="4"/>
    <s v="PRODUCTO 2"/>
    <x v="1"/>
    <n v="17.8197278911565"/>
    <n v="69"/>
    <x v="13"/>
    <d v="2021-01-21T00:00:00"/>
    <x v="1"/>
  </r>
  <r>
    <x v="0"/>
    <s v="PRODUCTO 1"/>
    <x v="2"/>
    <n v="17.850340136054399"/>
    <n v="99"/>
    <x v="14"/>
    <d v="2021-01-19T00:00:00"/>
    <x v="0"/>
  </r>
  <r>
    <x v="1"/>
    <s v="PRODUCTO 2"/>
    <x v="3"/>
    <n v="17.880952380952401"/>
    <n v="69"/>
    <x v="15"/>
    <d v="2021-01-23T00:00:00"/>
    <x v="1"/>
  </r>
  <r>
    <x v="2"/>
    <s v="PRODUCTO 1"/>
    <x v="0"/>
    <n v="17.9115646258503"/>
    <n v="99"/>
    <x v="16"/>
    <d v="2021-01-02T00:00:00"/>
    <x v="0"/>
  </r>
  <r>
    <x v="3"/>
    <s v="PRODUCTO 2"/>
    <x v="1"/>
    <n v="17.942176870748298"/>
    <n v="69"/>
    <x v="17"/>
    <d v="2021-01-26T00:00:00"/>
    <x v="1"/>
  </r>
  <r>
    <x v="4"/>
    <s v="PRODUCTO 1"/>
    <x v="2"/>
    <n v="17.9727891156463"/>
    <n v="99"/>
    <x v="18"/>
    <d v="2021-01-28T00:00:00"/>
    <x v="0"/>
  </r>
  <r>
    <x v="0"/>
    <s v="PRODUCTO 2"/>
    <x v="3"/>
    <n v="18.003401360544199"/>
    <n v="69"/>
    <x v="19"/>
    <d v="2021-01-01T00:00:00"/>
    <x v="1"/>
  </r>
  <r>
    <x v="1"/>
    <s v="PRODUCTO 1"/>
    <x v="0"/>
    <n v="18.034013605442201"/>
    <n v="99"/>
    <x v="20"/>
    <d v="2021-01-31T00:00:00"/>
    <x v="0"/>
  </r>
  <r>
    <x v="2"/>
    <s v="PRODUCTO 2"/>
    <x v="1"/>
    <n v="18.0646258503401"/>
    <n v="69"/>
    <x v="21"/>
    <d v="2021-01-04T00:00:00"/>
    <x v="1"/>
  </r>
  <r>
    <x v="3"/>
    <s v="PRODUCTO 1"/>
    <x v="2"/>
    <n v="18.095238095238098"/>
    <n v="99"/>
    <x v="22"/>
    <d v="2021-01-09T00:00:00"/>
    <x v="0"/>
  </r>
  <r>
    <x v="4"/>
    <s v="PRODUCTO 2"/>
    <x v="3"/>
    <n v="18.1258503401361"/>
    <n v="69"/>
    <x v="23"/>
    <d v="2021-01-23T00:00:00"/>
    <x v="1"/>
  </r>
  <r>
    <x v="0"/>
    <s v="PRODUCTO 1"/>
    <x v="0"/>
    <n v="18.156462585033999"/>
    <n v="99"/>
    <x v="24"/>
    <d v="2021-01-12T00:00:00"/>
    <x v="0"/>
  </r>
  <r>
    <x v="1"/>
    <s v="PRODUCTO 2"/>
    <x v="1"/>
    <n v="18.187074829932001"/>
    <n v="69"/>
    <x v="25"/>
    <d v="2021-01-08T00:00:00"/>
    <x v="1"/>
  </r>
  <r>
    <x v="2"/>
    <s v="PRODUCTO 1"/>
    <x v="2"/>
    <n v="18.2176870748299"/>
    <n v="99"/>
    <x v="26"/>
    <d v="2021-01-27T00:00:00"/>
    <x v="0"/>
  </r>
  <r>
    <x v="3"/>
    <s v="PRODUCTO 2"/>
    <x v="3"/>
    <n v="18.248299319727899"/>
    <n v="69"/>
    <x v="27"/>
    <d v="2021-01-05T00:00:00"/>
    <x v="1"/>
  </r>
  <r>
    <x v="0"/>
    <s v="PRODUCTO 1"/>
    <x v="0"/>
    <n v="18.278911564625901"/>
    <n v="99"/>
    <x v="28"/>
    <d v="2021-01-06T00:00:00"/>
    <x v="0"/>
  </r>
  <r>
    <x v="1"/>
    <s v="PRODUCTO 2"/>
    <x v="1"/>
    <n v="18.3095238095238"/>
    <n v="69"/>
    <x v="29"/>
    <d v="2021-01-16T00:00:00"/>
    <x v="1"/>
  </r>
  <r>
    <x v="2"/>
    <s v="PRODUCTO 1"/>
    <x v="2"/>
    <n v="18.340136054421802"/>
    <n v="99"/>
    <x v="30"/>
    <d v="2021-01-19T00:00:00"/>
    <x v="0"/>
  </r>
  <r>
    <x v="3"/>
    <s v="PRODUCTO 2"/>
    <x v="3"/>
    <n v="18.3707482993197"/>
    <n v="69"/>
    <x v="31"/>
    <d v="2021-01-22T00:00:00"/>
    <x v="1"/>
  </r>
  <r>
    <x v="4"/>
    <s v="PRODUCTO 1"/>
    <x v="0"/>
    <n v="18.401360544217699"/>
    <n v="99"/>
    <x v="32"/>
    <d v="2021-01-26T00:00:00"/>
    <x v="0"/>
  </r>
  <r>
    <x v="0"/>
    <s v="PRODUCTO 2"/>
    <x v="1"/>
    <n v="18.431972789115601"/>
    <n v="69"/>
    <x v="33"/>
    <d v="2021-01-17T00:00:00"/>
    <x v="1"/>
  </r>
  <r>
    <x v="1"/>
    <s v="PRODUCTO 1"/>
    <x v="2"/>
    <n v="18.4625850340136"/>
    <n v="99"/>
    <x v="34"/>
    <d v="2021-01-30T00:00:00"/>
    <x v="0"/>
  </r>
  <r>
    <x v="2"/>
    <s v="PRODUCTO 2"/>
    <x v="3"/>
    <n v="18.493197278911602"/>
    <n v="69"/>
    <x v="35"/>
    <d v="2021-02-01T00:00:00"/>
    <x v="1"/>
  </r>
  <r>
    <x v="3"/>
    <s v="PRODUCTO 1"/>
    <x v="0"/>
    <n v="18.523809523809501"/>
    <n v="99"/>
    <x v="36"/>
    <d v="2021-02-01T00:00:00"/>
    <x v="0"/>
  </r>
  <r>
    <x v="4"/>
    <s v="PRODUCTO 2"/>
    <x v="1"/>
    <n v="18.554421768707499"/>
    <n v="69"/>
    <x v="37"/>
    <d v="2021-01-10T00:00:00"/>
    <x v="1"/>
  </r>
  <r>
    <x v="0"/>
    <s v="PRODUCTO 1"/>
    <x v="2"/>
    <n v="18.585034013605402"/>
    <n v="99"/>
    <x v="38"/>
    <d v="2021-01-27T00:00:00"/>
    <x v="0"/>
  </r>
  <r>
    <x v="1"/>
    <s v="PRODUCTO 2"/>
    <x v="3"/>
    <n v="18.6156462585034"/>
    <n v="69"/>
    <x v="39"/>
    <d v="2021-01-28T00:00:00"/>
    <x v="1"/>
  </r>
  <r>
    <x v="2"/>
    <s v="PRODUCTO 1"/>
    <x v="0"/>
    <n v="18.646258503401398"/>
    <n v="99"/>
    <x v="40"/>
    <d v="2021-01-18T00:00:00"/>
    <x v="0"/>
  </r>
  <r>
    <x v="3"/>
    <s v="PRODUCTO 2"/>
    <x v="1"/>
    <n v="18.676870748299301"/>
    <n v="69"/>
    <x v="41"/>
    <d v="2021-01-18T00:00:00"/>
    <x v="1"/>
  </r>
  <r>
    <x v="4"/>
    <s v="PRODUCTO 1"/>
    <x v="2"/>
    <n v="18.707482993197299"/>
    <n v="99"/>
    <x v="42"/>
    <d v="2021-01-04T00:00:00"/>
    <x v="0"/>
  </r>
  <r>
    <x v="0"/>
    <s v="PRODUCTO 2"/>
    <x v="3"/>
    <n v="18.738095238095202"/>
    <n v="69"/>
    <x v="43"/>
    <d v="2021-01-12T00:00:00"/>
    <x v="1"/>
  </r>
  <r>
    <x v="1"/>
    <s v="PRODUCTO 1"/>
    <x v="0"/>
    <n v="18.7687074829932"/>
    <n v="99"/>
    <x v="44"/>
    <d v="2021-01-02T00:00:00"/>
    <x v="0"/>
  </r>
  <r>
    <x v="2"/>
    <s v="PRODUCTO 2"/>
    <x v="1"/>
    <n v="18.799319727891199"/>
    <n v="69"/>
    <x v="45"/>
    <d v="2021-01-06T00:00:00"/>
    <x v="1"/>
  </r>
  <r>
    <x v="3"/>
    <s v="PRODUCTO 1"/>
    <x v="2"/>
    <n v="18.829931972789101"/>
    <n v="99"/>
    <x v="46"/>
    <d v="2021-01-08T00:00:00"/>
    <x v="0"/>
  </r>
  <r>
    <x v="4"/>
    <s v="PRODUCTO 2"/>
    <x v="3"/>
    <n v="18.860544217687099"/>
    <n v="69"/>
    <x v="47"/>
    <d v="2021-01-15T00:00:00"/>
    <x v="1"/>
  </r>
  <r>
    <x v="0"/>
    <s v="PRODUCTO 1"/>
    <x v="0"/>
    <n v="18.891156462584998"/>
    <n v="99"/>
    <x v="48"/>
    <d v="2021-01-31T00:00:00"/>
    <x v="0"/>
  </r>
  <r>
    <x v="1"/>
    <s v="PRODUCTO 2"/>
    <x v="1"/>
    <n v="18.921768707483"/>
    <n v="69"/>
    <x v="49"/>
    <d v="2021-01-10T00:00:00"/>
    <x v="1"/>
  </r>
  <r>
    <x v="2"/>
    <s v="PRODUCTO 1"/>
    <x v="2"/>
    <n v="18.952380952380999"/>
    <n v="99"/>
    <x v="50"/>
    <d v="2021-01-17T00:00:00"/>
    <x v="0"/>
  </r>
  <r>
    <x v="3"/>
    <s v="PRODUCTO 2"/>
    <x v="3"/>
    <n v="18.982993197278901"/>
    <n v="69"/>
    <x v="51"/>
    <d v="2021-01-29T00:00:00"/>
    <x v="1"/>
  </r>
  <r>
    <x v="4"/>
    <s v="PRODUCTO 1"/>
    <x v="0"/>
    <n v="19.0136054421769"/>
    <n v="99"/>
    <x v="52"/>
    <d v="2021-01-21T00:00:00"/>
    <x v="0"/>
  </r>
  <r>
    <x v="0"/>
    <s v="PRODUCTO 2"/>
    <x v="1"/>
    <n v="19.044217687074799"/>
    <n v="69"/>
    <x v="53"/>
    <d v="2021-01-05T00:00:00"/>
    <x v="1"/>
  </r>
  <r>
    <x v="1"/>
    <s v="PRODUCTO 1"/>
    <x v="2"/>
    <n v="19.074829931972801"/>
    <n v="99"/>
    <x v="54"/>
    <d v="2021-01-07T00:00:00"/>
    <x v="0"/>
  </r>
  <r>
    <x v="2"/>
    <s v="PRODUCTO 2"/>
    <x v="3"/>
    <n v="19.105442176870799"/>
    <n v="69"/>
    <x v="55"/>
    <d v="2021-01-27T00:00:00"/>
    <x v="1"/>
  </r>
  <r>
    <x v="3"/>
    <s v="PRODUCTO 1"/>
    <x v="0"/>
    <n v="19.136054421768701"/>
    <n v="99"/>
    <x v="56"/>
    <d v="2021-01-16T00:00:00"/>
    <x v="0"/>
  </r>
  <r>
    <x v="4"/>
    <s v="PRODUCTO 2"/>
    <x v="1"/>
    <n v="19.1666666666667"/>
    <n v="69"/>
    <x v="57"/>
    <d v="2021-01-11T00:00:00"/>
    <x v="1"/>
  </r>
  <r>
    <x v="0"/>
    <s v="PRODUCTO 1"/>
    <x v="2"/>
    <n v="19.197278911564599"/>
    <n v="99"/>
    <x v="58"/>
    <d v="2021-01-21T00:00:00"/>
    <x v="0"/>
  </r>
  <r>
    <x v="1"/>
    <s v="PRODUCTO 2"/>
    <x v="3"/>
    <n v="19.227891156462601"/>
    <n v="69"/>
    <x v="59"/>
    <d v="2021-01-13T00:00:00"/>
    <x v="1"/>
  </r>
  <r>
    <x v="2"/>
    <s v="PRODUCTO 1"/>
    <x v="0"/>
    <n v="19.2585034013605"/>
    <n v="99"/>
    <x v="60"/>
    <d v="2021-02-01T00:00:00"/>
    <x v="0"/>
  </r>
  <r>
    <x v="3"/>
    <s v="PRODUCTO 2"/>
    <x v="1"/>
    <n v="19.289115646258502"/>
    <n v="69"/>
    <x v="61"/>
    <d v="2021-01-11T00:00:00"/>
    <x v="1"/>
  </r>
  <r>
    <x v="0"/>
    <s v="PRODUCTO 1"/>
    <x v="2"/>
    <n v="19.3197278911565"/>
    <n v="99"/>
    <x v="62"/>
    <d v="2021-01-28T00:00:00"/>
    <x v="0"/>
  </r>
  <r>
    <x v="1"/>
    <s v="PRODUCTO 2"/>
    <x v="3"/>
    <n v="19.350340136054399"/>
    <n v="69"/>
    <x v="63"/>
    <d v="2021-01-30T00:00:00"/>
    <x v="1"/>
  </r>
  <r>
    <x v="2"/>
    <s v="PRODUCTO 1"/>
    <x v="0"/>
    <n v="19.380952380952401"/>
    <n v="99"/>
    <x v="64"/>
    <d v="2021-01-01T00:00:00"/>
    <x v="0"/>
  </r>
  <r>
    <x v="3"/>
    <s v="PRODUCTO 2"/>
    <x v="1"/>
    <n v="19.4115646258503"/>
    <n v="69"/>
    <x v="65"/>
    <d v="2021-01-30T00:00:00"/>
    <x v="1"/>
  </r>
  <r>
    <x v="4"/>
    <s v="PRODUCTO 1"/>
    <x v="2"/>
    <n v="19.442176870748298"/>
    <n v="99"/>
    <x v="66"/>
    <d v="2021-01-06T00:00:00"/>
    <x v="0"/>
  </r>
  <r>
    <x v="0"/>
    <s v="PRODUCTO 2"/>
    <x v="3"/>
    <n v="19.4727891156463"/>
    <n v="69"/>
    <x v="67"/>
    <d v="2021-01-18T00:00:00"/>
    <x v="1"/>
  </r>
  <r>
    <x v="1"/>
    <s v="PRODUCTO 1"/>
    <x v="0"/>
    <n v="19.503401360544199"/>
    <n v="99"/>
    <x v="68"/>
    <d v="2021-01-11T00:00:00"/>
    <x v="0"/>
  </r>
  <r>
    <x v="2"/>
    <s v="PRODUCTO 2"/>
    <x v="1"/>
    <n v="19.534013605442201"/>
    <n v="69"/>
    <x v="69"/>
    <d v="2021-01-31T00:00:00"/>
    <x v="1"/>
  </r>
  <r>
    <x v="3"/>
    <s v="PRODUCTO 1"/>
    <x v="2"/>
    <n v="19.5646258503401"/>
    <n v="99"/>
    <x v="70"/>
    <d v="2021-01-04T00:00:00"/>
    <x v="0"/>
  </r>
  <r>
    <x v="4"/>
    <s v="PRODUCTO 2"/>
    <x v="3"/>
    <n v="19.595238095238098"/>
    <n v="69"/>
    <x v="71"/>
    <d v="2021-01-31T00:00:00"/>
    <x v="1"/>
  </r>
  <r>
    <x v="0"/>
    <s v="PRODUCTO 1"/>
    <x v="0"/>
    <n v="19.6258503401361"/>
    <n v="99"/>
    <x v="72"/>
    <d v="2021-01-15T00:00:00"/>
    <x v="0"/>
  </r>
  <r>
    <x v="1"/>
    <s v="PRODUCTO 2"/>
    <x v="1"/>
    <n v="19.656462585033999"/>
    <n v="69"/>
    <x v="73"/>
    <d v="2021-01-21T00:00:00"/>
    <x v="1"/>
  </r>
  <r>
    <x v="2"/>
    <s v="PRODUCTO 1"/>
    <x v="2"/>
    <n v="19.687074829932001"/>
    <n v="99"/>
    <x v="74"/>
    <d v="2021-01-01T00:00:00"/>
    <x v="0"/>
  </r>
  <r>
    <x v="3"/>
    <s v="PRODUCTO 2"/>
    <x v="3"/>
    <n v="19.7176870748299"/>
    <n v="69"/>
    <x v="75"/>
    <d v="2021-01-16T00:00:00"/>
    <x v="1"/>
  </r>
  <r>
    <x v="4"/>
    <s v="PRODUCTO 1"/>
    <x v="0"/>
    <n v="19.748299319727899"/>
    <n v="99"/>
    <x v="76"/>
    <d v="2021-01-19T00:00:00"/>
    <x v="0"/>
  </r>
  <r>
    <x v="0"/>
    <s v="PRODUCTO 2"/>
    <x v="1"/>
    <n v="19.778911564625901"/>
    <n v="69"/>
    <x v="77"/>
    <d v="2021-02-01T00:00:00"/>
    <x v="1"/>
  </r>
  <r>
    <x v="1"/>
    <s v="PRODUCTO 1"/>
    <x v="2"/>
    <n v="19.8095238095238"/>
    <n v="99"/>
    <x v="78"/>
    <d v="2021-01-15T00:00:00"/>
    <x v="0"/>
  </r>
  <r>
    <x v="2"/>
    <s v="PRODUCTO 2"/>
    <x v="3"/>
    <n v="19.840136054421802"/>
    <n v="69"/>
    <x v="79"/>
    <d v="2021-01-31T00:00:00"/>
    <x v="1"/>
  </r>
  <r>
    <x v="3"/>
    <s v="PRODUCTO 1"/>
    <x v="0"/>
    <n v="19.8707482993197"/>
    <n v="99"/>
    <x v="80"/>
    <d v="2021-01-07T00:00:00"/>
    <x v="0"/>
  </r>
  <r>
    <x v="4"/>
    <s v="PRODUCTO 2"/>
    <x v="1"/>
    <n v="19.901360544217699"/>
    <n v="69"/>
    <x v="81"/>
    <d v="2021-01-26T00:00:00"/>
    <x v="1"/>
  </r>
  <r>
    <x v="0"/>
    <s v="PRODUCTO 1"/>
    <x v="2"/>
    <n v="19.931972789115701"/>
    <n v="99"/>
    <x v="82"/>
    <d v="2021-01-02T00:00:00"/>
    <x v="0"/>
  </r>
  <r>
    <x v="1"/>
    <s v="PRODUCTO 2"/>
    <x v="3"/>
    <n v="19.9625850340136"/>
    <n v="69"/>
    <x v="83"/>
    <d v="2021-01-11T00:00:00"/>
    <x v="1"/>
  </r>
  <r>
    <x v="2"/>
    <s v="PRODUCTO 1"/>
    <x v="0"/>
    <n v="19.993197278911602"/>
    <n v="99"/>
    <x v="84"/>
    <d v="2021-01-29T00:00:00"/>
    <x v="0"/>
  </r>
  <r>
    <x v="3"/>
    <s v="PRODUCTO 2"/>
    <x v="1"/>
    <n v="20.023809523809501"/>
    <n v="69"/>
    <x v="85"/>
    <d v="2021-01-08T00:00:00"/>
    <x v="1"/>
  </r>
  <r>
    <x v="4"/>
    <s v="PRODUCTO 1"/>
    <x v="2"/>
    <n v="20.054421768707499"/>
    <n v="99"/>
    <x v="86"/>
    <d v="2021-01-21T00:00:00"/>
    <x v="0"/>
  </r>
  <r>
    <x v="0"/>
    <s v="PRODUCTO 2"/>
    <x v="3"/>
    <n v="20.085034013605402"/>
    <n v="69"/>
    <x v="87"/>
    <d v="2021-01-03T00:00:00"/>
    <x v="1"/>
  </r>
  <r>
    <x v="1"/>
    <s v="PRODUCTO 1"/>
    <x v="0"/>
    <n v="20.1156462585034"/>
    <n v="99"/>
    <x v="88"/>
    <d v="2021-02-01T00:00:00"/>
    <x v="0"/>
  </r>
  <r>
    <x v="2"/>
    <s v="PRODUCTO 2"/>
    <x v="1"/>
    <n v="20.146258503401398"/>
    <n v="69"/>
    <x v="89"/>
    <d v="2021-01-21T00:00:00"/>
    <x v="1"/>
  </r>
  <r>
    <x v="3"/>
    <s v="PRODUCTO 1"/>
    <x v="2"/>
    <n v="20.176870748299301"/>
    <n v="99"/>
    <x v="90"/>
    <d v="2021-01-01T00:00:00"/>
    <x v="0"/>
  </r>
  <r>
    <x v="4"/>
    <s v="PRODUCTO 2"/>
    <x v="3"/>
    <n v="20.207482993197299"/>
    <n v="69"/>
    <x v="91"/>
    <d v="2021-01-23T00:00:00"/>
    <x v="1"/>
  </r>
  <r>
    <x v="0"/>
    <s v="PRODUCTO 1"/>
    <x v="0"/>
    <n v="20.238095238095202"/>
    <n v="99"/>
    <x v="92"/>
    <d v="2021-01-23T00:00:00"/>
    <x v="0"/>
  </r>
  <r>
    <x v="1"/>
    <s v="PRODUCTO 2"/>
    <x v="1"/>
    <n v="20.2687074829932"/>
    <n v="69"/>
    <x v="93"/>
    <d v="2021-01-07T00:00:00"/>
    <x v="1"/>
  </r>
  <r>
    <x v="2"/>
    <s v="PRODUCTO 1"/>
    <x v="2"/>
    <n v="20.299319727891199"/>
    <n v="99"/>
    <x v="94"/>
    <d v="2021-01-23T00:00:00"/>
    <x v="0"/>
  </r>
  <r>
    <x v="3"/>
    <s v="PRODUCTO 2"/>
    <x v="3"/>
    <n v="20.329931972789101"/>
    <n v="69"/>
    <x v="95"/>
    <d v="2021-01-30T00:00:00"/>
    <x v="1"/>
  </r>
  <r>
    <x v="0"/>
    <s v="PRODUCTO 1"/>
    <x v="0"/>
    <n v="20.360544217687099"/>
    <n v="99"/>
    <x v="96"/>
    <d v="2021-01-09T00:00:00"/>
    <x v="0"/>
  </r>
  <r>
    <x v="1"/>
    <s v="PRODUCTO 2"/>
    <x v="1"/>
    <n v="20.391156462584998"/>
    <n v="69"/>
    <x v="97"/>
    <d v="2021-01-22T00:00:00"/>
    <x v="1"/>
  </r>
  <r>
    <x v="2"/>
    <s v="PRODUCTO 1"/>
    <x v="2"/>
    <n v="20.421768707483"/>
    <n v="99"/>
    <x v="98"/>
    <d v="2021-01-02T00:00:00"/>
    <x v="0"/>
  </r>
  <r>
    <x v="3"/>
    <s v="PRODUCTO 2"/>
    <x v="3"/>
    <n v="20.452380952380999"/>
    <n v="69"/>
    <x v="99"/>
    <d v="2021-01-21T00:00:00"/>
    <x v="1"/>
  </r>
  <r>
    <x v="4"/>
    <s v="PRODUCTO 1"/>
    <x v="0"/>
    <n v="20.482993197278901"/>
    <n v="99"/>
    <x v="100"/>
    <d v="2021-02-01T00:00:00"/>
    <x v="0"/>
  </r>
  <r>
    <x v="0"/>
    <s v="PRODUCTO 2"/>
    <x v="1"/>
    <n v="20.5136054421769"/>
    <n v="69"/>
    <x v="101"/>
    <d v="2021-01-26T00:00:00"/>
    <x v="1"/>
  </r>
  <r>
    <x v="1"/>
    <s v="PRODUCTO 1"/>
    <x v="2"/>
    <n v="20.544217687074799"/>
    <n v="99"/>
    <x v="102"/>
    <d v="2021-01-18T00:00:00"/>
    <x v="0"/>
  </r>
  <r>
    <x v="2"/>
    <s v="PRODUCTO 2"/>
    <x v="3"/>
    <n v="20.574829931972801"/>
    <n v="69"/>
    <x v="103"/>
    <d v="2021-01-11T00:00:00"/>
    <x v="1"/>
  </r>
  <r>
    <x v="3"/>
    <s v="PRODUCTO 1"/>
    <x v="0"/>
    <n v="20.605442176870799"/>
    <n v="99"/>
    <x v="104"/>
    <d v="2021-01-03T00:00:00"/>
    <x v="0"/>
  </r>
  <r>
    <x v="4"/>
    <s v="PRODUCTO 2"/>
    <x v="1"/>
    <n v="20.636054421768701"/>
    <n v="69"/>
    <x v="105"/>
    <d v="2021-01-17T00:00:00"/>
    <x v="1"/>
  </r>
  <r>
    <x v="0"/>
    <s v="PRODUCTO 1"/>
    <x v="2"/>
    <n v="20.6666666666667"/>
    <n v="99"/>
    <x v="106"/>
    <d v="2021-01-31T00:00:00"/>
    <x v="0"/>
  </r>
  <r>
    <x v="1"/>
    <s v="PRODUCTO 2"/>
    <x v="3"/>
    <n v="20.697278911564599"/>
    <n v="69"/>
    <x v="107"/>
    <d v="2021-01-04T00:00:00"/>
    <x v="1"/>
  </r>
  <r>
    <x v="2"/>
    <s v="PRODUCTO 1"/>
    <x v="0"/>
    <n v="20.727891156462601"/>
    <n v="99"/>
    <x v="108"/>
    <d v="2021-01-02T00:00:00"/>
    <x v="0"/>
  </r>
  <r>
    <x v="3"/>
    <s v="PRODUCTO 2"/>
    <x v="1"/>
    <n v="20.758503401360599"/>
    <n v="69"/>
    <x v="109"/>
    <d v="2021-01-10T00:00:00"/>
    <x v="1"/>
  </r>
  <r>
    <x v="4"/>
    <s v="PRODUCTO 1"/>
    <x v="2"/>
    <n v="20.789115646258502"/>
    <n v="99"/>
    <x v="110"/>
    <d v="2021-01-10T00:00:00"/>
    <x v="0"/>
  </r>
  <r>
    <x v="0"/>
    <s v="PRODUCTO 2"/>
    <x v="3"/>
    <n v="20.8197278911565"/>
    <n v="69"/>
    <x v="111"/>
    <d v="2021-01-22T00:00:00"/>
    <x v="1"/>
  </r>
  <r>
    <x v="1"/>
    <s v="PRODUCTO 1"/>
    <x v="0"/>
    <n v="20.850340136054399"/>
    <n v="99"/>
    <x v="112"/>
    <d v="2021-01-14T00:00:00"/>
    <x v="0"/>
  </r>
  <r>
    <x v="2"/>
    <s v="PRODUCTO 2"/>
    <x v="1"/>
    <n v="20.880952380952401"/>
    <n v="69"/>
    <x v="113"/>
    <d v="2021-01-19T00:00:00"/>
    <x v="1"/>
  </r>
  <r>
    <x v="3"/>
    <s v="PRODUCTO 1"/>
    <x v="2"/>
    <n v="20.9115646258503"/>
    <n v="99"/>
    <x v="114"/>
    <d v="2021-01-11T00:00:00"/>
    <x v="0"/>
  </r>
  <r>
    <x v="4"/>
    <s v="PRODUCTO 2"/>
    <x v="3"/>
    <n v="20.942176870748298"/>
    <n v="69"/>
    <x v="115"/>
    <d v="2021-01-14T00:00:00"/>
    <x v="1"/>
  </r>
  <r>
    <x v="0"/>
    <s v="PRODUCTO 1"/>
    <x v="0"/>
    <n v="20.9727891156463"/>
    <n v="99"/>
    <x v="116"/>
    <d v="2021-01-24T00:00:00"/>
    <x v="0"/>
  </r>
  <r>
    <x v="1"/>
    <s v="PRODUCTO 2"/>
    <x v="1"/>
    <n v="21.003401360544199"/>
    <n v="69"/>
    <x v="117"/>
    <d v="2021-01-23T00:00:00"/>
    <x v="1"/>
  </r>
  <r>
    <x v="2"/>
    <s v="PRODUCTO 1"/>
    <x v="2"/>
    <n v="21.034013605442201"/>
    <n v="99"/>
    <x v="118"/>
    <d v="2021-01-14T00:00:00"/>
    <x v="0"/>
  </r>
  <r>
    <x v="3"/>
    <s v="PRODUCTO 2"/>
    <x v="3"/>
    <n v="21.0646258503401"/>
    <n v="69"/>
    <x v="119"/>
    <d v="2021-01-18T00:00:00"/>
    <x v="1"/>
  </r>
  <r>
    <x v="4"/>
    <s v="PRODUCTO 1"/>
    <x v="0"/>
    <n v="21.095238095238098"/>
    <n v="99"/>
    <x v="120"/>
    <d v="2021-02-01T00:00:00"/>
    <x v="0"/>
  </r>
  <r>
    <x v="0"/>
    <s v="PRODUCTO 2"/>
    <x v="1"/>
    <n v="21.1258503401361"/>
    <n v="69"/>
    <x v="121"/>
    <d v="2021-01-07T00:00:00"/>
    <x v="1"/>
  </r>
  <r>
    <x v="1"/>
    <s v="PRODUCTO 1"/>
    <x v="2"/>
    <n v="21.156462585033999"/>
    <n v="99"/>
    <x v="122"/>
    <d v="2021-01-02T00:00:00"/>
    <x v="0"/>
  </r>
  <r>
    <x v="2"/>
    <s v="PRODUCTO 2"/>
    <x v="3"/>
    <n v="21.187074829932001"/>
    <n v="69"/>
    <x v="123"/>
    <d v="2021-01-24T00:00:00"/>
    <x v="1"/>
  </r>
  <r>
    <x v="3"/>
    <s v="PRODUCTO 1"/>
    <x v="0"/>
    <n v="21.2176870748299"/>
    <n v="99"/>
    <x v="124"/>
    <d v="2021-01-19T00:00:00"/>
    <x v="0"/>
  </r>
  <r>
    <x v="4"/>
    <s v="PRODUCTO 2"/>
    <x v="1"/>
    <n v="21.248299319727899"/>
    <n v="69"/>
    <x v="125"/>
    <d v="2021-01-21T00:00:00"/>
    <x v="1"/>
  </r>
  <r>
    <x v="0"/>
    <s v="PRODUCTO 1"/>
    <x v="2"/>
    <n v="21.278911564625901"/>
    <n v="99"/>
    <x v="126"/>
    <d v="2021-01-25T00:00:00"/>
    <x v="0"/>
  </r>
  <r>
    <x v="1"/>
    <s v="PRODUCTO 2"/>
    <x v="3"/>
    <n v="21.3095238095238"/>
    <n v="69"/>
    <x v="127"/>
    <d v="2021-01-21T00:00:00"/>
    <x v="1"/>
  </r>
  <r>
    <x v="2"/>
    <s v="PRODUCTO 1"/>
    <x v="0"/>
    <n v="21.340136054421802"/>
    <n v="99"/>
    <x v="128"/>
    <d v="2021-01-29T00:00:00"/>
    <x v="0"/>
  </r>
  <r>
    <x v="3"/>
    <s v="PRODUCTO 2"/>
    <x v="1"/>
    <n v="21.3707482993197"/>
    <n v="69"/>
    <x v="129"/>
    <d v="2021-01-06T00:00:00"/>
    <x v="1"/>
  </r>
  <r>
    <x v="0"/>
    <s v="PRODUCTO 1"/>
    <x v="2"/>
    <n v="21.401360544217699"/>
    <n v="99"/>
    <x v="130"/>
    <d v="2021-01-09T00:00:00"/>
    <x v="0"/>
  </r>
  <r>
    <x v="1"/>
    <s v="PRODUCTO 2"/>
    <x v="3"/>
    <n v="21.431972789115701"/>
    <n v="69"/>
    <x v="131"/>
    <d v="2021-01-18T00:00:00"/>
    <x v="1"/>
  </r>
  <r>
    <x v="2"/>
    <s v="PRODUCTO 1"/>
    <x v="0"/>
    <n v="21.4625850340136"/>
    <n v="99"/>
    <x v="132"/>
    <d v="2021-01-05T00:00:00"/>
    <x v="0"/>
  </r>
  <r>
    <x v="3"/>
    <s v="PRODUCTO 2"/>
    <x v="1"/>
    <n v="21.493197278911602"/>
    <n v="69"/>
    <x v="133"/>
    <d v="2021-01-21T00:00:00"/>
    <x v="1"/>
  </r>
  <r>
    <x v="4"/>
    <s v="PRODUCTO 1"/>
    <x v="2"/>
    <n v="21.523809523809501"/>
    <n v="99"/>
    <x v="134"/>
    <d v="2021-01-12T00:00:00"/>
    <x v="0"/>
  </r>
  <r>
    <x v="0"/>
    <s v="PRODUCTO 2"/>
    <x v="3"/>
    <n v="21.554421768707499"/>
    <n v="69"/>
    <x v="135"/>
    <d v="2021-02-01T00:00:00"/>
    <x v="1"/>
  </r>
  <r>
    <x v="1"/>
    <s v="PRODUCTO 1"/>
    <x v="0"/>
    <n v="21.585034013605501"/>
    <n v="99"/>
    <x v="136"/>
    <d v="2021-01-24T00:00:00"/>
    <x v="0"/>
  </r>
  <r>
    <x v="2"/>
    <s v="PRODUCTO 2"/>
    <x v="1"/>
    <n v="21.6156462585034"/>
    <n v="69"/>
    <x v="137"/>
    <d v="2021-01-27T00:00:00"/>
    <x v="1"/>
  </r>
  <r>
    <x v="3"/>
    <s v="PRODUCTO 1"/>
    <x v="2"/>
    <n v="21.646258503401398"/>
    <n v="99"/>
    <x v="138"/>
    <d v="2021-01-14T00:00:00"/>
    <x v="0"/>
  </r>
  <r>
    <x v="4"/>
    <s v="PRODUCTO 2"/>
    <x v="3"/>
    <n v="21.676870748299301"/>
    <n v="69"/>
    <x v="139"/>
    <d v="2021-01-15T00:00:00"/>
    <x v="1"/>
  </r>
  <r>
    <x v="0"/>
    <s v="PRODUCTO 1"/>
    <x v="0"/>
    <n v="21.707482993197299"/>
    <n v="99"/>
    <x v="140"/>
    <d v="2021-01-20T00:00:00"/>
    <x v="0"/>
  </r>
  <r>
    <x v="1"/>
    <s v="PRODUCTO 2"/>
    <x v="1"/>
    <n v="21.738095238095202"/>
    <n v="69"/>
    <x v="141"/>
    <d v="2021-01-01T00:00:00"/>
    <x v="1"/>
  </r>
  <r>
    <x v="2"/>
    <s v="PRODUCTO 1"/>
    <x v="2"/>
    <n v="21.7687074829932"/>
    <n v="99"/>
    <x v="142"/>
    <d v="2021-01-18T00:00:00"/>
    <x v="0"/>
  </r>
  <r>
    <x v="3"/>
    <s v="PRODUCTO 2"/>
    <x v="3"/>
    <n v="21.799319727891199"/>
    <n v="69"/>
    <x v="143"/>
    <d v="2021-01-22T00:00:00"/>
    <x v="1"/>
  </r>
  <r>
    <x v="4"/>
    <s v="PRODUCTO 1"/>
    <x v="0"/>
    <n v="21.829931972789101"/>
    <n v="99"/>
    <x v="144"/>
    <d v="2021-01-31T00:00:00"/>
    <x v="0"/>
  </r>
  <r>
    <x v="0"/>
    <s v="PRODUCTO 2"/>
    <x v="1"/>
    <n v="21.860544217687099"/>
    <n v="69"/>
    <x v="145"/>
    <d v="2021-01-23T00:00:00"/>
    <x v="1"/>
  </r>
  <r>
    <x v="1"/>
    <s v="PRODUCTO 1"/>
    <x v="2"/>
    <n v="21.891156462584998"/>
    <n v="99"/>
    <x v="146"/>
    <d v="2021-01-20T00:00:00"/>
    <x v="0"/>
  </r>
  <r>
    <x v="2"/>
    <s v="PRODUCTO 2"/>
    <x v="3"/>
    <n v="21.921768707483"/>
    <n v="69"/>
    <x v="147"/>
    <d v="2021-01-29T00:00:00"/>
    <x v="1"/>
  </r>
  <r>
    <x v="3"/>
    <s v="PRODUCTO 1"/>
    <x v="0"/>
    <n v="21.952380952380999"/>
    <n v="99"/>
    <x v="148"/>
    <d v="2021-01-12T00:00:00"/>
    <x v="0"/>
  </r>
  <r>
    <x v="4"/>
    <s v="PRODUCTO 2"/>
    <x v="1"/>
    <n v="21.982993197278901"/>
    <n v="69"/>
    <x v="149"/>
    <d v="2021-01-02T00:00:00"/>
    <x v="1"/>
  </r>
  <r>
    <x v="0"/>
    <s v="PRODUCTO 1"/>
    <x v="2"/>
    <n v="22.0136054421769"/>
    <n v="99"/>
    <x v="150"/>
    <d v="2021-01-19T00:00:00"/>
    <x v="0"/>
  </r>
  <r>
    <x v="1"/>
    <s v="PRODUCTO 2"/>
    <x v="3"/>
    <n v="22.044217687074799"/>
    <n v="69"/>
    <x v="151"/>
    <d v="2021-01-07T00:00:00"/>
    <x v="1"/>
  </r>
  <r>
    <x v="2"/>
    <s v="PRODUCTO 1"/>
    <x v="0"/>
    <n v="22.074829931972801"/>
    <n v="99"/>
    <x v="152"/>
    <d v="2021-01-08T00:00:00"/>
    <x v="0"/>
  </r>
  <r>
    <x v="3"/>
    <s v="PRODUCTO 2"/>
    <x v="1"/>
    <n v="22.105442176870799"/>
    <n v="69"/>
    <x v="153"/>
    <d v="2021-02-01T00:00:00"/>
    <x v="1"/>
  </r>
  <r>
    <x v="4"/>
    <s v="PRODUCTO 1"/>
    <x v="2"/>
    <n v="22.136054421768701"/>
    <n v="99"/>
    <x v="154"/>
    <d v="2021-01-26T00:00:00"/>
    <x v="0"/>
  </r>
  <r>
    <x v="0"/>
    <s v="PRODUCTO 2"/>
    <x v="3"/>
    <n v="22.1666666666667"/>
    <n v="69"/>
    <x v="155"/>
    <d v="2021-01-13T00:00:00"/>
    <x v="1"/>
  </r>
  <r>
    <x v="1"/>
    <s v="PRODUCTO 1"/>
    <x v="0"/>
    <n v="22.197278911564599"/>
    <n v="99"/>
    <x v="156"/>
    <d v="2021-01-22T00:00:00"/>
    <x v="0"/>
  </r>
  <r>
    <x v="2"/>
    <s v="PRODUCTO 2"/>
    <x v="1"/>
    <n v="22.227891156462601"/>
    <n v="69"/>
    <x v="157"/>
    <d v="2021-01-18T00:00:00"/>
    <x v="1"/>
  </r>
  <r>
    <x v="3"/>
    <s v="PRODUCTO 1"/>
    <x v="2"/>
    <n v="22.258503401360599"/>
    <n v="99"/>
    <x v="158"/>
    <d v="2021-01-27T00:00:00"/>
    <x v="0"/>
  </r>
  <r>
    <x v="4"/>
    <s v="PRODUCTO 2"/>
    <x v="3"/>
    <n v="22.289115646258502"/>
    <n v="69"/>
    <x v="159"/>
    <d v="2021-01-09T00:00:00"/>
    <x v="1"/>
  </r>
  <r>
    <x v="0"/>
    <s v="PRODUCTO 1"/>
    <x v="0"/>
    <n v="22.3197278911565"/>
    <n v="99"/>
    <x v="160"/>
    <d v="2021-01-31T00:00:00"/>
    <x v="0"/>
  </r>
  <r>
    <x v="1"/>
    <s v="PRODUCTO 2"/>
    <x v="1"/>
    <n v="22.350340136054399"/>
    <n v="69"/>
    <x v="161"/>
    <d v="2021-01-06T00:00:00"/>
    <x v="1"/>
  </r>
  <r>
    <x v="2"/>
    <s v="PRODUCTO 1"/>
    <x v="2"/>
    <n v="22.380952380952401"/>
    <n v="99"/>
    <x v="162"/>
    <d v="2021-01-15T00:00:00"/>
    <x v="0"/>
  </r>
  <r>
    <x v="3"/>
    <s v="PRODUCTO 2"/>
    <x v="3"/>
    <n v="22.411564625850399"/>
    <n v="69"/>
    <x v="163"/>
    <d v="2021-01-05T00:00:00"/>
    <x v="1"/>
  </r>
  <r>
    <x v="0"/>
    <s v="PRODUCTO 1"/>
    <x v="0"/>
    <n v="22.442176870748298"/>
    <n v="99"/>
    <x v="164"/>
    <d v="2021-01-28T00:00:00"/>
    <x v="0"/>
  </r>
  <r>
    <x v="1"/>
    <s v="PRODUCTO 2"/>
    <x v="1"/>
    <n v="22.4727891156463"/>
    <n v="69"/>
    <x v="165"/>
    <d v="2021-01-06T00:00:00"/>
    <x v="1"/>
  </r>
  <r>
    <x v="2"/>
    <s v="PRODUCTO 1"/>
    <x v="2"/>
    <n v="22.503401360544199"/>
    <n v="99"/>
    <x v="166"/>
    <d v="2021-01-27T00:00:00"/>
    <x v="0"/>
  </r>
  <r>
    <x v="3"/>
    <s v="PRODUCTO 2"/>
    <x v="3"/>
    <n v="22.534013605442201"/>
    <n v="69"/>
    <x v="167"/>
    <d v="2021-01-11T00:00:00"/>
    <x v="1"/>
  </r>
  <r>
    <x v="4"/>
    <s v="PRODUCTO 1"/>
    <x v="0"/>
    <n v="22.5646258503401"/>
    <n v="99"/>
    <x v="168"/>
    <d v="2021-01-01T00:00:00"/>
    <x v="0"/>
  </r>
  <r>
    <x v="0"/>
    <s v="PRODUCTO 2"/>
    <x v="1"/>
    <n v="22.595238095238098"/>
    <n v="69"/>
    <x v="169"/>
    <d v="2021-01-24T00:00:00"/>
    <x v="1"/>
  </r>
  <r>
    <x v="1"/>
    <s v="PRODUCTO 1"/>
    <x v="2"/>
    <n v="22.6258503401361"/>
    <n v="99"/>
    <x v="170"/>
    <d v="2021-01-07T00:00:00"/>
    <x v="0"/>
  </r>
  <r>
    <x v="2"/>
    <s v="PRODUCTO 2"/>
    <x v="3"/>
    <n v="22.656462585033999"/>
    <n v="69"/>
    <x v="171"/>
    <d v="2021-01-03T00:00:00"/>
    <x v="1"/>
  </r>
  <r>
    <x v="3"/>
    <s v="PRODUCTO 1"/>
    <x v="0"/>
    <n v="22.687074829932001"/>
    <n v="99"/>
    <x v="172"/>
    <d v="2021-01-01T00:00:00"/>
    <x v="0"/>
  </r>
  <r>
    <x v="4"/>
    <s v="PRODUCTO 2"/>
    <x v="1"/>
    <n v="22.7176870748299"/>
    <n v="69"/>
    <x v="173"/>
    <d v="2021-01-14T00:00:00"/>
    <x v="1"/>
  </r>
  <r>
    <x v="0"/>
    <s v="PRODUCTO 1"/>
    <x v="2"/>
    <n v="22.748299319727899"/>
    <n v="99"/>
    <x v="174"/>
    <d v="2021-01-27T00:00:00"/>
    <x v="0"/>
  </r>
  <r>
    <x v="1"/>
    <s v="PRODUCTO 2"/>
    <x v="3"/>
    <n v="22.778911564625901"/>
    <n v="69"/>
    <x v="175"/>
    <d v="2021-01-24T00:00:00"/>
    <x v="1"/>
  </r>
  <r>
    <x v="2"/>
    <s v="PRODUCTO 1"/>
    <x v="0"/>
    <n v="22.8095238095238"/>
    <n v="99"/>
    <x v="176"/>
    <d v="2021-01-31T00:00:00"/>
    <x v="0"/>
  </r>
  <r>
    <x v="3"/>
    <s v="PRODUCTO 2"/>
    <x v="1"/>
    <n v="22.840136054421802"/>
    <n v="69"/>
    <x v="177"/>
    <d v="2021-01-09T00:00:00"/>
    <x v="1"/>
  </r>
  <r>
    <x v="4"/>
    <s v="PRODUCTO 1"/>
    <x v="2"/>
    <n v="22.8707482993197"/>
    <n v="99"/>
    <x v="178"/>
    <d v="2021-01-30T00:00:00"/>
    <x v="0"/>
  </r>
  <r>
    <x v="0"/>
    <s v="PRODUCTO 2"/>
    <x v="3"/>
    <n v="22.901360544217699"/>
    <n v="69"/>
    <x v="179"/>
    <d v="2021-01-14T00:00:00"/>
    <x v="1"/>
  </r>
  <r>
    <x v="1"/>
    <s v="PRODUCTO 1"/>
    <x v="0"/>
    <n v="22.931972789115701"/>
    <n v="99"/>
    <x v="180"/>
    <d v="2021-01-20T00:00:00"/>
    <x v="0"/>
  </r>
  <r>
    <x v="2"/>
    <s v="PRODUCTO 2"/>
    <x v="1"/>
    <n v="22.9625850340136"/>
    <n v="69"/>
    <x v="181"/>
    <d v="2021-01-14T00:00:00"/>
    <x v="1"/>
  </r>
  <r>
    <x v="3"/>
    <s v="PRODUCTO 1"/>
    <x v="2"/>
    <n v="22.993197278911602"/>
    <n v="99"/>
    <x v="182"/>
    <d v="2021-01-08T00:00:00"/>
    <x v="0"/>
  </r>
  <r>
    <x v="4"/>
    <s v="PRODUCTO 2"/>
    <x v="3"/>
    <n v="23.023809523809501"/>
    <n v="69"/>
    <x v="183"/>
    <d v="2021-01-08T00:00:00"/>
    <x v="1"/>
  </r>
  <r>
    <x v="0"/>
    <s v="PRODUCTO 1"/>
    <x v="0"/>
    <n v="23.054421768707499"/>
    <n v="99"/>
    <x v="184"/>
    <d v="2021-01-27T00:00:00"/>
    <x v="0"/>
  </r>
  <r>
    <x v="1"/>
    <s v="PRODUCTO 2"/>
    <x v="1"/>
    <n v="23.085034013605501"/>
    <n v="69"/>
    <x v="185"/>
    <d v="2021-01-12T00:00:00"/>
    <x v="1"/>
  </r>
  <r>
    <x v="2"/>
    <s v="PRODUCTO 1"/>
    <x v="2"/>
    <n v="23.1156462585034"/>
    <n v="99"/>
    <x v="186"/>
    <d v="2021-01-10T00:00:00"/>
    <x v="0"/>
  </r>
  <r>
    <x v="3"/>
    <s v="PRODUCTO 2"/>
    <x v="3"/>
    <n v="23.146258503401398"/>
    <n v="69"/>
    <x v="187"/>
    <d v="2021-01-21T00:00:00"/>
    <x v="1"/>
  </r>
  <r>
    <x v="4"/>
    <s v="PRODUCTO 1"/>
    <x v="0"/>
    <n v="23.176870748299301"/>
    <n v="99"/>
    <x v="188"/>
    <d v="2021-01-10T00:00:00"/>
    <x v="0"/>
  </r>
  <r>
    <x v="0"/>
    <s v="PRODUCTO 2"/>
    <x v="1"/>
    <n v="23.207482993197299"/>
    <n v="69"/>
    <x v="189"/>
    <d v="2021-01-17T00:00:00"/>
    <x v="1"/>
  </r>
  <r>
    <x v="1"/>
    <s v="PRODUCTO 1"/>
    <x v="2"/>
    <n v="23.238095238095301"/>
    <n v="99"/>
    <x v="190"/>
    <d v="2021-01-15T00:00:00"/>
    <x v="0"/>
  </r>
  <r>
    <x v="2"/>
    <s v="PRODUCTO 2"/>
    <x v="3"/>
    <n v="23.2687074829932"/>
    <n v="69"/>
    <x v="191"/>
    <d v="2021-01-11T00:00:00"/>
    <x v="1"/>
  </r>
  <r>
    <x v="3"/>
    <s v="PRODUCTO 1"/>
    <x v="0"/>
    <n v="23.299319727891199"/>
    <n v="99"/>
    <x v="192"/>
    <d v="2021-01-10T00:00:00"/>
    <x v="0"/>
  </r>
  <r>
    <x v="4"/>
    <s v="PRODUCTO 2"/>
    <x v="1"/>
    <n v="23.329931972789101"/>
    <n v="69"/>
    <x v="193"/>
    <d v="2021-01-30T00:00:00"/>
    <x v="1"/>
  </r>
  <r>
    <x v="0"/>
    <s v="PRODUCTO 1"/>
    <x v="2"/>
    <n v="23.360544217687099"/>
    <n v="99"/>
    <x v="194"/>
    <d v="2021-01-09T00:00:00"/>
    <x v="0"/>
  </r>
  <r>
    <x v="1"/>
    <s v="PRODUCTO 2"/>
    <x v="3"/>
    <n v="23.391156462584998"/>
    <n v="69"/>
    <x v="195"/>
    <d v="2021-01-18T00:00:00"/>
    <x v="1"/>
  </r>
  <r>
    <x v="2"/>
    <s v="PRODUCTO 1"/>
    <x v="0"/>
    <n v="23.421768707483"/>
    <n v="99"/>
    <x v="196"/>
    <d v="2021-01-25T00:00:00"/>
    <x v="0"/>
  </r>
  <r>
    <x v="3"/>
    <s v="PRODUCTO 2"/>
    <x v="1"/>
    <n v="23.452380952380999"/>
    <n v="69"/>
    <x v="197"/>
    <d v="2021-02-01T00:00:00"/>
    <x v="1"/>
  </r>
  <r>
    <x v="0"/>
    <s v="PRODUCTO 1"/>
    <x v="2"/>
    <n v="23.482993197278901"/>
    <n v="99"/>
    <x v="198"/>
    <d v="2021-01-13T00:00:00"/>
    <x v="0"/>
  </r>
  <r>
    <x v="1"/>
    <s v="PRODUCTO 2"/>
    <x v="3"/>
    <n v="23.5136054421769"/>
    <n v="69"/>
    <x v="199"/>
    <d v="2021-01-24T00:00:00"/>
    <x v="1"/>
  </r>
  <r>
    <x v="2"/>
    <s v="PRODUCTO 1"/>
    <x v="0"/>
    <n v="23.544217687074799"/>
    <n v="99"/>
    <x v="200"/>
    <d v="2021-01-30T00:00:00"/>
    <x v="0"/>
  </r>
  <r>
    <x v="3"/>
    <s v="PRODUCTO 2"/>
    <x v="1"/>
    <n v="23.574829931972801"/>
    <n v="69"/>
    <x v="201"/>
    <d v="2021-01-31T00:00:00"/>
    <x v="1"/>
  </r>
  <r>
    <x v="4"/>
    <s v="PRODUCTO 1"/>
    <x v="2"/>
    <n v="23.605442176870799"/>
    <n v="99"/>
    <x v="202"/>
    <d v="2021-01-10T00:00:00"/>
    <x v="0"/>
  </r>
  <r>
    <x v="0"/>
    <s v="PRODUCTO 2"/>
    <x v="3"/>
    <n v="23.636054421768701"/>
    <n v="69"/>
    <x v="203"/>
    <d v="2021-01-04T00:00:00"/>
    <x v="1"/>
  </r>
  <r>
    <x v="1"/>
    <s v="PRODUCTO 1"/>
    <x v="0"/>
    <n v="23.6666666666667"/>
    <n v="99"/>
    <x v="204"/>
    <d v="2021-01-08T00:00:00"/>
    <x v="0"/>
  </r>
  <r>
    <x v="2"/>
    <s v="PRODUCTO 2"/>
    <x v="1"/>
    <n v="23.697278911564599"/>
    <n v="69"/>
    <x v="205"/>
    <d v="2021-01-17T00:00:00"/>
    <x v="1"/>
  </r>
  <r>
    <x v="3"/>
    <s v="PRODUCTO 1"/>
    <x v="2"/>
    <n v="23.727891156462601"/>
    <n v="99"/>
    <x v="206"/>
    <d v="2021-01-05T00:00:00"/>
    <x v="0"/>
  </r>
  <r>
    <x v="4"/>
    <s v="PRODUCTO 2"/>
    <x v="3"/>
    <n v="23.758503401360599"/>
    <n v="69"/>
    <x v="207"/>
    <d v="2021-01-05T00:00:00"/>
    <x v="1"/>
  </r>
  <r>
    <x v="0"/>
    <s v="PRODUCTO 1"/>
    <x v="0"/>
    <n v="23.789115646258502"/>
    <n v="99"/>
    <x v="208"/>
    <d v="2021-01-21T00:00:00"/>
    <x v="0"/>
  </r>
  <r>
    <x v="1"/>
    <s v="PRODUCTO 2"/>
    <x v="1"/>
    <n v="23.8197278911565"/>
    <n v="69"/>
    <x v="209"/>
    <d v="2021-01-23T00:00:00"/>
    <x v="1"/>
  </r>
  <r>
    <x v="2"/>
    <s v="PRODUCTO 1"/>
    <x v="2"/>
    <n v="23.850340136054399"/>
    <n v="99"/>
    <x v="210"/>
    <d v="2021-01-06T00:00:00"/>
    <x v="0"/>
  </r>
  <r>
    <x v="3"/>
    <s v="PRODUCTO 2"/>
    <x v="3"/>
    <n v="23.880952380952401"/>
    <n v="69"/>
    <x v="211"/>
    <d v="2021-01-05T00:00:00"/>
    <x v="1"/>
  </r>
  <r>
    <x v="4"/>
    <s v="PRODUCTO 1"/>
    <x v="0"/>
    <n v="23.911564625850399"/>
    <n v="99"/>
    <x v="212"/>
    <d v="2021-01-31T00:00:00"/>
    <x v="0"/>
  </r>
  <r>
    <x v="0"/>
    <s v="PRODUCTO 2"/>
    <x v="1"/>
    <n v="23.942176870748298"/>
    <n v="69"/>
    <x v="213"/>
    <d v="2021-02-01T00:00:00"/>
    <x v="1"/>
  </r>
  <r>
    <x v="1"/>
    <s v="PRODUCTO 1"/>
    <x v="2"/>
    <n v="23.9727891156463"/>
    <n v="99"/>
    <x v="214"/>
    <d v="2021-01-06T00:00:00"/>
    <x v="0"/>
  </r>
  <r>
    <x v="2"/>
    <s v="PRODUCTO 2"/>
    <x v="3"/>
    <n v="24.003401360544199"/>
    <n v="69"/>
    <x v="215"/>
    <d v="2021-01-31T00:00:00"/>
    <x v="1"/>
  </r>
  <r>
    <x v="3"/>
    <s v="PRODUCTO 1"/>
    <x v="0"/>
    <n v="24.034013605442201"/>
    <n v="99"/>
    <x v="216"/>
    <d v="2021-01-31T00:00:00"/>
    <x v="0"/>
  </r>
  <r>
    <x v="4"/>
    <s v="PRODUCTO 2"/>
    <x v="1"/>
    <n v="24.0646258503401"/>
    <n v="69"/>
    <x v="217"/>
    <d v="2021-01-07T00:00:00"/>
    <x v="1"/>
  </r>
  <r>
    <x v="0"/>
    <s v="PRODUCTO 1"/>
    <x v="2"/>
    <n v="24.095238095238098"/>
    <n v="99"/>
    <x v="218"/>
    <d v="2021-01-29T00:00:00"/>
    <x v="0"/>
  </r>
  <r>
    <x v="1"/>
    <s v="PRODUCTO 2"/>
    <x v="3"/>
    <n v="24.1258503401361"/>
    <n v="69"/>
    <x v="219"/>
    <d v="2021-01-10T00:00:00"/>
    <x v="1"/>
  </r>
  <r>
    <x v="2"/>
    <s v="PRODUCTO 1"/>
    <x v="0"/>
    <n v="24.156462585033999"/>
    <n v="99"/>
    <x v="220"/>
    <d v="2021-01-19T00:00:00"/>
    <x v="0"/>
  </r>
  <r>
    <x v="3"/>
    <s v="PRODUCTO 2"/>
    <x v="1"/>
    <n v="24.187074829932001"/>
    <n v="69"/>
    <x v="221"/>
    <d v="2021-01-24T00:00:00"/>
    <x v="1"/>
  </r>
  <r>
    <x v="4"/>
    <s v="PRODUCTO 1"/>
    <x v="2"/>
    <n v="24.2176870748299"/>
    <n v="99"/>
    <x v="222"/>
    <d v="2021-01-17T00:00:00"/>
    <x v="0"/>
  </r>
  <r>
    <x v="0"/>
    <s v="PRODUCTO 2"/>
    <x v="3"/>
    <n v="24.248299319727899"/>
    <n v="69"/>
    <x v="223"/>
    <d v="2021-01-03T00:00:00"/>
    <x v="1"/>
  </r>
  <r>
    <x v="1"/>
    <s v="PRODUCTO 1"/>
    <x v="0"/>
    <n v="24.278911564625901"/>
    <n v="99"/>
    <x v="224"/>
    <d v="2021-01-07T00:00:00"/>
    <x v="0"/>
  </r>
  <r>
    <x v="2"/>
    <s v="PRODUCTO 2"/>
    <x v="1"/>
    <n v="24.3095238095238"/>
    <n v="69"/>
    <x v="225"/>
    <d v="2021-01-19T00:00:00"/>
    <x v="1"/>
  </r>
  <r>
    <x v="3"/>
    <s v="PRODUCTO 1"/>
    <x v="2"/>
    <n v="24.340136054421802"/>
    <n v="99"/>
    <x v="226"/>
    <d v="2021-01-04T00:00:00"/>
    <x v="0"/>
  </r>
  <r>
    <x v="4"/>
    <s v="PRODUCTO 2"/>
    <x v="3"/>
    <n v="24.3707482993197"/>
    <n v="69"/>
    <x v="227"/>
    <d v="2021-01-31T00:00:00"/>
    <x v="1"/>
  </r>
  <r>
    <x v="0"/>
    <s v="PRODUCTO 1"/>
    <x v="0"/>
    <n v="24.401360544217699"/>
    <n v="99"/>
    <x v="228"/>
    <d v="2021-01-25T00:00:00"/>
    <x v="0"/>
  </r>
  <r>
    <x v="1"/>
    <s v="PRODUCTO 2"/>
    <x v="1"/>
    <n v="24.431972789115701"/>
    <n v="69"/>
    <x v="229"/>
    <d v="2021-02-01T00:00:00"/>
    <x v="1"/>
  </r>
  <r>
    <x v="2"/>
    <s v="PRODUCTO 1"/>
    <x v="2"/>
    <n v="24.4625850340136"/>
    <n v="99"/>
    <x v="230"/>
    <d v="2021-01-14T00:00:00"/>
    <x v="0"/>
  </r>
  <r>
    <x v="3"/>
    <s v="PRODUCTO 2"/>
    <x v="3"/>
    <n v="24.493197278911602"/>
    <n v="69"/>
    <x v="231"/>
    <d v="2021-01-06T00:00:00"/>
    <x v="1"/>
  </r>
  <r>
    <x v="0"/>
    <s v="PRODUCTO 1"/>
    <x v="0"/>
    <n v="24.523809523809501"/>
    <n v="99"/>
    <x v="232"/>
    <d v="2021-01-06T00:00:00"/>
    <x v="0"/>
  </r>
  <r>
    <x v="1"/>
    <s v="PRODUCTO 2"/>
    <x v="1"/>
    <n v="24.554421768707499"/>
    <n v="69"/>
    <x v="233"/>
    <d v="2021-02-01T00:00:00"/>
    <x v="1"/>
  </r>
  <r>
    <x v="2"/>
    <s v="PRODUCTO 1"/>
    <x v="2"/>
    <n v="24.585034013605501"/>
    <n v="99"/>
    <x v="234"/>
    <d v="2021-01-02T00:00:00"/>
    <x v="0"/>
  </r>
  <r>
    <x v="3"/>
    <s v="PRODUCTO 2"/>
    <x v="3"/>
    <n v="24.6156462585034"/>
    <n v="69"/>
    <x v="235"/>
    <d v="2021-01-25T00:00:00"/>
    <x v="1"/>
  </r>
  <r>
    <x v="4"/>
    <s v="PRODUCTO 1"/>
    <x v="0"/>
    <n v="24.646258503401398"/>
    <n v="99"/>
    <x v="236"/>
    <d v="2021-01-22T00:00:00"/>
    <x v="0"/>
  </r>
  <r>
    <x v="0"/>
    <s v="PRODUCTO 2"/>
    <x v="1"/>
    <n v="24.676870748299301"/>
    <n v="69"/>
    <x v="237"/>
    <d v="2021-01-11T00:00:00"/>
    <x v="1"/>
  </r>
  <r>
    <x v="1"/>
    <s v="PRODUCTO 1"/>
    <x v="2"/>
    <n v="24.707482993197299"/>
    <n v="99"/>
    <x v="238"/>
    <d v="2021-01-16T00:00:00"/>
    <x v="0"/>
  </r>
  <r>
    <x v="2"/>
    <s v="PRODUCTO 2"/>
    <x v="3"/>
    <n v="24.738095238095301"/>
    <n v="69"/>
    <x v="239"/>
    <d v="2021-01-13T00:00:00"/>
    <x v="1"/>
  </r>
  <r>
    <x v="3"/>
    <s v="PRODUCTO 1"/>
    <x v="0"/>
    <n v="24.7687074829932"/>
    <n v="99"/>
    <x v="240"/>
    <d v="2021-01-24T00:00:00"/>
    <x v="0"/>
  </r>
  <r>
    <x v="4"/>
    <s v="PRODUCTO 2"/>
    <x v="1"/>
    <n v="24.799319727891199"/>
    <n v="69"/>
    <x v="241"/>
    <d v="2021-01-29T00:00:00"/>
    <x v="1"/>
  </r>
  <r>
    <x v="0"/>
    <s v="PRODUCTO 1"/>
    <x v="2"/>
    <n v="24.829931972789101"/>
    <n v="99"/>
    <x v="242"/>
    <d v="2021-01-19T00:00:00"/>
    <x v="0"/>
  </r>
  <r>
    <x v="1"/>
    <s v="PRODUCTO 2"/>
    <x v="3"/>
    <n v="24.860544217687099"/>
    <n v="69"/>
    <x v="243"/>
    <d v="2021-01-23T00:00:00"/>
    <x v="1"/>
  </r>
  <r>
    <x v="2"/>
    <s v="PRODUCTO 1"/>
    <x v="0"/>
    <n v="24.891156462584998"/>
    <n v="99"/>
    <x v="244"/>
    <d v="2021-01-16T00:00:00"/>
    <x v="0"/>
  </r>
  <r>
    <x v="3"/>
    <s v="PRODUCTO 2"/>
    <x v="1"/>
    <n v="24.921768707483"/>
    <n v="69"/>
    <x v="245"/>
    <d v="2021-01-19T00:00:00"/>
    <x v="1"/>
  </r>
  <r>
    <x v="4"/>
    <s v="PRODUCTO 1"/>
    <x v="2"/>
    <n v="24.952380952380999"/>
    <n v="99"/>
    <x v="246"/>
    <d v="2021-01-03T00:00:00"/>
    <x v="0"/>
  </r>
  <r>
    <x v="0"/>
    <s v="PRODUCTO 2"/>
    <x v="3"/>
    <n v="24.982993197278901"/>
    <n v="69"/>
    <x v="247"/>
    <d v="2021-01-23T00:00:00"/>
    <x v="1"/>
  </r>
  <r>
    <x v="1"/>
    <s v="PRODUCTO 1"/>
    <x v="0"/>
    <n v="25.0136054421769"/>
    <n v="99"/>
    <x v="248"/>
    <d v="2021-01-11T00:00:00"/>
    <x v="0"/>
  </r>
  <r>
    <x v="2"/>
    <s v="PRODUCTO 2"/>
    <x v="1"/>
    <n v="25.044217687074799"/>
    <n v="69"/>
    <x v="249"/>
    <d v="2021-01-10T00:00:00"/>
    <x v="1"/>
  </r>
  <r>
    <x v="3"/>
    <s v="PRODUCTO 1"/>
    <x v="2"/>
    <n v="25.074829931972801"/>
    <n v="99"/>
    <x v="250"/>
    <d v="2021-01-31T00:00:00"/>
    <x v="0"/>
  </r>
  <r>
    <x v="4"/>
    <s v="PRODUCTO 2"/>
    <x v="3"/>
    <n v="25.105442176870799"/>
    <n v="69"/>
    <x v="251"/>
    <d v="2021-01-04T00:00:00"/>
    <x v="1"/>
  </r>
  <r>
    <x v="0"/>
    <s v="PRODUCTO 1"/>
    <x v="0"/>
    <n v="25.136054421768701"/>
    <n v="99"/>
    <x v="252"/>
    <d v="2021-01-14T00:00:00"/>
    <x v="0"/>
  </r>
  <r>
    <x v="1"/>
    <s v="PRODUCTO 2"/>
    <x v="1"/>
    <n v="25.1666666666667"/>
    <n v="69"/>
    <x v="253"/>
    <d v="2021-01-10T00:00:00"/>
    <x v="1"/>
  </r>
  <r>
    <x v="2"/>
    <s v="PRODUCTO 1"/>
    <x v="2"/>
    <n v="25.197278911564599"/>
    <n v="99"/>
    <x v="254"/>
    <d v="2021-01-05T00:00:00"/>
    <x v="0"/>
  </r>
  <r>
    <x v="3"/>
    <s v="PRODUCTO 2"/>
    <x v="3"/>
    <n v="25.227891156462601"/>
    <n v="69"/>
    <x v="255"/>
    <d v="2021-01-18T00:00:00"/>
    <x v="1"/>
  </r>
  <r>
    <x v="4"/>
    <s v="PRODUCTO 1"/>
    <x v="0"/>
    <n v="25.258503401360599"/>
    <n v="99"/>
    <x v="256"/>
    <d v="2021-01-02T00:00:00"/>
    <x v="0"/>
  </r>
  <r>
    <x v="0"/>
    <s v="PRODUCTO 2"/>
    <x v="1"/>
    <n v="25.289115646258502"/>
    <n v="69"/>
    <x v="257"/>
    <d v="2021-01-24T00:00:00"/>
    <x v="1"/>
  </r>
  <r>
    <x v="1"/>
    <s v="PRODUCTO 1"/>
    <x v="2"/>
    <n v="25.3197278911565"/>
    <n v="99"/>
    <x v="258"/>
    <d v="2021-01-27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C5EA-62E3-4703-A506-8B8316FE1D2D}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1:W15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numFmtId="3" showAll="0"/>
    <pivotField numFmtId="164" showAll="0"/>
    <pivotField dataField="1" numFmtId="164" showAll="0"/>
    <pivotField numFmtId="14" showAll="0"/>
    <pivotField axis="axisRow" numFmtId="164" showAll="0">
      <items count="3">
        <item x="1"/>
        <item x="0"/>
        <item t="default"/>
      </items>
    </pivotField>
  </pivotFields>
  <rowFields count="2">
    <field x="7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3C1F7-78C2-4DC9-90B4-BECC345E6520}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45:N52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numFmtId="3" showAll="0"/>
    <pivotField numFmtId="164" showAll="0"/>
    <pivotField dataField="1" numFmtId="164" showAll="0"/>
    <pivotField numFmtId="1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559E1-9E4D-4296-A3CB-FAA60E00A04A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6:AP40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numFmtId="3" showAll="0"/>
    <pivotField numFmtId="164" showAll="0"/>
    <pivotField dataField="1" numFmtId="164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CE720-6EAF-44CE-94DC-8C5C362AC93C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4:U33" firstHeaderRow="1" firstDataRow="3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3" showAll="0"/>
    <pivotField numFmtId="164"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a de UNIDADES" fld="3" baseField="0" baseItem="0"/>
    <dataField name="Promedio de UNIDADES2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0"/>
  <sheetViews>
    <sheetView tabSelected="1" topLeftCell="F31" zoomScale="85" zoomScaleNormal="85" workbookViewId="0">
      <selection activeCell="I61" sqref="I61"/>
    </sheetView>
  </sheetViews>
  <sheetFormatPr baseColWidth="10" defaultRowHeight="15" x14ac:dyDescent="0.25"/>
  <cols>
    <col min="2" max="2" width="14.140625" customWidth="1"/>
    <col min="7" max="7" width="18.7109375" bestFit="1" customWidth="1"/>
    <col min="9" max="9" width="17.5703125" bestFit="1" customWidth="1"/>
    <col min="10" max="10" width="22.42578125" bestFit="1" customWidth="1"/>
    <col min="11" max="17" width="13.42578125" bestFit="1" customWidth="1"/>
    <col min="18" max="18" width="17.5703125" bestFit="1" customWidth="1"/>
    <col min="19" max="19" width="22.42578125" bestFit="1" customWidth="1"/>
    <col min="20" max="22" width="12.28515625" bestFit="1" customWidth="1"/>
    <col min="23" max="23" width="12.5703125" bestFit="1" customWidth="1"/>
    <col min="24" max="42" width="13.42578125" bestFit="1" customWidth="1"/>
    <col min="43" max="73" width="15.28515625" bestFit="1" customWidth="1"/>
    <col min="74" max="74" width="17.7109375" bestFit="1" customWidth="1"/>
    <col min="75" max="75" width="12.5703125" bestFit="1" customWidth="1"/>
    <col min="76" max="76" width="15.140625" bestFit="1" customWidth="1"/>
    <col min="77" max="77" width="12" bestFit="1" customWidth="1"/>
    <col min="78" max="78" width="15.140625" bestFit="1" customWidth="1"/>
    <col min="79" max="79" width="12" bestFit="1" customWidth="1"/>
    <col min="80" max="80" width="15.140625" bestFit="1" customWidth="1"/>
    <col min="81" max="81" width="12" bestFit="1" customWidth="1"/>
    <col min="82" max="82" width="15.140625" bestFit="1" customWidth="1"/>
    <col min="83" max="83" width="12" bestFit="1" customWidth="1"/>
    <col min="84" max="84" width="15.140625" bestFit="1" customWidth="1"/>
    <col min="85" max="85" width="12" bestFit="1" customWidth="1"/>
    <col min="86" max="86" width="15.140625" bestFit="1" customWidth="1"/>
    <col min="87" max="87" width="12" bestFit="1" customWidth="1"/>
    <col min="88" max="88" width="15.140625" bestFit="1" customWidth="1"/>
    <col min="89" max="89" width="12" bestFit="1" customWidth="1"/>
    <col min="90" max="90" width="15.140625" bestFit="1" customWidth="1"/>
    <col min="91" max="91" width="12" bestFit="1" customWidth="1"/>
    <col min="92" max="92" width="15.140625" bestFit="1" customWidth="1"/>
    <col min="93" max="93" width="12" bestFit="1" customWidth="1"/>
    <col min="94" max="94" width="15.140625" bestFit="1" customWidth="1"/>
    <col min="95" max="95" width="12" bestFit="1" customWidth="1"/>
    <col min="96" max="96" width="15.140625" bestFit="1" customWidth="1"/>
    <col min="97" max="97" width="12" bestFit="1" customWidth="1"/>
    <col min="98" max="98" width="15.140625" bestFit="1" customWidth="1"/>
    <col min="99" max="99" width="12" bestFit="1" customWidth="1"/>
    <col min="100" max="100" width="15.140625" bestFit="1" customWidth="1"/>
    <col min="101" max="104" width="12" bestFit="1" customWidth="1"/>
    <col min="105" max="105" width="15.140625" bestFit="1" customWidth="1"/>
    <col min="106" max="106" width="12" bestFit="1" customWidth="1"/>
    <col min="107" max="107" width="15.140625" bestFit="1" customWidth="1"/>
    <col min="108" max="108" width="12" bestFit="1" customWidth="1"/>
    <col min="109" max="109" width="15.140625" bestFit="1" customWidth="1"/>
    <col min="110" max="113" width="12" bestFit="1" customWidth="1"/>
    <col min="114" max="114" width="15.140625" bestFit="1" customWidth="1"/>
    <col min="115" max="115" width="12" bestFit="1" customWidth="1"/>
    <col min="116" max="116" width="15.140625" bestFit="1" customWidth="1"/>
    <col min="117" max="117" width="12" bestFit="1" customWidth="1"/>
    <col min="118" max="118" width="15.140625" bestFit="1" customWidth="1"/>
    <col min="119" max="119" width="12" bestFit="1" customWidth="1"/>
    <col min="120" max="120" width="15.140625" bestFit="1" customWidth="1"/>
    <col min="121" max="121" width="12" bestFit="1" customWidth="1"/>
    <col min="122" max="122" width="15.140625" bestFit="1" customWidth="1"/>
    <col min="123" max="123" width="12" bestFit="1" customWidth="1"/>
    <col min="124" max="124" width="15.140625" bestFit="1" customWidth="1"/>
    <col min="125" max="125" width="12" bestFit="1" customWidth="1"/>
    <col min="126" max="126" width="15.140625" bestFit="1" customWidth="1"/>
    <col min="127" max="127" width="12" bestFit="1" customWidth="1"/>
    <col min="128" max="128" width="15.140625" bestFit="1" customWidth="1"/>
    <col min="129" max="129" width="12" bestFit="1" customWidth="1"/>
    <col min="130" max="130" width="15.140625" bestFit="1" customWidth="1"/>
    <col min="131" max="131" width="12" bestFit="1" customWidth="1"/>
    <col min="132" max="132" width="15.140625" bestFit="1" customWidth="1"/>
    <col min="133" max="133" width="12" bestFit="1" customWidth="1"/>
    <col min="134" max="134" width="15.140625" bestFit="1" customWidth="1"/>
    <col min="135" max="135" width="12" bestFit="1" customWidth="1"/>
    <col min="136" max="136" width="15.140625" bestFit="1" customWidth="1"/>
    <col min="137" max="137" width="12" bestFit="1" customWidth="1"/>
    <col min="138" max="138" width="15.140625" bestFit="1" customWidth="1"/>
    <col min="139" max="139" width="12" bestFit="1" customWidth="1"/>
    <col min="140" max="140" width="15.140625" bestFit="1" customWidth="1"/>
    <col min="141" max="141" width="12" bestFit="1" customWidth="1"/>
    <col min="142" max="142" width="15.140625" bestFit="1" customWidth="1"/>
    <col min="143" max="143" width="12" bestFit="1" customWidth="1"/>
    <col min="144" max="144" width="15.140625" bestFit="1" customWidth="1"/>
    <col min="145" max="145" width="12" bestFit="1" customWidth="1"/>
    <col min="146" max="146" width="15.140625" bestFit="1" customWidth="1"/>
    <col min="147" max="147" width="12" bestFit="1" customWidth="1"/>
    <col min="148" max="148" width="15.140625" bestFit="1" customWidth="1"/>
    <col min="149" max="149" width="12" bestFit="1" customWidth="1"/>
    <col min="150" max="150" width="15.140625" bestFit="1" customWidth="1"/>
    <col min="151" max="151" width="12" bestFit="1" customWidth="1"/>
    <col min="152" max="152" width="15.140625" bestFit="1" customWidth="1"/>
    <col min="153" max="153" width="12" bestFit="1" customWidth="1"/>
    <col min="154" max="154" width="15.140625" bestFit="1" customWidth="1"/>
    <col min="155" max="155" width="12" bestFit="1" customWidth="1"/>
    <col min="156" max="156" width="15.140625" bestFit="1" customWidth="1"/>
    <col min="157" max="157" width="12" bestFit="1" customWidth="1"/>
    <col min="158" max="158" width="15.140625" bestFit="1" customWidth="1"/>
    <col min="159" max="159" width="12" bestFit="1" customWidth="1"/>
    <col min="160" max="160" width="15.140625" bestFit="1" customWidth="1"/>
    <col min="161" max="161" width="12" bestFit="1" customWidth="1"/>
    <col min="162" max="162" width="15.140625" bestFit="1" customWidth="1"/>
    <col min="163" max="163" width="12" bestFit="1" customWidth="1"/>
    <col min="164" max="164" width="15.140625" bestFit="1" customWidth="1"/>
    <col min="165" max="165" width="12" bestFit="1" customWidth="1"/>
    <col min="166" max="166" width="15.140625" bestFit="1" customWidth="1"/>
    <col min="167" max="167" width="12" bestFit="1" customWidth="1"/>
    <col min="168" max="168" width="15.140625" bestFit="1" customWidth="1"/>
    <col min="169" max="169" width="12" bestFit="1" customWidth="1"/>
    <col min="170" max="170" width="15.140625" bestFit="1" customWidth="1"/>
    <col min="171" max="171" width="12" bestFit="1" customWidth="1"/>
    <col min="172" max="172" width="15.140625" bestFit="1" customWidth="1"/>
    <col min="173" max="173" width="12" bestFit="1" customWidth="1"/>
    <col min="174" max="174" width="15.140625" bestFit="1" customWidth="1"/>
    <col min="175" max="175" width="12" bestFit="1" customWidth="1"/>
    <col min="176" max="176" width="15.140625" bestFit="1" customWidth="1"/>
    <col min="177" max="177" width="12" bestFit="1" customWidth="1"/>
    <col min="178" max="178" width="15.140625" bestFit="1" customWidth="1"/>
    <col min="179" max="179" width="12" bestFit="1" customWidth="1"/>
    <col min="180" max="180" width="15.140625" bestFit="1" customWidth="1"/>
    <col min="181" max="181" width="12" bestFit="1" customWidth="1"/>
    <col min="182" max="182" width="15.140625" bestFit="1" customWidth="1"/>
    <col min="183" max="183" width="12" bestFit="1" customWidth="1"/>
    <col min="184" max="184" width="15.140625" bestFit="1" customWidth="1"/>
    <col min="185" max="185" width="12" bestFit="1" customWidth="1"/>
    <col min="186" max="186" width="15.140625" bestFit="1" customWidth="1"/>
    <col min="187" max="187" width="12" bestFit="1" customWidth="1"/>
    <col min="188" max="188" width="15.140625" bestFit="1" customWidth="1"/>
    <col min="189" max="189" width="12" bestFit="1" customWidth="1"/>
    <col min="190" max="190" width="15.140625" bestFit="1" customWidth="1"/>
    <col min="191" max="191" width="12" bestFit="1" customWidth="1"/>
    <col min="192" max="192" width="15.140625" bestFit="1" customWidth="1"/>
    <col min="193" max="193" width="12" bestFit="1" customWidth="1"/>
    <col min="194" max="194" width="15.140625" bestFit="1" customWidth="1"/>
    <col min="195" max="195" width="12" bestFit="1" customWidth="1"/>
    <col min="196" max="196" width="15.140625" bestFit="1" customWidth="1"/>
    <col min="197" max="197" width="12" bestFit="1" customWidth="1"/>
    <col min="198" max="198" width="15.140625" bestFit="1" customWidth="1"/>
    <col min="199" max="199" width="12" bestFit="1" customWidth="1"/>
    <col min="200" max="200" width="15.140625" bestFit="1" customWidth="1"/>
    <col min="201" max="201" width="12" bestFit="1" customWidth="1"/>
    <col min="202" max="202" width="15.140625" bestFit="1" customWidth="1"/>
    <col min="203" max="203" width="12" bestFit="1" customWidth="1"/>
    <col min="204" max="204" width="15.140625" bestFit="1" customWidth="1"/>
    <col min="205" max="205" width="12" bestFit="1" customWidth="1"/>
    <col min="206" max="206" width="15.140625" bestFit="1" customWidth="1"/>
    <col min="207" max="207" width="12" bestFit="1" customWidth="1"/>
    <col min="208" max="208" width="15.140625" bestFit="1" customWidth="1"/>
    <col min="209" max="209" width="12" bestFit="1" customWidth="1"/>
    <col min="210" max="210" width="15.140625" bestFit="1" customWidth="1"/>
    <col min="211" max="211" width="12" bestFit="1" customWidth="1"/>
    <col min="212" max="212" width="15.140625" bestFit="1" customWidth="1"/>
    <col min="213" max="213" width="12" bestFit="1" customWidth="1"/>
    <col min="214" max="214" width="15.140625" bestFit="1" customWidth="1"/>
    <col min="215" max="215" width="12" bestFit="1" customWidth="1"/>
    <col min="216" max="216" width="15.140625" bestFit="1" customWidth="1"/>
    <col min="217" max="217" width="12" bestFit="1" customWidth="1"/>
    <col min="218" max="218" width="15.140625" bestFit="1" customWidth="1"/>
    <col min="219" max="219" width="12" bestFit="1" customWidth="1"/>
    <col min="220" max="220" width="15.140625" bestFit="1" customWidth="1"/>
    <col min="221" max="221" width="12" bestFit="1" customWidth="1"/>
    <col min="222" max="222" width="15.140625" bestFit="1" customWidth="1"/>
    <col min="223" max="223" width="12" bestFit="1" customWidth="1"/>
    <col min="224" max="224" width="15.140625" bestFit="1" customWidth="1"/>
    <col min="225" max="225" width="12" bestFit="1" customWidth="1"/>
    <col min="226" max="226" width="15.140625" bestFit="1" customWidth="1"/>
    <col min="227" max="227" width="12" bestFit="1" customWidth="1"/>
    <col min="228" max="228" width="15.140625" bestFit="1" customWidth="1"/>
    <col min="229" max="229" width="12" bestFit="1" customWidth="1"/>
    <col min="230" max="230" width="15.140625" bestFit="1" customWidth="1"/>
    <col min="231" max="231" width="12" bestFit="1" customWidth="1"/>
    <col min="232" max="232" width="15.140625" bestFit="1" customWidth="1"/>
    <col min="233" max="233" width="12" bestFit="1" customWidth="1"/>
    <col min="234" max="234" width="15.140625" bestFit="1" customWidth="1"/>
    <col min="235" max="235" width="12" bestFit="1" customWidth="1"/>
    <col min="236" max="236" width="15.140625" bestFit="1" customWidth="1"/>
    <col min="237" max="237" width="12" bestFit="1" customWidth="1"/>
    <col min="238" max="238" width="15.140625" bestFit="1" customWidth="1"/>
    <col min="239" max="239" width="12" bestFit="1" customWidth="1"/>
    <col min="240" max="240" width="15.140625" bestFit="1" customWidth="1"/>
    <col min="241" max="243" width="12" bestFit="1" customWidth="1"/>
    <col min="244" max="244" width="15.140625" bestFit="1" customWidth="1"/>
    <col min="245" max="245" width="12" bestFit="1" customWidth="1"/>
    <col min="246" max="246" width="15.140625" bestFit="1" customWidth="1"/>
    <col min="247" max="247" width="12" bestFit="1" customWidth="1"/>
    <col min="248" max="248" width="15.140625" bestFit="1" customWidth="1"/>
    <col min="249" max="249" width="12" bestFit="1" customWidth="1"/>
    <col min="250" max="250" width="15.140625" bestFit="1" customWidth="1"/>
    <col min="251" max="251" width="12" bestFit="1" customWidth="1"/>
    <col min="252" max="252" width="15.140625" bestFit="1" customWidth="1"/>
    <col min="253" max="253" width="12" bestFit="1" customWidth="1"/>
    <col min="254" max="254" width="15.140625" bestFit="1" customWidth="1"/>
    <col min="255" max="255" width="12" bestFit="1" customWidth="1"/>
    <col min="256" max="256" width="15.140625" bestFit="1" customWidth="1"/>
    <col min="257" max="257" width="12" bestFit="1" customWidth="1"/>
    <col min="258" max="258" width="15.140625" bestFit="1" customWidth="1"/>
    <col min="259" max="259" width="12" bestFit="1" customWidth="1"/>
    <col min="260" max="260" width="15.140625" bestFit="1" customWidth="1"/>
    <col min="261" max="261" width="12" bestFit="1" customWidth="1"/>
    <col min="262" max="262" width="15.140625" bestFit="1" customWidth="1"/>
    <col min="263" max="263" width="12" bestFit="1" customWidth="1"/>
    <col min="264" max="264" width="15.140625" bestFit="1" customWidth="1"/>
    <col min="265" max="265" width="12" bestFit="1" customWidth="1"/>
    <col min="266" max="266" width="15.140625" bestFit="1" customWidth="1"/>
    <col min="267" max="267" width="12" bestFit="1" customWidth="1"/>
    <col min="268" max="268" width="15.140625" bestFit="1" customWidth="1"/>
    <col min="269" max="269" width="12" bestFit="1" customWidth="1"/>
    <col min="270" max="270" width="15.140625" bestFit="1" customWidth="1"/>
    <col min="271" max="271" width="12" bestFit="1" customWidth="1"/>
    <col min="272" max="272" width="15.140625" bestFit="1" customWidth="1"/>
    <col min="273" max="273" width="12" bestFit="1" customWidth="1"/>
    <col min="274" max="274" width="15.140625" bestFit="1" customWidth="1"/>
    <col min="275" max="275" width="12" bestFit="1" customWidth="1"/>
    <col min="276" max="276" width="15.140625" bestFit="1" customWidth="1"/>
    <col min="277" max="277" width="12" bestFit="1" customWidth="1"/>
    <col min="278" max="278" width="15.140625" bestFit="1" customWidth="1"/>
    <col min="279" max="279" width="12" bestFit="1" customWidth="1"/>
    <col min="280" max="280" width="15.140625" bestFit="1" customWidth="1"/>
    <col min="281" max="281" width="12" bestFit="1" customWidth="1"/>
    <col min="282" max="282" width="15.140625" bestFit="1" customWidth="1"/>
    <col min="283" max="283" width="12" bestFit="1" customWidth="1"/>
    <col min="284" max="284" width="15.140625" bestFit="1" customWidth="1"/>
    <col min="285" max="285" width="12" bestFit="1" customWidth="1"/>
    <col min="286" max="286" width="15.140625" bestFit="1" customWidth="1"/>
    <col min="287" max="287" width="12" bestFit="1" customWidth="1"/>
    <col min="288" max="288" width="15.140625" bestFit="1" customWidth="1"/>
    <col min="289" max="289" width="12" bestFit="1" customWidth="1"/>
    <col min="290" max="290" width="15.140625" bestFit="1" customWidth="1"/>
    <col min="291" max="291" width="12" bestFit="1" customWidth="1"/>
    <col min="292" max="292" width="15.140625" bestFit="1" customWidth="1"/>
    <col min="293" max="293" width="12" bestFit="1" customWidth="1"/>
    <col min="294" max="294" width="15.140625" bestFit="1" customWidth="1"/>
    <col min="295" max="295" width="12" bestFit="1" customWidth="1"/>
    <col min="296" max="296" width="15.140625" bestFit="1" customWidth="1"/>
    <col min="297" max="297" width="12" bestFit="1" customWidth="1"/>
    <col min="298" max="298" width="15.140625" bestFit="1" customWidth="1"/>
    <col min="299" max="299" width="12" bestFit="1" customWidth="1"/>
    <col min="300" max="300" width="15.140625" bestFit="1" customWidth="1"/>
    <col min="301" max="304" width="12" bestFit="1" customWidth="1"/>
    <col min="305" max="305" width="15.140625" bestFit="1" customWidth="1"/>
    <col min="306" max="306" width="12" bestFit="1" customWidth="1"/>
    <col min="307" max="307" width="15.140625" bestFit="1" customWidth="1"/>
    <col min="308" max="308" width="12" bestFit="1" customWidth="1"/>
    <col min="309" max="309" width="15.140625" bestFit="1" customWidth="1"/>
    <col min="310" max="310" width="12" bestFit="1" customWidth="1"/>
    <col min="311" max="311" width="15.140625" bestFit="1" customWidth="1"/>
    <col min="312" max="312" width="12" bestFit="1" customWidth="1"/>
    <col min="313" max="313" width="15.140625" bestFit="1" customWidth="1"/>
    <col min="314" max="314" width="12" bestFit="1" customWidth="1"/>
    <col min="315" max="315" width="15.140625" bestFit="1" customWidth="1"/>
    <col min="316" max="316" width="12" bestFit="1" customWidth="1"/>
    <col min="317" max="317" width="15.140625" bestFit="1" customWidth="1"/>
    <col min="318" max="318" width="12" bestFit="1" customWidth="1"/>
    <col min="319" max="319" width="15.140625" bestFit="1" customWidth="1"/>
    <col min="320" max="320" width="12" bestFit="1" customWidth="1"/>
    <col min="321" max="321" width="15.140625" bestFit="1" customWidth="1"/>
    <col min="322" max="322" width="12" bestFit="1" customWidth="1"/>
    <col min="323" max="323" width="15.140625" bestFit="1" customWidth="1"/>
    <col min="324" max="324" width="12" bestFit="1" customWidth="1"/>
    <col min="325" max="325" width="15.140625" bestFit="1" customWidth="1"/>
    <col min="326" max="326" width="12" bestFit="1" customWidth="1"/>
    <col min="327" max="327" width="15.140625" bestFit="1" customWidth="1"/>
    <col min="328" max="328" width="12" bestFit="1" customWidth="1"/>
    <col min="329" max="329" width="15.140625" bestFit="1" customWidth="1"/>
    <col min="330" max="330" width="12" bestFit="1" customWidth="1"/>
    <col min="331" max="331" width="15.140625" bestFit="1" customWidth="1"/>
    <col min="332" max="332" width="12" bestFit="1" customWidth="1"/>
    <col min="333" max="333" width="15.140625" bestFit="1" customWidth="1"/>
    <col min="334" max="334" width="12" bestFit="1" customWidth="1"/>
    <col min="335" max="335" width="15.140625" bestFit="1" customWidth="1"/>
    <col min="336" max="336" width="12" bestFit="1" customWidth="1"/>
    <col min="337" max="337" width="15.140625" bestFit="1" customWidth="1"/>
    <col min="338" max="338" width="12" bestFit="1" customWidth="1"/>
    <col min="339" max="339" width="15.140625" bestFit="1" customWidth="1"/>
    <col min="340" max="340" width="12" bestFit="1" customWidth="1"/>
    <col min="341" max="341" width="15.140625" bestFit="1" customWidth="1"/>
    <col min="342" max="342" width="12" bestFit="1" customWidth="1"/>
    <col min="343" max="343" width="15.140625" bestFit="1" customWidth="1"/>
    <col min="344" max="344" width="12" bestFit="1" customWidth="1"/>
    <col min="345" max="345" width="15.140625" bestFit="1" customWidth="1"/>
    <col min="346" max="346" width="12" bestFit="1" customWidth="1"/>
    <col min="347" max="347" width="15.140625" bestFit="1" customWidth="1"/>
    <col min="348" max="348" width="12" bestFit="1" customWidth="1"/>
    <col min="349" max="349" width="15.140625" bestFit="1" customWidth="1"/>
    <col min="350" max="350" width="12" bestFit="1" customWidth="1"/>
    <col min="351" max="351" width="15.140625" bestFit="1" customWidth="1"/>
    <col min="352" max="352" width="12" bestFit="1" customWidth="1"/>
    <col min="353" max="353" width="15.140625" bestFit="1" customWidth="1"/>
    <col min="354" max="354" width="12" bestFit="1" customWidth="1"/>
    <col min="355" max="355" width="15.140625" bestFit="1" customWidth="1"/>
    <col min="356" max="356" width="12" bestFit="1" customWidth="1"/>
    <col min="357" max="357" width="15.140625" bestFit="1" customWidth="1"/>
    <col min="358" max="358" width="12" bestFit="1" customWidth="1"/>
    <col min="359" max="359" width="15.140625" bestFit="1" customWidth="1"/>
    <col min="360" max="360" width="12" bestFit="1" customWidth="1"/>
    <col min="361" max="361" width="15.140625" bestFit="1" customWidth="1"/>
    <col min="362" max="362" width="12" bestFit="1" customWidth="1"/>
    <col min="363" max="363" width="15.140625" bestFit="1" customWidth="1"/>
    <col min="364" max="364" width="12" bestFit="1" customWidth="1"/>
    <col min="365" max="365" width="15.140625" bestFit="1" customWidth="1"/>
    <col min="366" max="366" width="12" bestFit="1" customWidth="1"/>
    <col min="367" max="367" width="15.140625" bestFit="1" customWidth="1"/>
    <col min="368" max="368" width="12" bestFit="1" customWidth="1"/>
    <col min="369" max="369" width="15.140625" bestFit="1" customWidth="1"/>
    <col min="370" max="370" width="12" bestFit="1" customWidth="1"/>
    <col min="371" max="371" width="15.140625" bestFit="1" customWidth="1"/>
    <col min="372" max="372" width="12" bestFit="1" customWidth="1"/>
    <col min="373" max="373" width="15.140625" bestFit="1" customWidth="1"/>
    <col min="374" max="374" width="12" bestFit="1" customWidth="1"/>
    <col min="375" max="375" width="15.140625" bestFit="1" customWidth="1"/>
    <col min="376" max="376" width="12" bestFit="1" customWidth="1"/>
    <col min="377" max="377" width="15.140625" bestFit="1" customWidth="1"/>
    <col min="378" max="378" width="12" bestFit="1" customWidth="1"/>
    <col min="379" max="379" width="15.140625" bestFit="1" customWidth="1"/>
    <col min="380" max="380" width="12" bestFit="1" customWidth="1"/>
    <col min="381" max="381" width="15.140625" bestFit="1" customWidth="1"/>
    <col min="382" max="382" width="12" bestFit="1" customWidth="1"/>
    <col min="383" max="383" width="15.140625" bestFit="1" customWidth="1"/>
    <col min="384" max="384" width="12" bestFit="1" customWidth="1"/>
    <col min="385" max="385" width="15.140625" bestFit="1" customWidth="1"/>
    <col min="386" max="386" width="12" bestFit="1" customWidth="1"/>
    <col min="387" max="387" width="15.140625" bestFit="1" customWidth="1"/>
    <col min="388" max="388" width="12" bestFit="1" customWidth="1"/>
    <col min="389" max="389" width="15.140625" bestFit="1" customWidth="1"/>
    <col min="390" max="390" width="12" bestFit="1" customWidth="1"/>
    <col min="391" max="391" width="15.140625" bestFit="1" customWidth="1"/>
    <col min="392" max="392" width="12" bestFit="1" customWidth="1"/>
    <col min="393" max="393" width="15.140625" bestFit="1" customWidth="1"/>
    <col min="394" max="394" width="12" bestFit="1" customWidth="1"/>
    <col min="395" max="395" width="15.140625" bestFit="1" customWidth="1"/>
    <col min="396" max="396" width="12" bestFit="1" customWidth="1"/>
    <col min="397" max="397" width="15.140625" bestFit="1" customWidth="1"/>
    <col min="398" max="398" width="12" bestFit="1" customWidth="1"/>
    <col min="399" max="399" width="15.140625" bestFit="1" customWidth="1"/>
    <col min="400" max="400" width="12" bestFit="1" customWidth="1"/>
    <col min="401" max="401" width="15.140625" bestFit="1" customWidth="1"/>
    <col min="402" max="402" width="12" bestFit="1" customWidth="1"/>
    <col min="403" max="403" width="15.140625" bestFit="1" customWidth="1"/>
    <col min="404" max="404" width="12" bestFit="1" customWidth="1"/>
    <col min="405" max="405" width="15.140625" bestFit="1" customWidth="1"/>
    <col min="406" max="406" width="12" bestFit="1" customWidth="1"/>
    <col min="407" max="407" width="15.140625" bestFit="1" customWidth="1"/>
    <col min="408" max="408" width="12" bestFit="1" customWidth="1"/>
    <col min="409" max="409" width="15.140625" bestFit="1" customWidth="1"/>
    <col min="410" max="410" width="12" bestFit="1" customWidth="1"/>
    <col min="411" max="411" width="15.140625" bestFit="1" customWidth="1"/>
    <col min="412" max="412" width="12" bestFit="1" customWidth="1"/>
    <col min="413" max="413" width="15.140625" bestFit="1" customWidth="1"/>
    <col min="414" max="414" width="12" bestFit="1" customWidth="1"/>
    <col min="415" max="415" width="15.140625" bestFit="1" customWidth="1"/>
    <col min="416" max="416" width="12" bestFit="1" customWidth="1"/>
    <col min="417" max="417" width="15.140625" bestFit="1" customWidth="1"/>
    <col min="418" max="418" width="12" bestFit="1" customWidth="1"/>
    <col min="419" max="419" width="15.140625" bestFit="1" customWidth="1"/>
    <col min="420" max="420" width="12" bestFit="1" customWidth="1"/>
    <col min="421" max="421" width="15.140625" bestFit="1" customWidth="1"/>
    <col min="422" max="422" width="12" bestFit="1" customWidth="1"/>
    <col min="423" max="423" width="15.140625" bestFit="1" customWidth="1"/>
    <col min="424" max="424" width="12" bestFit="1" customWidth="1"/>
    <col min="425" max="425" width="15.140625" bestFit="1" customWidth="1"/>
    <col min="426" max="426" width="12" bestFit="1" customWidth="1"/>
    <col min="427" max="427" width="15.140625" bestFit="1" customWidth="1"/>
    <col min="428" max="428" width="12" bestFit="1" customWidth="1"/>
    <col min="429" max="429" width="15.140625" bestFit="1" customWidth="1"/>
    <col min="430" max="430" width="12" bestFit="1" customWidth="1"/>
    <col min="431" max="431" width="15.140625" bestFit="1" customWidth="1"/>
    <col min="432" max="432" width="12" bestFit="1" customWidth="1"/>
    <col min="433" max="433" width="15.140625" bestFit="1" customWidth="1"/>
    <col min="434" max="434" width="12" bestFit="1" customWidth="1"/>
    <col min="435" max="435" width="15.140625" bestFit="1" customWidth="1"/>
    <col min="436" max="439" width="12" bestFit="1" customWidth="1"/>
    <col min="440" max="440" width="15.140625" bestFit="1" customWidth="1"/>
    <col min="441" max="441" width="12" bestFit="1" customWidth="1"/>
    <col min="442" max="442" width="15.140625" bestFit="1" customWidth="1"/>
    <col min="443" max="443" width="12" bestFit="1" customWidth="1"/>
    <col min="444" max="444" width="15.140625" bestFit="1" customWidth="1"/>
    <col min="445" max="445" width="12" bestFit="1" customWidth="1"/>
    <col min="446" max="446" width="15.140625" bestFit="1" customWidth="1"/>
    <col min="447" max="447" width="12" bestFit="1" customWidth="1"/>
    <col min="448" max="448" width="15.140625" bestFit="1" customWidth="1"/>
    <col min="449" max="449" width="12" bestFit="1" customWidth="1"/>
    <col min="450" max="450" width="15.140625" bestFit="1" customWidth="1"/>
    <col min="451" max="451" width="12" bestFit="1" customWidth="1"/>
    <col min="452" max="452" width="15.140625" bestFit="1" customWidth="1"/>
    <col min="453" max="453" width="12" bestFit="1" customWidth="1"/>
    <col min="454" max="454" width="15.140625" bestFit="1" customWidth="1"/>
    <col min="455" max="455" width="12" bestFit="1" customWidth="1"/>
    <col min="456" max="456" width="15.140625" bestFit="1" customWidth="1"/>
    <col min="457" max="457" width="12" bestFit="1" customWidth="1"/>
    <col min="458" max="458" width="15.140625" bestFit="1" customWidth="1"/>
    <col min="459" max="459" width="12" bestFit="1" customWidth="1"/>
    <col min="460" max="460" width="15.140625" bestFit="1" customWidth="1"/>
    <col min="461" max="461" width="12" bestFit="1" customWidth="1"/>
    <col min="462" max="462" width="15.140625" bestFit="1" customWidth="1"/>
    <col min="463" max="463" width="12" bestFit="1" customWidth="1"/>
    <col min="464" max="464" width="15.140625" bestFit="1" customWidth="1"/>
    <col min="465" max="465" width="12" bestFit="1" customWidth="1"/>
    <col min="466" max="466" width="15.140625" bestFit="1" customWidth="1"/>
    <col min="467" max="467" width="12" bestFit="1" customWidth="1"/>
    <col min="468" max="468" width="15.140625" bestFit="1" customWidth="1"/>
    <col min="469" max="469" width="12" bestFit="1" customWidth="1"/>
    <col min="470" max="470" width="15.140625" bestFit="1" customWidth="1"/>
    <col min="471" max="471" width="12" bestFit="1" customWidth="1"/>
    <col min="472" max="472" width="15.140625" bestFit="1" customWidth="1"/>
    <col min="473" max="473" width="12" bestFit="1" customWidth="1"/>
    <col min="474" max="474" width="15.140625" bestFit="1" customWidth="1"/>
    <col min="475" max="475" width="12" bestFit="1" customWidth="1"/>
    <col min="476" max="476" width="15.140625" bestFit="1" customWidth="1"/>
    <col min="477" max="477" width="12" bestFit="1" customWidth="1"/>
    <col min="478" max="478" width="15.140625" bestFit="1" customWidth="1"/>
    <col min="479" max="479" width="12" bestFit="1" customWidth="1"/>
    <col min="480" max="480" width="15.140625" bestFit="1" customWidth="1"/>
    <col min="481" max="481" width="12" bestFit="1" customWidth="1"/>
    <col min="482" max="482" width="15.140625" bestFit="1" customWidth="1"/>
    <col min="483" max="483" width="12" bestFit="1" customWidth="1"/>
    <col min="484" max="484" width="15.140625" bestFit="1" customWidth="1"/>
    <col min="485" max="485" width="12" bestFit="1" customWidth="1"/>
    <col min="486" max="486" width="15.140625" bestFit="1" customWidth="1"/>
    <col min="487" max="487" width="12" bestFit="1" customWidth="1"/>
    <col min="488" max="488" width="15.140625" bestFit="1" customWidth="1"/>
    <col min="489" max="489" width="12" bestFit="1" customWidth="1"/>
    <col min="490" max="490" width="15.140625" bestFit="1" customWidth="1"/>
    <col min="491" max="491" width="12" bestFit="1" customWidth="1"/>
    <col min="492" max="492" width="15.140625" bestFit="1" customWidth="1"/>
    <col min="493" max="493" width="12" bestFit="1" customWidth="1"/>
    <col min="494" max="494" width="15.140625" bestFit="1" customWidth="1"/>
    <col min="495" max="495" width="12" bestFit="1" customWidth="1"/>
    <col min="496" max="496" width="15.140625" bestFit="1" customWidth="1"/>
    <col min="497" max="497" width="12" bestFit="1" customWidth="1"/>
    <col min="498" max="498" width="15.140625" bestFit="1" customWidth="1"/>
    <col min="499" max="499" width="12" bestFit="1" customWidth="1"/>
    <col min="500" max="500" width="15.140625" bestFit="1" customWidth="1"/>
    <col min="501" max="501" width="12" bestFit="1" customWidth="1"/>
    <col min="502" max="502" width="15.140625" bestFit="1" customWidth="1"/>
    <col min="503" max="503" width="12" bestFit="1" customWidth="1"/>
    <col min="504" max="504" width="15.140625" bestFit="1" customWidth="1"/>
    <col min="505" max="505" width="12" bestFit="1" customWidth="1"/>
    <col min="506" max="506" width="15.140625" bestFit="1" customWidth="1"/>
    <col min="507" max="507" width="12" bestFit="1" customWidth="1"/>
    <col min="508" max="508" width="15.140625" bestFit="1" customWidth="1"/>
    <col min="509" max="509" width="12" bestFit="1" customWidth="1"/>
    <col min="510" max="510" width="15.140625" bestFit="1" customWidth="1"/>
    <col min="511" max="511" width="12" bestFit="1" customWidth="1"/>
    <col min="512" max="512" width="15.140625" bestFit="1" customWidth="1"/>
    <col min="513" max="513" width="12" bestFit="1" customWidth="1"/>
    <col min="514" max="514" width="15.140625" bestFit="1" customWidth="1"/>
    <col min="515" max="515" width="12" bestFit="1" customWidth="1"/>
    <col min="516" max="516" width="15.140625" bestFit="1" customWidth="1"/>
    <col min="517" max="517" width="12" bestFit="1" customWidth="1"/>
    <col min="518" max="518" width="15.140625" bestFit="1" customWidth="1"/>
    <col min="519" max="519" width="12" bestFit="1" customWidth="1"/>
    <col min="520" max="520" width="15.140625" bestFit="1" customWidth="1"/>
    <col min="521" max="521" width="12" bestFit="1" customWidth="1"/>
    <col min="522" max="522" width="15.140625" bestFit="1" customWidth="1"/>
    <col min="523" max="523" width="12" bestFit="1" customWidth="1"/>
    <col min="524" max="524" width="15.140625" bestFit="1" customWidth="1"/>
    <col min="525" max="525" width="12" bestFit="1" customWidth="1"/>
    <col min="526" max="526" width="15.140625" bestFit="1" customWidth="1"/>
    <col min="527" max="527" width="12" bestFit="1" customWidth="1"/>
    <col min="528" max="528" width="15.140625" bestFit="1" customWidth="1"/>
    <col min="529" max="529" width="12" bestFit="1" customWidth="1"/>
    <col min="530" max="530" width="15.140625" bestFit="1" customWidth="1"/>
    <col min="531" max="531" width="12" bestFit="1" customWidth="1"/>
    <col min="532" max="532" width="15.140625" bestFit="1" customWidth="1"/>
    <col min="533" max="533" width="12" bestFit="1" customWidth="1"/>
    <col min="534" max="534" width="15.140625" bestFit="1" customWidth="1"/>
    <col min="535" max="535" width="12" bestFit="1" customWidth="1"/>
    <col min="536" max="536" width="15.140625" bestFit="1" customWidth="1"/>
    <col min="537" max="537" width="12" bestFit="1" customWidth="1"/>
    <col min="538" max="538" width="15.140625" bestFit="1" customWidth="1"/>
    <col min="539" max="539" width="12" bestFit="1" customWidth="1"/>
    <col min="540" max="540" width="15.140625" bestFit="1" customWidth="1"/>
    <col min="541" max="541" width="12" bestFit="1" customWidth="1"/>
    <col min="542" max="542" width="15.140625" bestFit="1" customWidth="1"/>
    <col min="543" max="543" width="12" bestFit="1" customWidth="1"/>
    <col min="544" max="544" width="15.140625" bestFit="1" customWidth="1"/>
    <col min="545" max="545" width="12" bestFit="1" customWidth="1"/>
    <col min="546" max="546" width="15.140625" bestFit="1" customWidth="1"/>
    <col min="547" max="547" width="12" bestFit="1" customWidth="1"/>
    <col min="548" max="548" width="15.140625" bestFit="1" customWidth="1"/>
    <col min="549" max="549" width="12" bestFit="1" customWidth="1"/>
    <col min="550" max="550" width="15.140625" bestFit="1" customWidth="1"/>
    <col min="551" max="551" width="12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</v>
      </c>
      <c r="R1" s="7" t="s">
        <v>27</v>
      </c>
      <c r="S1" s="7" t="s">
        <v>28</v>
      </c>
    </row>
    <row r="2" spans="1:23" x14ac:dyDescent="0.25">
      <c r="A2" s="2" t="s">
        <v>9</v>
      </c>
      <c r="B2" s="2" t="s">
        <v>14</v>
      </c>
      <c r="C2" s="2" t="s">
        <v>7</v>
      </c>
      <c r="D2" s="3">
        <v>10</v>
      </c>
      <c r="E2" s="4">
        <v>99</v>
      </c>
      <c r="F2" s="4">
        <f>D2*E2</f>
        <v>990</v>
      </c>
      <c r="G2" s="5">
        <v>44216</v>
      </c>
      <c r="H2" s="11">
        <f>(E2/100)*95</f>
        <v>94.05</v>
      </c>
      <c r="R2" s="7" t="s">
        <v>25</v>
      </c>
      <c r="S2" t="s">
        <v>16</v>
      </c>
      <c r="T2" t="s">
        <v>7</v>
      </c>
      <c r="U2" t="s">
        <v>17</v>
      </c>
      <c r="V2" t="s">
        <v>8</v>
      </c>
      <c r="W2" t="s">
        <v>26</v>
      </c>
    </row>
    <row r="3" spans="1:23" x14ac:dyDescent="0.25">
      <c r="A3" s="2" t="s">
        <v>10</v>
      </c>
      <c r="B3" s="2" t="s">
        <v>15</v>
      </c>
      <c r="C3" s="2" t="s">
        <v>8</v>
      </c>
      <c r="D3" s="3">
        <v>12</v>
      </c>
      <c r="E3" s="4">
        <v>69</v>
      </c>
      <c r="F3" s="4">
        <f t="shared" ref="F3:F66" si="0">D3*E3</f>
        <v>828</v>
      </c>
      <c r="G3" s="5">
        <v>44210</v>
      </c>
      <c r="H3" s="11">
        <f t="shared" ref="H3:H66" si="1">(E3/100)*95</f>
        <v>65.55</v>
      </c>
      <c r="I3" t="s">
        <v>18</v>
      </c>
      <c r="K3" s="6"/>
      <c r="R3" s="12">
        <v>65.55</v>
      </c>
      <c r="S3" s="9"/>
      <c r="T3" s="9"/>
      <c r="U3" s="9">
        <v>107127.89795918371</v>
      </c>
      <c r="V3" s="9">
        <v>107782.92857142861</v>
      </c>
      <c r="W3" s="9">
        <v>214910.82653061231</v>
      </c>
    </row>
    <row r="4" spans="1:23" x14ac:dyDescent="0.25">
      <c r="A4" s="2" t="s">
        <v>11</v>
      </c>
      <c r="B4" s="2" t="s">
        <v>14</v>
      </c>
      <c r="C4" s="2" t="s">
        <v>16</v>
      </c>
      <c r="D4" s="3">
        <v>14</v>
      </c>
      <c r="E4" s="4">
        <v>99</v>
      </c>
      <c r="F4" s="4">
        <f t="shared" si="0"/>
        <v>1386</v>
      </c>
      <c r="G4" s="5">
        <v>44203</v>
      </c>
      <c r="H4" s="11">
        <f t="shared" si="1"/>
        <v>94.05</v>
      </c>
      <c r="I4" t="s">
        <v>20</v>
      </c>
      <c r="K4" s="6"/>
      <c r="R4" s="10" t="s">
        <v>9</v>
      </c>
      <c r="S4" s="9"/>
      <c r="T4" s="9"/>
      <c r="U4" s="9">
        <v>19362.010204081635</v>
      </c>
      <c r="V4" s="9">
        <v>20021.265306122456</v>
      </c>
      <c r="W4" s="9">
        <v>39383.27551020409</v>
      </c>
    </row>
    <row r="5" spans="1:23" x14ac:dyDescent="0.25">
      <c r="A5" s="2" t="s">
        <v>12</v>
      </c>
      <c r="B5" s="2" t="s">
        <v>15</v>
      </c>
      <c r="C5" s="2" t="s">
        <v>17</v>
      </c>
      <c r="D5" s="3">
        <v>16</v>
      </c>
      <c r="E5" s="4">
        <v>69</v>
      </c>
      <c r="F5" s="4">
        <f t="shared" si="0"/>
        <v>1104</v>
      </c>
      <c r="G5" s="5">
        <v>44199</v>
      </c>
      <c r="H5" s="11">
        <f t="shared" si="1"/>
        <v>65.55</v>
      </c>
      <c r="I5" t="s">
        <v>19</v>
      </c>
      <c r="R5" s="10" t="s">
        <v>10</v>
      </c>
      <c r="S5" s="9"/>
      <c r="T5" s="9"/>
      <c r="U5" s="9">
        <v>23956.142857142862</v>
      </c>
      <c r="V5" s="9">
        <v>25692.642857142866</v>
      </c>
      <c r="W5" s="9">
        <v>49648.785714285725</v>
      </c>
    </row>
    <row r="6" spans="1:23" x14ac:dyDescent="0.25">
      <c r="A6" s="2" t="s">
        <v>13</v>
      </c>
      <c r="B6" s="2" t="s">
        <v>14</v>
      </c>
      <c r="C6" s="2" t="s">
        <v>7</v>
      </c>
      <c r="D6" s="3">
        <v>18</v>
      </c>
      <c r="E6" s="4">
        <v>99</v>
      </c>
      <c r="F6" s="4">
        <f t="shared" si="0"/>
        <v>1782</v>
      </c>
      <c r="G6" s="5">
        <v>44224</v>
      </c>
      <c r="H6" s="11">
        <f t="shared" si="1"/>
        <v>94.05</v>
      </c>
      <c r="I6" t="s">
        <v>21</v>
      </c>
      <c r="R6" s="10" t="s">
        <v>11</v>
      </c>
      <c r="S6" s="9"/>
      <c r="T6" s="9"/>
      <c r="U6" s="9">
        <v>18874.785714285728</v>
      </c>
      <c r="V6" s="9">
        <v>18856.479591836734</v>
      </c>
      <c r="W6" s="9">
        <v>37731.265306122463</v>
      </c>
    </row>
    <row r="7" spans="1:23" x14ac:dyDescent="0.25">
      <c r="A7" s="2" t="s">
        <v>9</v>
      </c>
      <c r="B7" s="2" t="s">
        <v>15</v>
      </c>
      <c r="C7" s="2" t="s">
        <v>8</v>
      </c>
      <c r="D7" s="3">
        <v>20</v>
      </c>
      <c r="E7" s="4">
        <v>69</v>
      </c>
      <c r="F7" s="4">
        <f t="shared" si="0"/>
        <v>1380</v>
      </c>
      <c r="G7" s="5">
        <v>44216</v>
      </c>
      <c r="H7" s="11">
        <f t="shared" si="1"/>
        <v>65.55</v>
      </c>
      <c r="I7" t="s">
        <v>22</v>
      </c>
      <c r="R7" s="10" t="s">
        <v>12</v>
      </c>
      <c r="S7" s="9"/>
      <c r="T7" s="9"/>
      <c r="U7" s="9">
        <v>26584.010204081645</v>
      </c>
      <c r="V7" s="9">
        <v>24843.285714285725</v>
      </c>
      <c r="W7" s="9">
        <v>51427.295918367367</v>
      </c>
    </row>
    <row r="8" spans="1:23" x14ac:dyDescent="0.25">
      <c r="A8" s="2" t="s">
        <v>10</v>
      </c>
      <c r="B8" s="2" t="s">
        <v>14</v>
      </c>
      <c r="C8" s="2" t="s">
        <v>16</v>
      </c>
      <c r="D8" s="3">
        <v>22</v>
      </c>
      <c r="E8" s="4">
        <v>99</v>
      </c>
      <c r="F8" s="4">
        <f t="shared" si="0"/>
        <v>2178</v>
      </c>
      <c r="G8" s="5">
        <v>44225</v>
      </c>
      <c r="H8" s="11">
        <f t="shared" si="1"/>
        <v>94.05</v>
      </c>
      <c r="R8" s="10" t="s">
        <v>13</v>
      </c>
      <c r="S8" s="9"/>
      <c r="T8" s="9"/>
      <c r="U8" s="9">
        <v>18350.948979591845</v>
      </c>
      <c r="V8" s="9">
        <v>18369.255102040821</v>
      </c>
      <c r="W8" s="9">
        <v>36720.204081632663</v>
      </c>
    </row>
    <row r="9" spans="1:23" x14ac:dyDescent="0.25">
      <c r="A9" s="2" t="s">
        <v>11</v>
      </c>
      <c r="B9" s="2" t="s">
        <v>15</v>
      </c>
      <c r="C9" s="2" t="s">
        <v>17</v>
      </c>
      <c r="D9" s="3">
        <v>24</v>
      </c>
      <c r="E9" s="4">
        <v>69</v>
      </c>
      <c r="F9" s="4">
        <f t="shared" si="0"/>
        <v>1656</v>
      </c>
      <c r="G9" s="5">
        <v>44199</v>
      </c>
      <c r="H9" s="11">
        <f t="shared" si="1"/>
        <v>65.55</v>
      </c>
      <c r="I9" t="s">
        <v>23</v>
      </c>
      <c r="R9" s="12">
        <v>94.05</v>
      </c>
      <c r="S9" s="9">
        <v>154044.00000000006</v>
      </c>
      <c r="T9" s="9">
        <v>152078.14285714293</v>
      </c>
      <c r="U9" s="9"/>
      <c r="V9" s="9"/>
      <c r="W9" s="9">
        <v>306122.14285714302</v>
      </c>
    </row>
    <row r="10" spans="1:23" x14ac:dyDescent="0.25">
      <c r="A10" s="2" t="s">
        <v>12</v>
      </c>
      <c r="B10" s="2" t="s">
        <v>14</v>
      </c>
      <c r="C10" s="2" t="s">
        <v>7</v>
      </c>
      <c r="D10" s="3">
        <v>10</v>
      </c>
      <c r="E10" s="4">
        <v>99</v>
      </c>
      <c r="F10" s="4">
        <f t="shared" si="0"/>
        <v>990</v>
      </c>
      <c r="G10" s="5">
        <v>44228</v>
      </c>
      <c r="H10" s="11">
        <f t="shared" si="1"/>
        <v>94.05</v>
      </c>
      <c r="R10" s="10" t="s">
        <v>9</v>
      </c>
      <c r="S10" s="9">
        <v>34131.428571428587</v>
      </c>
      <c r="T10" s="9">
        <v>36223.897959183691</v>
      </c>
      <c r="U10" s="9"/>
      <c r="V10" s="9"/>
      <c r="W10" s="9">
        <v>70355.326530612278</v>
      </c>
    </row>
    <row r="11" spans="1:23" x14ac:dyDescent="0.25">
      <c r="A11" s="2" t="s">
        <v>13</v>
      </c>
      <c r="B11" s="2" t="s">
        <v>15</v>
      </c>
      <c r="C11" s="2" t="s">
        <v>8</v>
      </c>
      <c r="D11" s="3">
        <v>12</v>
      </c>
      <c r="E11" s="4">
        <v>69</v>
      </c>
      <c r="F11" s="4">
        <f t="shared" si="0"/>
        <v>828</v>
      </c>
      <c r="G11" s="5">
        <v>44217</v>
      </c>
      <c r="H11" s="11">
        <f t="shared" si="1"/>
        <v>65.55</v>
      </c>
      <c r="I11" t="s">
        <v>24</v>
      </c>
      <c r="R11" s="10" t="s">
        <v>10</v>
      </c>
      <c r="S11" s="9">
        <v>29158.530612244907</v>
      </c>
      <c r="T11" s="9">
        <v>26625.612244897977</v>
      </c>
      <c r="U11" s="9"/>
      <c r="V11" s="9"/>
      <c r="W11" s="9">
        <v>55784.142857142884</v>
      </c>
    </row>
    <row r="12" spans="1:23" x14ac:dyDescent="0.25">
      <c r="A12" s="2" t="s">
        <v>9</v>
      </c>
      <c r="B12" s="2" t="s">
        <v>14</v>
      </c>
      <c r="C12" s="2" t="s">
        <v>16</v>
      </c>
      <c r="D12" s="3">
        <v>14</v>
      </c>
      <c r="E12" s="4">
        <v>99</v>
      </c>
      <c r="F12" s="4">
        <f t="shared" si="0"/>
        <v>1386</v>
      </c>
      <c r="G12" s="5">
        <v>44204</v>
      </c>
      <c r="H12" s="11">
        <f t="shared" si="1"/>
        <v>94.05</v>
      </c>
      <c r="I12" t="s">
        <v>72</v>
      </c>
      <c r="R12" s="10" t="s">
        <v>11</v>
      </c>
      <c r="S12" s="9">
        <v>37502.816326530636</v>
      </c>
      <c r="T12" s="9">
        <v>35008.285714285717</v>
      </c>
      <c r="U12" s="9"/>
      <c r="V12" s="9"/>
      <c r="W12" s="9">
        <v>72511.10204081636</v>
      </c>
    </row>
    <row r="13" spans="1:23" x14ac:dyDescent="0.25">
      <c r="A13" s="2" t="s">
        <v>10</v>
      </c>
      <c r="B13" s="2" t="s">
        <v>15</v>
      </c>
      <c r="C13" s="2" t="s">
        <v>17</v>
      </c>
      <c r="D13" s="3">
        <v>16</v>
      </c>
      <c r="E13" s="4">
        <v>69</v>
      </c>
      <c r="F13" s="4">
        <f t="shared" si="0"/>
        <v>1104</v>
      </c>
      <c r="G13" s="5">
        <v>44223</v>
      </c>
      <c r="H13" s="11">
        <f t="shared" si="1"/>
        <v>65.55</v>
      </c>
      <c r="R13" s="10" t="s">
        <v>12</v>
      </c>
      <c r="S13" s="9">
        <v>25900.285714285721</v>
      </c>
      <c r="T13" s="9">
        <v>25926.551020408169</v>
      </c>
      <c r="U13" s="9"/>
      <c r="V13" s="9"/>
      <c r="W13" s="9">
        <v>51826.83673469389</v>
      </c>
    </row>
    <row r="14" spans="1:23" x14ac:dyDescent="0.25">
      <c r="A14" s="2" t="s">
        <v>11</v>
      </c>
      <c r="B14" s="2" t="s">
        <v>14</v>
      </c>
      <c r="C14" s="2" t="s">
        <v>7</v>
      </c>
      <c r="D14" s="3">
        <v>18</v>
      </c>
      <c r="E14" s="4">
        <v>99</v>
      </c>
      <c r="F14" s="4">
        <f t="shared" si="0"/>
        <v>1782</v>
      </c>
      <c r="G14" s="5">
        <v>44208</v>
      </c>
      <c r="H14" s="11">
        <f t="shared" si="1"/>
        <v>94.05</v>
      </c>
      <c r="I14" t="s">
        <v>71</v>
      </c>
      <c r="J14" s="13" t="s">
        <v>70</v>
      </c>
      <c r="R14" s="10" t="s">
        <v>13</v>
      </c>
      <c r="S14" s="9">
        <v>27350.938775510207</v>
      </c>
      <c r="T14" s="9">
        <v>28293.795918367363</v>
      </c>
      <c r="U14" s="9"/>
      <c r="V14" s="9"/>
      <c r="W14" s="9">
        <v>55644.734693877574</v>
      </c>
    </row>
    <row r="15" spans="1:23" x14ac:dyDescent="0.25">
      <c r="A15" s="2" t="s">
        <v>12</v>
      </c>
      <c r="B15" s="2" t="s">
        <v>15</v>
      </c>
      <c r="C15" s="2" t="s">
        <v>8</v>
      </c>
      <c r="D15" s="3">
        <v>20</v>
      </c>
      <c r="E15" s="4">
        <v>69</v>
      </c>
      <c r="F15" s="4">
        <f t="shared" si="0"/>
        <v>1380</v>
      </c>
      <c r="G15" s="5">
        <v>44218</v>
      </c>
      <c r="H15" s="11">
        <f t="shared" si="1"/>
        <v>65.55</v>
      </c>
      <c r="R15" s="12" t="s">
        <v>26</v>
      </c>
      <c r="S15" s="9">
        <v>154044.00000000006</v>
      </c>
      <c r="T15" s="9">
        <v>152078.14285714293</v>
      </c>
      <c r="U15" s="9">
        <v>107127.89795918371</v>
      </c>
      <c r="V15" s="9">
        <v>107782.92857142861</v>
      </c>
      <c r="W15" s="9">
        <v>521032.96938775538</v>
      </c>
    </row>
    <row r="16" spans="1:23" x14ac:dyDescent="0.25">
      <c r="A16" s="2" t="s">
        <v>13</v>
      </c>
      <c r="B16" s="2" t="s">
        <v>14</v>
      </c>
      <c r="C16" s="2" t="s">
        <v>16</v>
      </c>
      <c r="D16" s="3">
        <v>22</v>
      </c>
      <c r="E16" s="4">
        <v>99</v>
      </c>
      <c r="F16" s="4">
        <f t="shared" si="0"/>
        <v>2178</v>
      </c>
      <c r="G16" s="5">
        <v>44204</v>
      </c>
      <c r="H16" s="11">
        <f t="shared" si="1"/>
        <v>94.05</v>
      </c>
    </row>
    <row r="17" spans="1:21" x14ac:dyDescent="0.25">
      <c r="A17" s="2" t="s">
        <v>9</v>
      </c>
      <c r="B17" s="2" t="s">
        <v>15</v>
      </c>
      <c r="C17" s="2" t="s">
        <v>17</v>
      </c>
      <c r="D17" s="3">
        <v>24</v>
      </c>
      <c r="E17" s="4">
        <v>69</v>
      </c>
      <c r="F17" s="4">
        <f t="shared" si="0"/>
        <v>1656</v>
      </c>
      <c r="G17" s="5">
        <v>44205</v>
      </c>
      <c r="H17" s="11">
        <f t="shared" si="1"/>
        <v>65.55</v>
      </c>
    </row>
    <row r="18" spans="1:21" x14ac:dyDescent="0.25">
      <c r="A18" s="2" t="s">
        <v>10</v>
      </c>
      <c r="B18" s="2" t="s">
        <v>14</v>
      </c>
      <c r="C18" s="2" t="s">
        <v>7</v>
      </c>
      <c r="D18" s="3">
        <v>10</v>
      </c>
      <c r="E18" s="4">
        <v>99</v>
      </c>
      <c r="F18" s="4">
        <f t="shared" si="0"/>
        <v>990</v>
      </c>
      <c r="G18" s="5">
        <v>44220</v>
      </c>
      <c r="H18" s="11">
        <f t="shared" si="1"/>
        <v>94.05</v>
      </c>
    </row>
    <row r="19" spans="1:21" x14ac:dyDescent="0.25">
      <c r="A19" s="2" t="s">
        <v>11</v>
      </c>
      <c r="B19" s="2" t="s">
        <v>15</v>
      </c>
      <c r="C19" s="2" t="s">
        <v>8</v>
      </c>
      <c r="D19" s="3">
        <v>12</v>
      </c>
      <c r="E19" s="4">
        <v>69</v>
      </c>
      <c r="F19" s="4">
        <f t="shared" si="0"/>
        <v>828</v>
      </c>
      <c r="G19" s="5">
        <v>44199</v>
      </c>
      <c r="H19" s="11">
        <f t="shared" si="1"/>
        <v>65.55</v>
      </c>
    </row>
    <row r="20" spans="1:21" x14ac:dyDescent="0.25">
      <c r="A20" s="2" t="s">
        <v>12</v>
      </c>
      <c r="B20" s="2" t="s">
        <v>14</v>
      </c>
      <c r="C20" s="2" t="s">
        <v>16</v>
      </c>
      <c r="D20" s="3">
        <v>14</v>
      </c>
      <c r="E20" s="4">
        <v>99</v>
      </c>
      <c r="F20" s="4">
        <f t="shared" si="0"/>
        <v>1386</v>
      </c>
      <c r="G20" s="5">
        <v>44220</v>
      </c>
      <c r="H20" s="11">
        <f t="shared" si="1"/>
        <v>94.05</v>
      </c>
    </row>
    <row r="21" spans="1:21" x14ac:dyDescent="0.25">
      <c r="A21" s="2" t="s">
        <v>13</v>
      </c>
      <c r="B21" s="2" t="s">
        <v>15</v>
      </c>
      <c r="C21" s="2" t="s">
        <v>17</v>
      </c>
      <c r="D21" s="3">
        <v>16</v>
      </c>
      <c r="E21" s="4">
        <v>69</v>
      </c>
      <c r="F21" s="4">
        <f t="shared" si="0"/>
        <v>1104</v>
      </c>
      <c r="G21" s="5">
        <v>44223</v>
      </c>
      <c r="H21" s="11">
        <f t="shared" si="1"/>
        <v>65.55</v>
      </c>
    </row>
    <row r="22" spans="1:21" x14ac:dyDescent="0.25">
      <c r="A22" s="2" t="s">
        <v>9</v>
      </c>
      <c r="B22" s="2" t="s">
        <v>14</v>
      </c>
      <c r="C22" s="2" t="s">
        <v>7</v>
      </c>
      <c r="D22" s="3">
        <v>18</v>
      </c>
      <c r="E22" s="4">
        <v>99</v>
      </c>
      <c r="F22" s="4">
        <f t="shared" si="0"/>
        <v>1782</v>
      </c>
      <c r="G22" s="5">
        <v>44216</v>
      </c>
      <c r="H22" s="11">
        <f t="shared" si="1"/>
        <v>94.05</v>
      </c>
    </row>
    <row r="23" spans="1:21" x14ac:dyDescent="0.25">
      <c r="A23" s="2" t="s">
        <v>10</v>
      </c>
      <c r="B23" s="2" t="s">
        <v>15</v>
      </c>
      <c r="C23" s="2" t="s">
        <v>8</v>
      </c>
      <c r="D23" s="3">
        <v>20</v>
      </c>
      <c r="E23" s="4">
        <v>69</v>
      </c>
      <c r="F23" s="4">
        <f t="shared" si="0"/>
        <v>1380</v>
      </c>
      <c r="G23" s="5">
        <v>44205</v>
      </c>
      <c r="H23" s="11">
        <f t="shared" si="1"/>
        <v>65.55</v>
      </c>
      <c r="I23" s="8" t="s">
        <v>29</v>
      </c>
    </row>
    <row r="24" spans="1:21" x14ac:dyDescent="0.25">
      <c r="A24" s="2" t="s">
        <v>11</v>
      </c>
      <c r="B24" s="2" t="s">
        <v>14</v>
      </c>
      <c r="C24" s="2" t="s">
        <v>16</v>
      </c>
      <c r="D24" s="3">
        <v>22</v>
      </c>
      <c r="E24" s="4">
        <v>99</v>
      </c>
      <c r="F24" s="4">
        <f t="shared" si="0"/>
        <v>2178</v>
      </c>
      <c r="G24" s="5">
        <v>44228</v>
      </c>
      <c r="H24" s="11">
        <f t="shared" si="1"/>
        <v>94.05</v>
      </c>
      <c r="J24" s="7" t="s">
        <v>28</v>
      </c>
    </row>
    <row r="25" spans="1:21" x14ac:dyDescent="0.25">
      <c r="A25" s="2" t="s">
        <v>12</v>
      </c>
      <c r="B25" s="2" t="s">
        <v>15</v>
      </c>
      <c r="C25" s="2" t="s">
        <v>17</v>
      </c>
      <c r="D25" s="3">
        <v>24</v>
      </c>
      <c r="E25" s="4">
        <v>69</v>
      </c>
      <c r="F25" s="4">
        <f t="shared" si="0"/>
        <v>1656</v>
      </c>
      <c r="G25" s="5">
        <v>44209</v>
      </c>
      <c r="H25" s="11">
        <f t="shared" si="1"/>
        <v>65.55</v>
      </c>
      <c r="J25" t="s">
        <v>9</v>
      </c>
      <c r="L25" t="s">
        <v>10</v>
      </c>
      <c r="N25" t="s">
        <v>11</v>
      </c>
      <c r="P25" t="s">
        <v>12</v>
      </c>
      <c r="R25" t="s">
        <v>13</v>
      </c>
      <c r="T25" t="s">
        <v>31</v>
      </c>
      <c r="U25" t="s">
        <v>32</v>
      </c>
    </row>
    <row r="26" spans="1:21" x14ac:dyDescent="0.25">
      <c r="A26" s="2" t="s">
        <v>13</v>
      </c>
      <c r="B26" s="2" t="s">
        <v>14</v>
      </c>
      <c r="C26" s="2" t="s">
        <v>7</v>
      </c>
      <c r="D26" s="3">
        <v>10</v>
      </c>
      <c r="E26" s="4">
        <v>99</v>
      </c>
      <c r="F26" s="4">
        <f t="shared" si="0"/>
        <v>990</v>
      </c>
      <c r="G26" s="5">
        <v>44222</v>
      </c>
      <c r="H26" s="11">
        <f t="shared" si="1"/>
        <v>94.05</v>
      </c>
      <c r="I26" s="7" t="s">
        <v>25</v>
      </c>
      <c r="J26" t="s">
        <v>30</v>
      </c>
      <c r="K26" t="s">
        <v>33</v>
      </c>
      <c r="L26" t="s">
        <v>30</v>
      </c>
      <c r="M26" t="s">
        <v>33</v>
      </c>
      <c r="N26" t="s">
        <v>30</v>
      </c>
      <c r="O26" t="s">
        <v>33</v>
      </c>
      <c r="P26" t="s">
        <v>30</v>
      </c>
      <c r="Q26" t="s">
        <v>33</v>
      </c>
      <c r="R26" t="s">
        <v>30</v>
      </c>
      <c r="S26" t="s">
        <v>33</v>
      </c>
    </row>
    <row r="27" spans="1:21" x14ac:dyDescent="0.25">
      <c r="A27" s="2" t="s">
        <v>9</v>
      </c>
      <c r="B27" s="2" t="s">
        <v>15</v>
      </c>
      <c r="C27" s="2" t="s">
        <v>8</v>
      </c>
      <c r="D27" s="3">
        <v>12</v>
      </c>
      <c r="E27" s="4">
        <v>69</v>
      </c>
      <c r="F27" s="4">
        <f t="shared" si="0"/>
        <v>828</v>
      </c>
      <c r="G27" s="5">
        <v>44223</v>
      </c>
      <c r="H27" s="11">
        <f t="shared" si="1"/>
        <v>65.55</v>
      </c>
      <c r="I27" s="8" t="s">
        <v>14</v>
      </c>
      <c r="J27" s="9">
        <v>710.65986394557854</v>
      </c>
      <c r="K27" s="9">
        <v>20.304567541302244</v>
      </c>
      <c r="L27" s="9">
        <v>563.47619047619082</v>
      </c>
      <c r="M27" s="9">
        <v>20.869488536155217</v>
      </c>
      <c r="N27" s="9">
        <v>732.43537414965999</v>
      </c>
      <c r="O27" s="9">
        <v>20.92672497570457</v>
      </c>
      <c r="P27" s="9">
        <v>523.50340136054444</v>
      </c>
      <c r="Q27" s="9">
        <v>20.134746206174785</v>
      </c>
      <c r="R27" s="9">
        <v>562.06802721088468</v>
      </c>
      <c r="S27" s="9">
        <v>20.817334341143876</v>
      </c>
      <c r="T27" s="9">
        <v>3092.1428571428578</v>
      </c>
      <c r="U27" s="9">
        <v>20.614285714285717</v>
      </c>
    </row>
    <row r="28" spans="1:21" x14ac:dyDescent="0.25">
      <c r="A28" s="2" t="s">
        <v>10</v>
      </c>
      <c r="B28" s="2" t="s">
        <v>14</v>
      </c>
      <c r="C28" s="2" t="s">
        <v>16</v>
      </c>
      <c r="D28" s="3">
        <v>14</v>
      </c>
      <c r="E28" s="4">
        <v>99</v>
      </c>
      <c r="F28" s="4">
        <f t="shared" si="0"/>
        <v>1386</v>
      </c>
      <c r="G28" s="5">
        <v>44221</v>
      </c>
      <c r="H28" s="11">
        <f t="shared" si="1"/>
        <v>94.05</v>
      </c>
      <c r="I28" s="10" t="s">
        <v>16</v>
      </c>
      <c r="J28" s="9">
        <v>344.76190476190487</v>
      </c>
      <c r="K28" s="9">
        <v>20.280112044817933</v>
      </c>
      <c r="L28" s="9">
        <v>294.53061224489812</v>
      </c>
      <c r="M28" s="9">
        <v>21.037900874635579</v>
      </c>
      <c r="N28" s="9">
        <v>378.81632653061234</v>
      </c>
      <c r="O28" s="9">
        <v>21.045351473922906</v>
      </c>
      <c r="P28" s="9">
        <v>261.61904761904771</v>
      </c>
      <c r="Q28" s="9">
        <v>20.124542124542131</v>
      </c>
      <c r="R28" s="9">
        <v>276.27210884353752</v>
      </c>
      <c r="S28" s="9">
        <v>21.251700680272116</v>
      </c>
      <c r="T28" s="9">
        <v>1556.0000000000005</v>
      </c>
      <c r="U28" s="9">
        <v>20.746666666666673</v>
      </c>
    </row>
    <row r="29" spans="1:21" x14ac:dyDescent="0.25">
      <c r="A29" s="2" t="s">
        <v>11</v>
      </c>
      <c r="B29" s="2" t="s">
        <v>15</v>
      </c>
      <c r="C29" s="2" t="s">
        <v>17</v>
      </c>
      <c r="D29" s="3">
        <v>16</v>
      </c>
      <c r="E29" s="4">
        <v>69</v>
      </c>
      <c r="F29" s="4">
        <f t="shared" si="0"/>
        <v>1104</v>
      </c>
      <c r="G29" s="5">
        <v>44198</v>
      </c>
      <c r="H29" s="11">
        <f t="shared" si="1"/>
        <v>65.55</v>
      </c>
      <c r="I29" s="10" t="s">
        <v>7</v>
      </c>
      <c r="J29" s="9">
        <v>365.89795918367355</v>
      </c>
      <c r="K29" s="9">
        <v>20.327664399092974</v>
      </c>
      <c r="L29" s="9">
        <v>268.94557823129276</v>
      </c>
      <c r="M29" s="9">
        <v>20.688121402407134</v>
      </c>
      <c r="N29" s="9">
        <v>353.61904761904765</v>
      </c>
      <c r="O29" s="9">
        <v>20.801120448179272</v>
      </c>
      <c r="P29" s="9">
        <v>261.88435374149674</v>
      </c>
      <c r="Q29" s="9">
        <v>20.14495028780744</v>
      </c>
      <c r="R29" s="9">
        <v>285.79591836734704</v>
      </c>
      <c r="S29" s="9">
        <v>20.413994169096217</v>
      </c>
      <c r="T29" s="9">
        <v>1536.1428571428573</v>
      </c>
      <c r="U29" s="9">
        <v>20.481904761904765</v>
      </c>
    </row>
    <row r="30" spans="1:21" x14ac:dyDescent="0.25">
      <c r="A30" s="2" t="s">
        <v>12</v>
      </c>
      <c r="B30" s="2" t="s">
        <v>14</v>
      </c>
      <c r="C30" s="2" t="s">
        <v>7</v>
      </c>
      <c r="D30" s="3">
        <v>18</v>
      </c>
      <c r="E30" s="4">
        <v>99</v>
      </c>
      <c r="F30" s="4">
        <f t="shared" si="0"/>
        <v>1782</v>
      </c>
      <c r="G30" s="5">
        <v>44197</v>
      </c>
      <c r="H30" s="11">
        <f t="shared" si="1"/>
        <v>94.05</v>
      </c>
      <c r="I30" s="8" t="s">
        <v>15</v>
      </c>
      <c r="J30" s="9">
        <v>570.77210884353747</v>
      </c>
      <c r="K30" s="9">
        <v>21.139707734945834</v>
      </c>
      <c r="L30" s="9">
        <v>719.54761904761915</v>
      </c>
      <c r="M30" s="9">
        <v>20.558503401360547</v>
      </c>
      <c r="N30" s="9">
        <v>546.82993197278938</v>
      </c>
      <c r="O30" s="9">
        <v>21.0319204604919</v>
      </c>
      <c r="P30" s="9">
        <v>745.32312925170095</v>
      </c>
      <c r="Q30" s="9">
        <v>21.2949465500486</v>
      </c>
      <c r="R30" s="9">
        <v>532.17687074829939</v>
      </c>
      <c r="S30" s="9">
        <v>20.468341182626901</v>
      </c>
      <c r="T30" s="9">
        <v>3114.649659863946</v>
      </c>
      <c r="U30" s="9">
        <v>20.903688992375475</v>
      </c>
    </row>
    <row r="31" spans="1:21" x14ac:dyDescent="0.25">
      <c r="A31" s="2" t="s">
        <v>13</v>
      </c>
      <c r="B31" s="2" t="s">
        <v>15</v>
      </c>
      <c r="C31" s="2" t="s">
        <v>8</v>
      </c>
      <c r="D31" s="3">
        <v>20</v>
      </c>
      <c r="E31" s="4">
        <v>69</v>
      </c>
      <c r="F31" s="4">
        <f t="shared" si="0"/>
        <v>1380</v>
      </c>
      <c r="G31" s="5">
        <v>44222</v>
      </c>
      <c r="H31" s="11">
        <f t="shared" si="1"/>
        <v>65.55</v>
      </c>
      <c r="I31" s="10" t="s">
        <v>17</v>
      </c>
      <c r="J31" s="9">
        <v>280.608843537415</v>
      </c>
      <c r="K31" s="9">
        <v>21.585295656724231</v>
      </c>
      <c r="L31" s="9">
        <v>347.19047619047632</v>
      </c>
      <c r="M31" s="9">
        <v>20.422969187675079</v>
      </c>
      <c r="N31" s="9">
        <v>273.54761904761921</v>
      </c>
      <c r="O31" s="9">
        <v>21.042124542124554</v>
      </c>
      <c r="P31" s="9">
        <v>385.27551020408174</v>
      </c>
      <c r="Q31" s="9">
        <v>21.404195011337876</v>
      </c>
      <c r="R31" s="9">
        <v>265.95578231292529</v>
      </c>
      <c r="S31" s="9">
        <v>20.458137100994254</v>
      </c>
      <c r="T31" s="9">
        <v>1552.5782312925173</v>
      </c>
      <c r="U31" s="9">
        <v>20.980786909358343</v>
      </c>
    </row>
    <row r="32" spans="1:21" x14ac:dyDescent="0.25">
      <c r="A32" s="2" t="s">
        <v>9</v>
      </c>
      <c r="B32" s="2" t="s">
        <v>14</v>
      </c>
      <c r="C32" s="2" t="s">
        <v>16</v>
      </c>
      <c r="D32" s="3">
        <v>22</v>
      </c>
      <c r="E32" s="4">
        <v>99</v>
      </c>
      <c r="F32" s="4">
        <f t="shared" si="0"/>
        <v>2178</v>
      </c>
      <c r="G32" s="5">
        <v>44215</v>
      </c>
      <c r="H32" s="11">
        <f t="shared" si="1"/>
        <v>94.05</v>
      </c>
      <c r="I32" s="10" t="s">
        <v>8</v>
      </c>
      <c r="J32" s="9">
        <v>290.16326530612247</v>
      </c>
      <c r="K32" s="9">
        <v>20.725947521865891</v>
      </c>
      <c r="L32" s="9">
        <v>372.35714285714295</v>
      </c>
      <c r="M32" s="9">
        <v>20.68650793650794</v>
      </c>
      <c r="N32" s="9">
        <v>273.28231292517006</v>
      </c>
      <c r="O32" s="9">
        <v>21.021716378859235</v>
      </c>
      <c r="P32" s="9">
        <v>360.04761904761921</v>
      </c>
      <c r="Q32" s="9">
        <v>21.179271708683483</v>
      </c>
      <c r="R32" s="9">
        <v>266.22108843537421</v>
      </c>
      <c r="S32" s="9">
        <v>20.478545264259555</v>
      </c>
      <c r="T32" s="9">
        <v>1562.0714285714287</v>
      </c>
      <c r="U32" s="9">
        <v>20.827619047619049</v>
      </c>
    </row>
    <row r="33" spans="1:42" x14ac:dyDescent="0.25">
      <c r="A33" s="2" t="s">
        <v>10</v>
      </c>
      <c r="B33" s="2" t="s">
        <v>15</v>
      </c>
      <c r="C33" s="2" t="s">
        <v>17</v>
      </c>
      <c r="D33" s="3">
        <v>20</v>
      </c>
      <c r="E33" s="4">
        <v>69</v>
      </c>
      <c r="F33" s="4">
        <f t="shared" si="0"/>
        <v>1380</v>
      </c>
      <c r="G33" s="5">
        <v>44227</v>
      </c>
      <c r="H33" s="11">
        <f t="shared" si="1"/>
        <v>65.55</v>
      </c>
      <c r="I33" s="8" t="s">
        <v>26</v>
      </c>
      <c r="J33" s="9">
        <v>1281.4319727891159</v>
      </c>
      <c r="K33" s="9">
        <v>20.668257625630901</v>
      </c>
      <c r="L33" s="9">
        <v>1283.0238095238101</v>
      </c>
      <c r="M33" s="9">
        <v>20.693932411674357</v>
      </c>
      <c r="N33" s="9">
        <v>1279.2653061224489</v>
      </c>
      <c r="O33" s="9">
        <v>20.971562395449983</v>
      </c>
      <c r="P33" s="9">
        <v>1268.8265306122453</v>
      </c>
      <c r="Q33" s="9">
        <v>20.800434928069595</v>
      </c>
      <c r="R33" s="9">
        <v>1094.2448979591841</v>
      </c>
      <c r="S33" s="9">
        <v>20.646130150173285</v>
      </c>
      <c r="T33" s="9">
        <v>6206.7925170068038</v>
      </c>
      <c r="U33" s="9">
        <v>20.758503401360549</v>
      </c>
    </row>
    <row r="34" spans="1:42" x14ac:dyDescent="0.25">
      <c r="A34" s="2" t="s">
        <v>11</v>
      </c>
      <c r="B34" s="2" t="s">
        <v>14</v>
      </c>
      <c r="C34" s="2" t="s">
        <v>7</v>
      </c>
      <c r="D34" s="3">
        <v>22</v>
      </c>
      <c r="E34" s="4">
        <v>99</v>
      </c>
      <c r="F34" s="4">
        <f t="shared" si="0"/>
        <v>2178</v>
      </c>
      <c r="G34" s="5">
        <v>44204</v>
      </c>
      <c r="H34" s="11">
        <f t="shared" si="1"/>
        <v>94.05</v>
      </c>
    </row>
    <row r="35" spans="1:42" x14ac:dyDescent="0.25">
      <c r="A35" s="2" t="s">
        <v>12</v>
      </c>
      <c r="B35" s="2" t="s">
        <v>15</v>
      </c>
      <c r="C35" s="2" t="s">
        <v>8</v>
      </c>
      <c r="D35" s="3">
        <v>24</v>
      </c>
      <c r="E35" s="4">
        <v>69</v>
      </c>
      <c r="F35" s="4">
        <f t="shared" si="0"/>
        <v>1656</v>
      </c>
      <c r="G35" s="5">
        <v>44202</v>
      </c>
      <c r="H35" s="11">
        <f t="shared" si="1"/>
        <v>65.55</v>
      </c>
      <c r="I35" t="s">
        <v>34</v>
      </c>
    </row>
    <row r="36" spans="1:42" x14ac:dyDescent="0.25">
      <c r="A36" s="2" t="s">
        <v>9</v>
      </c>
      <c r="B36" s="2" t="s">
        <v>14</v>
      </c>
      <c r="C36" s="2" t="s">
        <v>16</v>
      </c>
      <c r="D36" s="3">
        <v>10</v>
      </c>
      <c r="E36" s="4">
        <v>99</v>
      </c>
      <c r="F36" s="4">
        <f t="shared" si="0"/>
        <v>990</v>
      </c>
      <c r="G36" s="5">
        <v>44227</v>
      </c>
      <c r="H36" s="11">
        <f t="shared" si="1"/>
        <v>94.05</v>
      </c>
      <c r="I36" s="7" t="s">
        <v>27</v>
      </c>
      <c r="J36" s="7" t="s">
        <v>28</v>
      </c>
    </row>
    <row r="37" spans="1:42" x14ac:dyDescent="0.25">
      <c r="A37" s="2" t="s">
        <v>10</v>
      </c>
      <c r="B37" s="2" t="s">
        <v>15</v>
      </c>
      <c r="C37" s="2" t="s">
        <v>17</v>
      </c>
      <c r="D37" s="3">
        <v>12</v>
      </c>
      <c r="E37" s="4">
        <v>69</v>
      </c>
      <c r="F37" s="4">
        <f t="shared" si="0"/>
        <v>828</v>
      </c>
      <c r="G37" s="5">
        <v>44203</v>
      </c>
      <c r="H37" s="11">
        <f t="shared" si="1"/>
        <v>65.55</v>
      </c>
      <c r="I37" s="7" t="s">
        <v>25</v>
      </c>
      <c r="J37" s="6" t="s">
        <v>35</v>
      </c>
      <c r="K37" s="6" t="s">
        <v>36</v>
      </c>
      <c r="L37" s="6" t="s">
        <v>37</v>
      </c>
      <c r="M37" s="6" t="s">
        <v>38</v>
      </c>
      <c r="N37" s="6" t="s">
        <v>39</v>
      </c>
      <c r="O37" s="6" t="s">
        <v>40</v>
      </c>
      <c r="P37" s="6" t="s">
        <v>41</v>
      </c>
      <c r="Q37" s="6" t="s">
        <v>42</v>
      </c>
      <c r="R37" s="6" t="s">
        <v>43</v>
      </c>
      <c r="S37" s="6" t="s">
        <v>44</v>
      </c>
      <c r="T37" s="6" t="s">
        <v>45</v>
      </c>
      <c r="U37" s="6" t="s">
        <v>46</v>
      </c>
      <c r="V37" s="6" t="s">
        <v>47</v>
      </c>
      <c r="W37" s="6" t="s">
        <v>48</v>
      </c>
      <c r="X37" s="6" t="s">
        <v>49</v>
      </c>
      <c r="Y37" s="6" t="s">
        <v>50</v>
      </c>
      <c r="Z37" s="6" t="s">
        <v>51</v>
      </c>
      <c r="AA37" s="6" t="s">
        <v>52</v>
      </c>
      <c r="AB37" s="6" t="s">
        <v>53</v>
      </c>
      <c r="AC37" s="6" t="s">
        <v>54</v>
      </c>
      <c r="AD37" s="6" t="s">
        <v>55</v>
      </c>
      <c r="AE37" s="6" t="s">
        <v>56</v>
      </c>
      <c r="AF37" s="6" t="s">
        <v>57</v>
      </c>
      <c r="AG37" s="6" t="s">
        <v>58</v>
      </c>
      <c r="AH37" s="6" t="s">
        <v>59</v>
      </c>
      <c r="AI37" s="6" t="s">
        <v>60</v>
      </c>
      <c r="AJ37" s="6" t="s">
        <v>61</v>
      </c>
      <c r="AK37" s="6" t="s">
        <v>62</v>
      </c>
      <c r="AL37" s="6" t="s">
        <v>63</v>
      </c>
      <c r="AM37" s="6" t="s">
        <v>64</v>
      </c>
      <c r="AN37" s="6" t="s">
        <v>65</v>
      </c>
      <c r="AO37" s="6" t="s">
        <v>66</v>
      </c>
      <c r="AP37" s="6" t="s">
        <v>26</v>
      </c>
    </row>
    <row r="38" spans="1:42" x14ac:dyDescent="0.25">
      <c r="A38" s="2" t="s">
        <v>11</v>
      </c>
      <c r="B38" s="2" t="s">
        <v>14</v>
      </c>
      <c r="C38" s="2" t="s">
        <v>7</v>
      </c>
      <c r="D38" s="3">
        <v>14</v>
      </c>
      <c r="E38" s="4">
        <v>99</v>
      </c>
      <c r="F38" s="4">
        <f t="shared" si="0"/>
        <v>1386</v>
      </c>
      <c r="G38" s="5">
        <v>44218</v>
      </c>
      <c r="H38" s="11">
        <f t="shared" si="1"/>
        <v>94.05</v>
      </c>
      <c r="I38" s="8" t="s">
        <v>14</v>
      </c>
      <c r="J38" s="9">
        <v>12127.163265306124</v>
      </c>
      <c r="K38" s="9">
        <v>18462.489795918384</v>
      </c>
      <c r="L38" s="9">
        <v>4510.2244897959281</v>
      </c>
      <c r="M38" s="9">
        <v>6198.6122448979604</v>
      </c>
      <c r="N38" s="9">
        <v>6968.3877551020396</v>
      </c>
      <c r="O38" s="9">
        <v>10896.734693877555</v>
      </c>
      <c r="P38" s="9">
        <v>9885.1836734693952</v>
      </c>
      <c r="Q38" s="9">
        <v>16588.89795918368</v>
      </c>
      <c r="R38" s="9">
        <v>9228.5510204081693</v>
      </c>
      <c r="S38" s="9">
        <v>11284.653061224497</v>
      </c>
      <c r="T38" s="9">
        <v>6477.4285714285688</v>
      </c>
      <c r="U38" s="9">
        <v>7883.6326530612259</v>
      </c>
      <c r="V38" s="9">
        <v>2324.8163265306111</v>
      </c>
      <c r="W38" s="9">
        <v>11199.79591836735</v>
      </c>
      <c r="X38" s="9">
        <v>8420.3877551020523</v>
      </c>
      <c r="Y38" s="9">
        <v>8553.7346938775518</v>
      </c>
      <c r="Z38" s="9">
        <v>6034.9591836734708</v>
      </c>
      <c r="AA38" s="9">
        <v>6034.9591836734699</v>
      </c>
      <c r="AB38" s="9">
        <v>16845.489795918365</v>
      </c>
      <c r="AC38" s="9">
        <v>11140.530612244904</v>
      </c>
      <c r="AD38" s="9">
        <v>8123.3877551020432</v>
      </c>
      <c r="AE38" s="9">
        <v>7805.5102040816328</v>
      </c>
      <c r="AF38" s="9">
        <v>4013.2040816326535</v>
      </c>
      <c r="AG38" s="9">
        <v>10427.326530612256</v>
      </c>
      <c r="AH38" s="9">
        <v>8227.1020408163331</v>
      </c>
      <c r="AI38" s="9">
        <v>5003.2040816326535</v>
      </c>
      <c r="AJ38" s="9">
        <v>15116.020408163269</v>
      </c>
      <c r="AK38" s="9">
        <v>7695.734693877559</v>
      </c>
      <c r="AL38" s="9">
        <v>8655.4285714285797</v>
      </c>
      <c r="AM38" s="9">
        <v>6422.8775510204014</v>
      </c>
      <c r="AN38" s="9">
        <v>20549.571428571438</v>
      </c>
      <c r="AO38" s="9">
        <v>13016.142857142851</v>
      </c>
      <c r="AP38" s="9">
        <v>306122.14285714296</v>
      </c>
    </row>
    <row r="39" spans="1:42" x14ac:dyDescent="0.25">
      <c r="A39" s="2" t="s">
        <v>12</v>
      </c>
      <c r="B39" s="2" t="s">
        <v>15</v>
      </c>
      <c r="C39" s="2" t="s">
        <v>8</v>
      </c>
      <c r="D39" s="3">
        <v>16</v>
      </c>
      <c r="E39" s="4">
        <v>69</v>
      </c>
      <c r="F39" s="4">
        <f t="shared" si="0"/>
        <v>1104</v>
      </c>
      <c r="G39" s="5">
        <v>44198</v>
      </c>
      <c r="H39" s="11">
        <f t="shared" si="1"/>
        <v>65.55</v>
      </c>
      <c r="I39" s="8" t="s">
        <v>15</v>
      </c>
      <c r="J39" s="9">
        <v>2742.1632653061188</v>
      </c>
      <c r="K39" s="9">
        <v>3724.8265306122439</v>
      </c>
      <c r="L39" s="9">
        <v>8210.2959183673429</v>
      </c>
      <c r="M39" s="9">
        <v>7417.7346938775499</v>
      </c>
      <c r="N39" s="9">
        <v>7406.7040816326607</v>
      </c>
      <c r="O39" s="9">
        <v>10038.5612244898</v>
      </c>
      <c r="P39" s="9">
        <v>6865.7346938775499</v>
      </c>
      <c r="Q39" s="9">
        <v>4225.1938775510189</v>
      </c>
      <c r="R39" s="9">
        <v>6149.9183673469406</v>
      </c>
      <c r="S39" s="9">
        <v>9147.4285714285797</v>
      </c>
      <c r="T39" s="9">
        <v>10313.622448979595</v>
      </c>
      <c r="U39" s="9">
        <v>2885.7959183673483</v>
      </c>
      <c r="V39" s="9">
        <v>6219.1530612244978</v>
      </c>
      <c r="W39" s="9">
        <v>7005.1428571428551</v>
      </c>
      <c r="X39" s="9">
        <v>2797.0816326530612</v>
      </c>
      <c r="Y39" s="9">
        <v>2623.877551020405</v>
      </c>
      <c r="Z39" s="9">
        <v>5932.1224489795877</v>
      </c>
      <c r="AA39" s="9">
        <v>10453.0306122449</v>
      </c>
      <c r="AB39" s="9">
        <v>6063.0816326530594</v>
      </c>
      <c r="AC39" s="9">
        <v>1380</v>
      </c>
      <c r="AD39" s="9">
        <v>12231.775510204094</v>
      </c>
      <c r="AE39" s="9">
        <v>6995.2857142857147</v>
      </c>
      <c r="AF39" s="9">
        <v>11919.163265306133</v>
      </c>
      <c r="AG39" s="9">
        <v>9629.0204081632746</v>
      </c>
      <c r="AH39" s="9">
        <v>1698.4795918367347</v>
      </c>
      <c r="AI39" s="9">
        <v>6786.6428571428596</v>
      </c>
      <c r="AJ39" s="9">
        <v>7066.8673469387759</v>
      </c>
      <c r="AK39" s="9">
        <v>1284.4795918367347</v>
      </c>
      <c r="AL39" s="9">
        <v>7293.581632653063</v>
      </c>
      <c r="AM39" s="9">
        <v>5687.1020408163204</v>
      </c>
      <c r="AN39" s="9">
        <v>10413.367346938776</v>
      </c>
      <c r="AO39" s="9">
        <v>12303.591836734711</v>
      </c>
      <c r="AP39" s="9">
        <v>214910.82653061236</v>
      </c>
    </row>
    <row r="40" spans="1:42" x14ac:dyDescent="0.25">
      <c r="A40" s="2" t="s">
        <v>13</v>
      </c>
      <c r="B40" s="2" t="s">
        <v>14</v>
      </c>
      <c r="C40" s="2" t="s">
        <v>16</v>
      </c>
      <c r="D40" s="3">
        <v>18</v>
      </c>
      <c r="E40" s="4">
        <v>99</v>
      </c>
      <c r="F40" s="4">
        <f t="shared" si="0"/>
        <v>1782</v>
      </c>
      <c r="G40" s="5">
        <v>44216</v>
      </c>
      <c r="H40" s="11">
        <f t="shared" si="1"/>
        <v>94.05</v>
      </c>
      <c r="I40" s="8" t="s">
        <v>26</v>
      </c>
      <c r="J40" s="9">
        <v>14869.326530612243</v>
      </c>
      <c r="K40" s="9">
        <v>22187.316326530628</v>
      </c>
      <c r="L40" s="9">
        <v>12720.520408163271</v>
      </c>
      <c r="M40" s="9">
        <v>13616.34693877551</v>
      </c>
      <c r="N40" s="9">
        <v>14375.0918367347</v>
      </c>
      <c r="O40" s="9">
        <v>20935.295918367356</v>
      </c>
      <c r="P40" s="9">
        <v>16750.918367346945</v>
      </c>
      <c r="Q40" s="9">
        <v>20814.091836734697</v>
      </c>
      <c r="R40" s="9">
        <v>15378.469387755111</v>
      </c>
      <c r="S40" s="9">
        <v>20432.081632653077</v>
      </c>
      <c r="T40" s="9">
        <v>16791.051020408166</v>
      </c>
      <c r="U40" s="9">
        <v>10769.428571428574</v>
      </c>
      <c r="V40" s="9">
        <v>8543.969387755109</v>
      </c>
      <c r="W40" s="9">
        <v>18204.938775510207</v>
      </c>
      <c r="X40" s="9">
        <v>11217.469387755114</v>
      </c>
      <c r="Y40" s="9">
        <v>11177.612244897957</v>
      </c>
      <c r="Z40" s="9">
        <v>11967.081632653058</v>
      </c>
      <c r="AA40" s="9">
        <v>16487.989795918369</v>
      </c>
      <c r="AB40" s="9">
        <v>22908.571428571424</v>
      </c>
      <c r="AC40" s="9">
        <v>12520.530612244904</v>
      </c>
      <c r="AD40" s="9">
        <v>20355.163265306139</v>
      </c>
      <c r="AE40" s="9">
        <v>14800.795918367348</v>
      </c>
      <c r="AF40" s="9">
        <v>15932.367346938787</v>
      </c>
      <c r="AG40" s="9">
        <v>20056.346938775532</v>
      </c>
      <c r="AH40" s="9">
        <v>9925.5816326530676</v>
      </c>
      <c r="AI40" s="9">
        <v>11789.846938775514</v>
      </c>
      <c r="AJ40" s="9">
        <v>22182.887755102045</v>
      </c>
      <c r="AK40" s="9">
        <v>8980.2142857142935</v>
      </c>
      <c r="AL40" s="9">
        <v>15949.010204081642</v>
      </c>
      <c r="AM40" s="9">
        <v>12109.979591836722</v>
      </c>
      <c r="AN40" s="9">
        <v>30962.938775510214</v>
      </c>
      <c r="AO40" s="9">
        <v>25319.734693877563</v>
      </c>
      <c r="AP40" s="9">
        <v>521032.96938775532</v>
      </c>
    </row>
    <row r="41" spans="1:42" x14ac:dyDescent="0.25">
      <c r="A41" s="2" t="s">
        <v>9</v>
      </c>
      <c r="B41" s="2" t="s">
        <v>15</v>
      </c>
      <c r="C41" s="2" t="s">
        <v>17</v>
      </c>
      <c r="D41" s="3">
        <v>20</v>
      </c>
      <c r="E41" s="4">
        <v>69</v>
      </c>
      <c r="F41" s="4">
        <f t="shared" si="0"/>
        <v>1380</v>
      </c>
      <c r="G41" s="5">
        <v>44200</v>
      </c>
      <c r="H41" s="11">
        <f t="shared" si="1"/>
        <v>65.55</v>
      </c>
    </row>
    <row r="42" spans="1:42" x14ac:dyDescent="0.25">
      <c r="A42" s="2" t="s">
        <v>10</v>
      </c>
      <c r="B42" s="2" t="s">
        <v>14</v>
      </c>
      <c r="C42" s="2" t="s">
        <v>7</v>
      </c>
      <c r="D42" s="3">
        <v>22</v>
      </c>
      <c r="E42" s="4">
        <v>99</v>
      </c>
      <c r="F42" s="4">
        <f t="shared" si="0"/>
        <v>2178</v>
      </c>
      <c r="G42" s="5">
        <v>44204</v>
      </c>
      <c r="H42" s="11">
        <f t="shared" si="1"/>
        <v>94.05</v>
      </c>
      <c r="I42" s="8" t="s">
        <v>67</v>
      </c>
    </row>
    <row r="43" spans="1:42" x14ac:dyDescent="0.25">
      <c r="A43" s="2" t="s">
        <v>11</v>
      </c>
      <c r="B43" s="2" t="s">
        <v>15</v>
      </c>
      <c r="C43" s="2" t="s">
        <v>8</v>
      </c>
      <c r="D43" s="3">
        <v>24</v>
      </c>
      <c r="E43" s="4">
        <v>69</v>
      </c>
      <c r="F43" s="4">
        <f t="shared" si="0"/>
        <v>1656</v>
      </c>
      <c r="G43" s="5">
        <v>44225</v>
      </c>
      <c r="H43" s="11">
        <f t="shared" si="1"/>
        <v>65.55</v>
      </c>
    </row>
    <row r="44" spans="1:42" x14ac:dyDescent="0.25">
      <c r="A44" s="2" t="s">
        <v>12</v>
      </c>
      <c r="B44" s="2" t="s">
        <v>14</v>
      </c>
      <c r="C44" s="2" t="s">
        <v>16</v>
      </c>
      <c r="D44" s="3">
        <v>10</v>
      </c>
      <c r="E44" s="4">
        <v>99</v>
      </c>
      <c r="F44" s="4">
        <f t="shared" si="0"/>
        <v>990</v>
      </c>
      <c r="G44" s="5">
        <v>44205</v>
      </c>
      <c r="H44" s="11">
        <f t="shared" si="1"/>
        <v>94.05</v>
      </c>
      <c r="I44" s="8" t="s">
        <v>69</v>
      </c>
    </row>
    <row r="45" spans="1:42" x14ac:dyDescent="0.25">
      <c r="A45" s="2" t="s">
        <v>13</v>
      </c>
      <c r="B45" s="2" t="s">
        <v>15</v>
      </c>
      <c r="C45" s="2" t="s">
        <v>17</v>
      </c>
      <c r="D45" s="3">
        <v>12</v>
      </c>
      <c r="E45" s="4">
        <v>69</v>
      </c>
      <c r="F45" s="4">
        <f t="shared" si="0"/>
        <v>828</v>
      </c>
      <c r="G45" s="5">
        <v>44202</v>
      </c>
      <c r="H45" s="11">
        <f t="shared" si="1"/>
        <v>65.55</v>
      </c>
      <c r="I45" s="7" t="s">
        <v>27</v>
      </c>
      <c r="J45" s="7" t="s">
        <v>28</v>
      </c>
    </row>
    <row r="46" spans="1:42" x14ac:dyDescent="0.25">
      <c r="A46" s="2" t="s">
        <v>9</v>
      </c>
      <c r="B46" s="2" t="s">
        <v>14</v>
      </c>
      <c r="C46" s="2" t="s">
        <v>7</v>
      </c>
      <c r="D46" s="3">
        <v>14</v>
      </c>
      <c r="E46" s="4">
        <v>99</v>
      </c>
      <c r="F46" s="4">
        <f t="shared" si="0"/>
        <v>1386</v>
      </c>
      <c r="G46" s="5">
        <v>44220</v>
      </c>
      <c r="H46" s="11">
        <f t="shared" si="1"/>
        <v>94.05</v>
      </c>
      <c r="I46" s="7" t="s">
        <v>25</v>
      </c>
      <c r="J46" t="s">
        <v>16</v>
      </c>
      <c r="K46" t="s">
        <v>7</v>
      </c>
      <c r="L46" t="s">
        <v>17</v>
      </c>
      <c r="M46" t="s">
        <v>8</v>
      </c>
      <c r="N46" t="s">
        <v>26</v>
      </c>
    </row>
    <row r="47" spans="1:42" x14ac:dyDescent="0.25">
      <c r="A47" s="2" t="s">
        <v>10</v>
      </c>
      <c r="B47" s="2" t="s">
        <v>15</v>
      </c>
      <c r="C47" s="2" t="s">
        <v>8</v>
      </c>
      <c r="D47" s="3">
        <v>16</v>
      </c>
      <c r="E47" s="4">
        <v>69</v>
      </c>
      <c r="F47" s="4">
        <f t="shared" si="0"/>
        <v>1104</v>
      </c>
      <c r="G47" s="5">
        <v>44225</v>
      </c>
      <c r="H47" s="11">
        <f t="shared" si="1"/>
        <v>65.55</v>
      </c>
      <c r="I47" s="8" t="s">
        <v>9</v>
      </c>
      <c r="J47" s="9">
        <v>34131.428571428587</v>
      </c>
      <c r="K47" s="9">
        <v>36223.897959183691</v>
      </c>
      <c r="L47" s="9">
        <v>19362.010204081635</v>
      </c>
      <c r="M47" s="9">
        <v>20021.265306122456</v>
      </c>
      <c r="N47" s="9">
        <v>109738.60204081636</v>
      </c>
    </row>
    <row r="48" spans="1:42" x14ac:dyDescent="0.25">
      <c r="A48" s="2" t="s">
        <v>11</v>
      </c>
      <c r="B48" s="2" t="s">
        <v>14</v>
      </c>
      <c r="C48" s="2" t="s">
        <v>16</v>
      </c>
      <c r="D48" s="3">
        <v>18</v>
      </c>
      <c r="E48" s="4">
        <v>99</v>
      </c>
      <c r="F48" s="4">
        <f t="shared" si="0"/>
        <v>1782</v>
      </c>
      <c r="G48" s="5">
        <v>44218</v>
      </c>
      <c r="H48" s="11">
        <f t="shared" si="1"/>
        <v>94.05</v>
      </c>
      <c r="I48" s="8" t="s">
        <v>10</v>
      </c>
      <c r="J48" s="9">
        <v>29158.530612244907</v>
      </c>
      <c r="K48" s="9">
        <v>26625.612244897977</v>
      </c>
      <c r="L48" s="9">
        <v>23956.142857142862</v>
      </c>
      <c r="M48" s="9">
        <v>25692.642857142866</v>
      </c>
      <c r="N48" s="9">
        <v>105432.92857142861</v>
      </c>
    </row>
    <row r="49" spans="1:14" x14ac:dyDescent="0.25">
      <c r="A49" s="2" t="s">
        <v>12</v>
      </c>
      <c r="B49" s="2" t="s">
        <v>15</v>
      </c>
      <c r="C49" s="2" t="s">
        <v>17</v>
      </c>
      <c r="D49" s="3">
        <v>20</v>
      </c>
      <c r="E49" s="4">
        <v>69</v>
      </c>
      <c r="F49" s="4">
        <f t="shared" si="0"/>
        <v>1380</v>
      </c>
      <c r="G49" s="5">
        <v>44222</v>
      </c>
      <c r="H49" s="11">
        <f t="shared" si="1"/>
        <v>65.55</v>
      </c>
      <c r="I49" s="8" t="s">
        <v>11</v>
      </c>
      <c r="J49" s="9">
        <v>37502.816326530636</v>
      </c>
      <c r="K49" s="9">
        <v>35008.285714285717</v>
      </c>
      <c r="L49" s="9">
        <v>18874.785714285728</v>
      </c>
      <c r="M49" s="9">
        <v>18856.479591836734</v>
      </c>
      <c r="N49" s="9">
        <v>110242.36734693882</v>
      </c>
    </row>
    <row r="50" spans="1:14" x14ac:dyDescent="0.25">
      <c r="A50" s="2" t="s">
        <v>13</v>
      </c>
      <c r="B50" s="2" t="s">
        <v>14</v>
      </c>
      <c r="C50" s="2" t="s">
        <v>7</v>
      </c>
      <c r="D50" s="3">
        <v>17.6666666666667</v>
      </c>
      <c r="E50" s="4">
        <v>99</v>
      </c>
      <c r="F50" s="4">
        <f t="shared" si="0"/>
        <v>1749.0000000000032</v>
      </c>
      <c r="G50" s="5">
        <v>44212</v>
      </c>
      <c r="H50" s="11">
        <f t="shared" si="1"/>
        <v>94.05</v>
      </c>
      <c r="I50" s="8" t="s">
        <v>12</v>
      </c>
      <c r="J50" s="9">
        <v>25900.285714285721</v>
      </c>
      <c r="K50" s="9">
        <v>25926.551020408169</v>
      </c>
      <c r="L50" s="9">
        <v>26584.010204081645</v>
      </c>
      <c r="M50" s="9">
        <v>24843.285714285725</v>
      </c>
      <c r="N50" s="9">
        <v>103254.13265306126</v>
      </c>
    </row>
    <row r="51" spans="1:14" x14ac:dyDescent="0.25">
      <c r="A51" s="2" t="s">
        <v>9</v>
      </c>
      <c r="B51" s="2" t="s">
        <v>15</v>
      </c>
      <c r="C51" s="2" t="s">
        <v>8</v>
      </c>
      <c r="D51" s="3">
        <v>17.697278911564599</v>
      </c>
      <c r="E51" s="4">
        <v>69</v>
      </c>
      <c r="F51" s="4">
        <f t="shared" si="0"/>
        <v>1221.1122448979572</v>
      </c>
      <c r="G51" s="5">
        <v>44223</v>
      </c>
      <c r="H51" s="11">
        <f t="shared" si="1"/>
        <v>65.55</v>
      </c>
      <c r="I51" s="8" t="s">
        <v>13</v>
      </c>
      <c r="J51" s="9">
        <v>27350.938775510207</v>
      </c>
      <c r="K51" s="9">
        <v>28293.795918367363</v>
      </c>
      <c r="L51" s="9">
        <v>18350.948979591845</v>
      </c>
      <c r="M51" s="9">
        <v>18369.255102040821</v>
      </c>
      <c r="N51" s="9">
        <v>92364.938775510236</v>
      </c>
    </row>
    <row r="52" spans="1:14" x14ac:dyDescent="0.25">
      <c r="A52" s="2" t="s">
        <v>10</v>
      </c>
      <c r="B52" s="2" t="s">
        <v>14</v>
      </c>
      <c r="C52" s="2" t="s">
        <v>16</v>
      </c>
      <c r="D52" s="3">
        <v>17.727891156462601</v>
      </c>
      <c r="E52" s="4">
        <v>99</v>
      </c>
      <c r="F52" s="4">
        <f t="shared" si="0"/>
        <v>1755.0612244897975</v>
      </c>
      <c r="G52" s="5">
        <v>44198</v>
      </c>
      <c r="H52" s="11">
        <f t="shared" si="1"/>
        <v>94.05</v>
      </c>
      <c r="I52" s="8" t="s">
        <v>26</v>
      </c>
      <c r="J52" s="9">
        <v>154044.00000000006</v>
      </c>
      <c r="K52" s="9">
        <v>152078.14285714293</v>
      </c>
      <c r="L52" s="9">
        <v>107127.89795918371</v>
      </c>
      <c r="M52" s="9">
        <v>107782.92857142861</v>
      </c>
      <c r="N52" s="9">
        <v>521032.96938775526</v>
      </c>
    </row>
    <row r="53" spans="1:14" x14ac:dyDescent="0.25">
      <c r="A53" s="2" t="s">
        <v>11</v>
      </c>
      <c r="B53" s="2" t="s">
        <v>15</v>
      </c>
      <c r="C53" s="2" t="s">
        <v>17</v>
      </c>
      <c r="D53" s="3">
        <v>17.7585034013605</v>
      </c>
      <c r="E53" s="4">
        <v>69</v>
      </c>
      <c r="F53" s="4">
        <f t="shared" si="0"/>
        <v>1225.3367346938744</v>
      </c>
      <c r="G53" s="5">
        <v>44215</v>
      </c>
      <c r="H53" s="11">
        <f t="shared" si="1"/>
        <v>65.55</v>
      </c>
    </row>
    <row r="54" spans="1:14" x14ac:dyDescent="0.25">
      <c r="A54" s="2" t="s">
        <v>12</v>
      </c>
      <c r="B54" s="2" t="s">
        <v>14</v>
      </c>
      <c r="C54" s="2" t="s">
        <v>7</v>
      </c>
      <c r="D54" s="3">
        <v>17.789115646258502</v>
      </c>
      <c r="E54" s="4">
        <v>99</v>
      </c>
      <c r="F54" s="4">
        <f t="shared" si="0"/>
        <v>1761.1224489795916</v>
      </c>
      <c r="G54" s="5">
        <v>44213</v>
      </c>
      <c r="H54" s="11">
        <f t="shared" si="1"/>
        <v>94.05</v>
      </c>
    </row>
    <row r="55" spans="1:14" x14ac:dyDescent="0.25">
      <c r="A55" s="2" t="s">
        <v>13</v>
      </c>
      <c r="B55" s="2" t="s">
        <v>15</v>
      </c>
      <c r="C55" s="2" t="s">
        <v>8</v>
      </c>
      <c r="D55" s="3">
        <v>17.8197278911565</v>
      </c>
      <c r="E55" s="4">
        <v>69</v>
      </c>
      <c r="F55" s="4">
        <f t="shared" si="0"/>
        <v>1229.5612244897984</v>
      </c>
      <c r="G55" s="5">
        <v>44217</v>
      </c>
      <c r="H55" s="11">
        <f t="shared" si="1"/>
        <v>65.55</v>
      </c>
    </row>
    <row r="56" spans="1:14" x14ac:dyDescent="0.25">
      <c r="A56" s="2" t="s">
        <v>9</v>
      </c>
      <c r="B56" s="2" t="s">
        <v>14</v>
      </c>
      <c r="C56" s="2" t="s">
        <v>16</v>
      </c>
      <c r="D56" s="3">
        <v>17.850340136054399</v>
      </c>
      <c r="E56" s="4">
        <v>99</v>
      </c>
      <c r="F56" s="4">
        <f t="shared" si="0"/>
        <v>1767.1836734693854</v>
      </c>
      <c r="G56" s="5">
        <v>44215</v>
      </c>
      <c r="H56" s="11">
        <f t="shared" si="1"/>
        <v>94.05</v>
      </c>
    </row>
    <row r="57" spans="1:14" x14ac:dyDescent="0.25">
      <c r="A57" s="2" t="s">
        <v>10</v>
      </c>
      <c r="B57" s="2" t="s">
        <v>15</v>
      </c>
      <c r="C57" s="2" t="s">
        <v>17</v>
      </c>
      <c r="D57" s="3">
        <v>17.880952380952401</v>
      </c>
      <c r="E57" s="4">
        <v>69</v>
      </c>
      <c r="F57" s="4">
        <f t="shared" si="0"/>
        <v>1233.7857142857156</v>
      </c>
      <c r="G57" s="5">
        <v>44219</v>
      </c>
      <c r="H57" s="11">
        <f t="shared" si="1"/>
        <v>65.55</v>
      </c>
    </row>
    <row r="58" spans="1:14" x14ac:dyDescent="0.25">
      <c r="A58" s="2" t="s">
        <v>11</v>
      </c>
      <c r="B58" s="2" t="s">
        <v>14</v>
      </c>
      <c r="C58" s="2" t="s">
        <v>7</v>
      </c>
      <c r="D58" s="3">
        <v>17.9115646258503</v>
      </c>
      <c r="E58" s="4">
        <v>99</v>
      </c>
      <c r="F58" s="4">
        <f t="shared" si="0"/>
        <v>1773.2448979591798</v>
      </c>
      <c r="G58" s="5">
        <v>44198</v>
      </c>
      <c r="H58" s="11">
        <f t="shared" si="1"/>
        <v>94.05</v>
      </c>
    </row>
    <row r="59" spans="1:14" x14ac:dyDescent="0.25">
      <c r="A59" s="2" t="s">
        <v>12</v>
      </c>
      <c r="B59" s="2" t="s">
        <v>15</v>
      </c>
      <c r="C59" s="2" t="s">
        <v>8</v>
      </c>
      <c r="D59" s="3">
        <v>17.942176870748298</v>
      </c>
      <c r="E59" s="4">
        <v>69</v>
      </c>
      <c r="F59" s="4">
        <f t="shared" si="0"/>
        <v>1238.0102040816325</v>
      </c>
      <c r="G59" s="5">
        <v>44222</v>
      </c>
      <c r="H59" s="11">
        <f t="shared" si="1"/>
        <v>65.55</v>
      </c>
    </row>
    <row r="60" spans="1:14" x14ac:dyDescent="0.25">
      <c r="A60" s="2" t="s">
        <v>13</v>
      </c>
      <c r="B60" s="2" t="s">
        <v>14</v>
      </c>
      <c r="C60" s="2" t="s">
        <v>16</v>
      </c>
      <c r="D60" s="3">
        <v>17.9727891156463</v>
      </c>
      <c r="E60" s="4">
        <v>99</v>
      </c>
      <c r="F60" s="4">
        <f t="shared" si="0"/>
        <v>1779.3061224489836</v>
      </c>
      <c r="G60" s="5">
        <v>44224</v>
      </c>
      <c r="H60" s="11">
        <f t="shared" si="1"/>
        <v>94.05</v>
      </c>
      <c r="I60" t="s">
        <v>73</v>
      </c>
    </row>
    <row r="61" spans="1:14" x14ac:dyDescent="0.25">
      <c r="A61" s="2" t="s">
        <v>9</v>
      </c>
      <c r="B61" s="2" t="s">
        <v>15</v>
      </c>
      <c r="C61" s="2" t="s">
        <v>17</v>
      </c>
      <c r="D61" s="3">
        <v>18.003401360544199</v>
      </c>
      <c r="E61" s="4">
        <v>69</v>
      </c>
      <c r="F61" s="4">
        <f t="shared" si="0"/>
        <v>1242.2346938775497</v>
      </c>
      <c r="G61" s="5">
        <v>44197</v>
      </c>
      <c r="H61" s="11">
        <f t="shared" si="1"/>
        <v>65.55</v>
      </c>
    </row>
    <row r="62" spans="1:14" x14ac:dyDescent="0.25">
      <c r="A62" s="2" t="s">
        <v>10</v>
      </c>
      <c r="B62" s="2" t="s">
        <v>14</v>
      </c>
      <c r="C62" s="2" t="s">
        <v>7</v>
      </c>
      <c r="D62" s="3">
        <v>18.034013605442201</v>
      </c>
      <c r="E62" s="4">
        <v>99</v>
      </c>
      <c r="F62" s="4">
        <f t="shared" si="0"/>
        <v>1785.3673469387779</v>
      </c>
      <c r="G62" s="5">
        <v>44227</v>
      </c>
      <c r="H62" s="11">
        <f t="shared" si="1"/>
        <v>94.05</v>
      </c>
    </row>
    <row r="63" spans="1:14" x14ac:dyDescent="0.25">
      <c r="A63" s="2" t="s">
        <v>11</v>
      </c>
      <c r="B63" s="2" t="s">
        <v>15</v>
      </c>
      <c r="C63" s="2" t="s">
        <v>8</v>
      </c>
      <c r="D63" s="3">
        <v>18.0646258503401</v>
      </c>
      <c r="E63" s="4">
        <v>69</v>
      </c>
      <c r="F63" s="4">
        <f t="shared" si="0"/>
        <v>1246.4591836734669</v>
      </c>
      <c r="G63" s="5">
        <v>44200</v>
      </c>
      <c r="H63" s="11">
        <f t="shared" si="1"/>
        <v>65.55</v>
      </c>
    </row>
    <row r="64" spans="1:14" x14ac:dyDescent="0.25">
      <c r="A64" s="2" t="s">
        <v>12</v>
      </c>
      <c r="B64" s="2" t="s">
        <v>14</v>
      </c>
      <c r="C64" s="2" t="s">
        <v>16</v>
      </c>
      <c r="D64" s="3">
        <v>18.095238095238098</v>
      </c>
      <c r="E64" s="4">
        <v>99</v>
      </c>
      <c r="F64" s="4">
        <f t="shared" si="0"/>
        <v>1791.4285714285718</v>
      </c>
      <c r="G64" s="5">
        <v>44205</v>
      </c>
      <c r="H64" s="11">
        <f t="shared" si="1"/>
        <v>94.05</v>
      </c>
    </row>
    <row r="65" spans="1:8" x14ac:dyDescent="0.25">
      <c r="A65" s="2" t="s">
        <v>13</v>
      </c>
      <c r="B65" s="2" t="s">
        <v>15</v>
      </c>
      <c r="C65" s="2" t="s">
        <v>17</v>
      </c>
      <c r="D65" s="3">
        <v>18.1258503401361</v>
      </c>
      <c r="E65" s="4">
        <v>69</v>
      </c>
      <c r="F65" s="4">
        <f t="shared" si="0"/>
        <v>1250.6836734693909</v>
      </c>
      <c r="G65" s="5">
        <v>44219</v>
      </c>
      <c r="H65" s="11">
        <f t="shared" si="1"/>
        <v>65.55</v>
      </c>
    </row>
    <row r="66" spans="1:8" x14ac:dyDescent="0.25">
      <c r="A66" s="2" t="s">
        <v>9</v>
      </c>
      <c r="B66" s="2" t="s">
        <v>14</v>
      </c>
      <c r="C66" s="2" t="s">
        <v>7</v>
      </c>
      <c r="D66" s="3">
        <v>18.156462585033999</v>
      </c>
      <c r="E66" s="4">
        <v>99</v>
      </c>
      <c r="F66" s="4">
        <f t="shared" si="0"/>
        <v>1797.4897959183659</v>
      </c>
      <c r="G66" s="5">
        <v>44208</v>
      </c>
      <c r="H66" s="11">
        <f t="shared" si="1"/>
        <v>94.05</v>
      </c>
    </row>
    <row r="67" spans="1:8" x14ac:dyDescent="0.25">
      <c r="A67" s="2" t="s">
        <v>10</v>
      </c>
      <c r="B67" s="2" t="s">
        <v>15</v>
      </c>
      <c r="C67" s="2" t="s">
        <v>8</v>
      </c>
      <c r="D67" s="3">
        <v>18.187074829932001</v>
      </c>
      <c r="E67" s="4">
        <v>69</v>
      </c>
      <c r="F67" s="4">
        <f t="shared" ref="F67:F130" si="2">D67*E67</f>
        <v>1254.9081632653081</v>
      </c>
      <c r="G67" s="5">
        <v>44204</v>
      </c>
      <c r="H67" s="11">
        <f t="shared" ref="H67:H130" si="3">(E67/100)*95</f>
        <v>65.55</v>
      </c>
    </row>
    <row r="68" spans="1:8" x14ac:dyDescent="0.25">
      <c r="A68" s="2" t="s">
        <v>11</v>
      </c>
      <c r="B68" s="2" t="s">
        <v>14</v>
      </c>
      <c r="C68" s="2" t="s">
        <v>16</v>
      </c>
      <c r="D68" s="3">
        <v>18.2176870748299</v>
      </c>
      <c r="E68" s="4">
        <v>99</v>
      </c>
      <c r="F68" s="4">
        <f t="shared" si="2"/>
        <v>1803.5510204081602</v>
      </c>
      <c r="G68" s="5">
        <v>44223</v>
      </c>
      <c r="H68" s="11">
        <f t="shared" si="3"/>
        <v>94.05</v>
      </c>
    </row>
    <row r="69" spans="1:8" x14ac:dyDescent="0.25">
      <c r="A69" s="2" t="s">
        <v>12</v>
      </c>
      <c r="B69" s="2" t="s">
        <v>15</v>
      </c>
      <c r="C69" s="2" t="s">
        <v>17</v>
      </c>
      <c r="D69" s="3">
        <v>18.248299319727899</v>
      </c>
      <c r="E69" s="4">
        <v>69</v>
      </c>
      <c r="F69" s="4">
        <f t="shared" si="2"/>
        <v>1259.132653061225</v>
      </c>
      <c r="G69" s="5">
        <v>44201</v>
      </c>
      <c r="H69" s="11">
        <f t="shared" si="3"/>
        <v>65.55</v>
      </c>
    </row>
    <row r="70" spans="1:8" x14ac:dyDescent="0.25">
      <c r="A70" s="2" t="s">
        <v>9</v>
      </c>
      <c r="B70" s="2" t="s">
        <v>14</v>
      </c>
      <c r="C70" s="2" t="s">
        <v>7</v>
      </c>
      <c r="D70" s="3">
        <v>18.278911564625901</v>
      </c>
      <c r="E70" s="4">
        <v>99</v>
      </c>
      <c r="F70" s="4">
        <f t="shared" si="2"/>
        <v>1809.612244897964</v>
      </c>
      <c r="G70" s="5">
        <v>44202</v>
      </c>
      <c r="H70" s="11">
        <f t="shared" si="3"/>
        <v>94.05</v>
      </c>
    </row>
    <row r="71" spans="1:8" x14ac:dyDescent="0.25">
      <c r="A71" s="2" t="s">
        <v>10</v>
      </c>
      <c r="B71" s="2" t="s">
        <v>15</v>
      </c>
      <c r="C71" s="2" t="s">
        <v>8</v>
      </c>
      <c r="D71" s="3">
        <v>18.3095238095238</v>
      </c>
      <c r="E71" s="4">
        <v>69</v>
      </c>
      <c r="F71" s="4">
        <f t="shared" si="2"/>
        <v>1263.3571428571422</v>
      </c>
      <c r="G71" s="5">
        <v>44212</v>
      </c>
      <c r="H71" s="11">
        <f t="shared" si="3"/>
        <v>65.55</v>
      </c>
    </row>
    <row r="72" spans="1:8" x14ac:dyDescent="0.25">
      <c r="A72" s="2" t="s">
        <v>11</v>
      </c>
      <c r="B72" s="2" t="s">
        <v>14</v>
      </c>
      <c r="C72" s="2" t="s">
        <v>16</v>
      </c>
      <c r="D72" s="3">
        <v>18.340136054421802</v>
      </c>
      <c r="E72" s="4">
        <v>99</v>
      </c>
      <c r="F72" s="4">
        <f t="shared" si="2"/>
        <v>1815.6734693877584</v>
      </c>
      <c r="G72" s="5">
        <v>44215</v>
      </c>
      <c r="H72" s="11">
        <f t="shared" si="3"/>
        <v>94.05</v>
      </c>
    </row>
    <row r="73" spans="1:8" x14ac:dyDescent="0.25">
      <c r="A73" s="2" t="s">
        <v>12</v>
      </c>
      <c r="B73" s="2" t="s">
        <v>15</v>
      </c>
      <c r="C73" s="2" t="s">
        <v>17</v>
      </c>
      <c r="D73" s="3">
        <v>18.3707482993197</v>
      </c>
      <c r="E73" s="4">
        <v>69</v>
      </c>
      <c r="F73" s="4">
        <f t="shared" si="2"/>
        <v>1267.5816326530594</v>
      </c>
      <c r="G73" s="5">
        <v>44218</v>
      </c>
      <c r="H73" s="11">
        <f t="shared" si="3"/>
        <v>65.55</v>
      </c>
    </row>
    <row r="74" spans="1:8" x14ac:dyDescent="0.25">
      <c r="A74" s="2" t="s">
        <v>13</v>
      </c>
      <c r="B74" s="2" t="s">
        <v>14</v>
      </c>
      <c r="C74" s="2" t="s">
        <v>7</v>
      </c>
      <c r="D74" s="3">
        <v>18.401360544217699</v>
      </c>
      <c r="E74" s="4">
        <v>99</v>
      </c>
      <c r="F74" s="4">
        <f t="shared" si="2"/>
        <v>1821.7346938775522</v>
      </c>
      <c r="G74" s="5">
        <v>44222</v>
      </c>
      <c r="H74" s="11">
        <f t="shared" si="3"/>
        <v>94.05</v>
      </c>
    </row>
    <row r="75" spans="1:8" x14ac:dyDescent="0.25">
      <c r="A75" s="2" t="s">
        <v>9</v>
      </c>
      <c r="B75" s="2" t="s">
        <v>15</v>
      </c>
      <c r="C75" s="2" t="s">
        <v>8</v>
      </c>
      <c r="D75" s="3">
        <v>18.431972789115601</v>
      </c>
      <c r="E75" s="4">
        <v>69</v>
      </c>
      <c r="F75" s="4">
        <f t="shared" si="2"/>
        <v>1271.8061224489766</v>
      </c>
      <c r="G75" s="5">
        <v>44213</v>
      </c>
      <c r="H75" s="11">
        <f t="shared" si="3"/>
        <v>65.55</v>
      </c>
    </row>
    <row r="76" spans="1:8" x14ac:dyDescent="0.25">
      <c r="A76" s="2" t="s">
        <v>10</v>
      </c>
      <c r="B76" s="2" t="s">
        <v>14</v>
      </c>
      <c r="C76" s="2" t="s">
        <v>16</v>
      </c>
      <c r="D76" s="3">
        <v>18.4625850340136</v>
      </c>
      <c r="E76" s="4">
        <v>99</v>
      </c>
      <c r="F76" s="4">
        <f t="shared" si="2"/>
        <v>1827.7959183673463</v>
      </c>
      <c r="G76" s="5">
        <v>44226</v>
      </c>
      <c r="H76" s="11">
        <f t="shared" si="3"/>
        <v>94.05</v>
      </c>
    </row>
    <row r="77" spans="1:8" x14ac:dyDescent="0.25">
      <c r="A77" s="2" t="s">
        <v>11</v>
      </c>
      <c r="B77" s="2" t="s">
        <v>15</v>
      </c>
      <c r="C77" s="2" t="s">
        <v>17</v>
      </c>
      <c r="D77" s="3">
        <v>18.493197278911602</v>
      </c>
      <c r="E77" s="4">
        <v>69</v>
      </c>
      <c r="F77" s="4">
        <f t="shared" si="2"/>
        <v>1276.0306122449006</v>
      </c>
      <c r="G77" s="5">
        <v>44228</v>
      </c>
      <c r="H77" s="11">
        <f t="shared" si="3"/>
        <v>65.55</v>
      </c>
    </row>
    <row r="78" spans="1:8" x14ac:dyDescent="0.25">
      <c r="A78" s="2" t="s">
        <v>12</v>
      </c>
      <c r="B78" s="2" t="s">
        <v>14</v>
      </c>
      <c r="C78" s="2" t="s">
        <v>7</v>
      </c>
      <c r="D78" s="3">
        <v>18.523809523809501</v>
      </c>
      <c r="E78" s="4">
        <v>99</v>
      </c>
      <c r="F78" s="4">
        <f t="shared" si="2"/>
        <v>1833.8571428571406</v>
      </c>
      <c r="G78" s="5">
        <v>44228</v>
      </c>
      <c r="H78" s="11">
        <f t="shared" si="3"/>
        <v>94.05</v>
      </c>
    </row>
    <row r="79" spans="1:8" x14ac:dyDescent="0.25">
      <c r="A79" s="2" t="s">
        <v>13</v>
      </c>
      <c r="B79" s="2" t="s">
        <v>15</v>
      </c>
      <c r="C79" s="2" t="s">
        <v>8</v>
      </c>
      <c r="D79" s="3">
        <v>18.554421768707499</v>
      </c>
      <c r="E79" s="4">
        <v>69</v>
      </c>
      <c r="F79" s="4">
        <f t="shared" si="2"/>
        <v>1280.2551020408175</v>
      </c>
      <c r="G79" s="5">
        <v>44206</v>
      </c>
      <c r="H79" s="11">
        <f t="shared" si="3"/>
        <v>65.55</v>
      </c>
    </row>
    <row r="80" spans="1:8" x14ac:dyDescent="0.25">
      <c r="A80" s="2" t="s">
        <v>9</v>
      </c>
      <c r="B80" s="2" t="s">
        <v>14</v>
      </c>
      <c r="C80" s="2" t="s">
        <v>16</v>
      </c>
      <c r="D80" s="3">
        <v>18.585034013605402</v>
      </c>
      <c r="E80" s="4">
        <v>99</v>
      </c>
      <c r="F80" s="4">
        <f t="shared" si="2"/>
        <v>1839.9183673469347</v>
      </c>
      <c r="G80" s="5">
        <v>44223</v>
      </c>
      <c r="H80" s="11">
        <f t="shared" si="3"/>
        <v>94.05</v>
      </c>
    </row>
    <row r="81" spans="1:8" x14ac:dyDescent="0.25">
      <c r="A81" s="2" t="s">
        <v>10</v>
      </c>
      <c r="B81" s="2" t="s">
        <v>15</v>
      </c>
      <c r="C81" s="2" t="s">
        <v>17</v>
      </c>
      <c r="D81" s="3">
        <v>18.6156462585034</v>
      </c>
      <c r="E81" s="4">
        <v>69</v>
      </c>
      <c r="F81" s="4">
        <f t="shared" si="2"/>
        <v>1284.4795918367347</v>
      </c>
      <c r="G81" s="5">
        <v>44224</v>
      </c>
      <c r="H81" s="11">
        <f t="shared" si="3"/>
        <v>65.55</v>
      </c>
    </row>
    <row r="82" spans="1:8" x14ac:dyDescent="0.25">
      <c r="A82" s="2" t="s">
        <v>11</v>
      </c>
      <c r="B82" s="2" t="s">
        <v>14</v>
      </c>
      <c r="C82" s="2" t="s">
        <v>7</v>
      </c>
      <c r="D82" s="3">
        <v>18.646258503401398</v>
      </c>
      <c r="E82" s="4">
        <v>99</v>
      </c>
      <c r="F82" s="4">
        <f t="shared" si="2"/>
        <v>1845.9795918367383</v>
      </c>
      <c r="G82" s="5">
        <v>44214</v>
      </c>
      <c r="H82" s="11">
        <f t="shared" si="3"/>
        <v>94.05</v>
      </c>
    </row>
    <row r="83" spans="1:8" x14ac:dyDescent="0.25">
      <c r="A83" s="2" t="s">
        <v>12</v>
      </c>
      <c r="B83" s="2" t="s">
        <v>15</v>
      </c>
      <c r="C83" s="2" t="s">
        <v>8</v>
      </c>
      <c r="D83" s="3">
        <v>18.676870748299301</v>
      </c>
      <c r="E83" s="4">
        <v>69</v>
      </c>
      <c r="F83" s="4">
        <f t="shared" si="2"/>
        <v>1288.7040816326517</v>
      </c>
      <c r="G83" s="5">
        <v>44214</v>
      </c>
      <c r="H83" s="11">
        <f t="shared" si="3"/>
        <v>65.55</v>
      </c>
    </row>
    <row r="84" spans="1:8" x14ac:dyDescent="0.25">
      <c r="A84" s="2" t="s">
        <v>13</v>
      </c>
      <c r="B84" s="2" t="s">
        <v>14</v>
      </c>
      <c r="C84" s="2" t="s">
        <v>16</v>
      </c>
      <c r="D84" s="3">
        <v>18.707482993197299</v>
      </c>
      <c r="E84" s="4">
        <v>99</v>
      </c>
      <c r="F84" s="4">
        <f t="shared" si="2"/>
        <v>1852.0408163265326</v>
      </c>
      <c r="G84" s="5">
        <v>44200</v>
      </c>
      <c r="H84" s="11">
        <f t="shared" si="3"/>
        <v>94.05</v>
      </c>
    </row>
    <row r="85" spans="1:8" x14ac:dyDescent="0.25">
      <c r="A85" s="2" t="s">
        <v>9</v>
      </c>
      <c r="B85" s="2" t="s">
        <v>15</v>
      </c>
      <c r="C85" s="2" t="s">
        <v>17</v>
      </c>
      <c r="D85" s="3">
        <v>18.738095238095202</v>
      </c>
      <c r="E85" s="4">
        <v>69</v>
      </c>
      <c r="F85" s="4">
        <f t="shared" si="2"/>
        <v>1292.9285714285688</v>
      </c>
      <c r="G85" s="5">
        <v>44208</v>
      </c>
      <c r="H85" s="11">
        <f t="shared" si="3"/>
        <v>65.55</v>
      </c>
    </row>
    <row r="86" spans="1:8" x14ac:dyDescent="0.25">
      <c r="A86" s="2" t="s">
        <v>10</v>
      </c>
      <c r="B86" s="2" t="s">
        <v>14</v>
      </c>
      <c r="C86" s="2" t="s">
        <v>7</v>
      </c>
      <c r="D86" s="3">
        <v>18.7687074829932</v>
      </c>
      <c r="E86" s="4">
        <v>99</v>
      </c>
      <c r="F86" s="4">
        <f t="shared" si="2"/>
        <v>1858.1020408163267</v>
      </c>
      <c r="G86" s="5">
        <v>44198</v>
      </c>
      <c r="H86" s="11">
        <f t="shared" si="3"/>
        <v>94.05</v>
      </c>
    </row>
    <row r="87" spans="1:8" x14ac:dyDescent="0.25">
      <c r="A87" s="2" t="s">
        <v>11</v>
      </c>
      <c r="B87" s="2" t="s">
        <v>15</v>
      </c>
      <c r="C87" s="2" t="s">
        <v>8</v>
      </c>
      <c r="D87" s="3">
        <v>18.799319727891199</v>
      </c>
      <c r="E87" s="4">
        <v>69</v>
      </c>
      <c r="F87" s="4">
        <f t="shared" si="2"/>
        <v>1297.1530612244926</v>
      </c>
      <c r="G87" s="5">
        <v>44202</v>
      </c>
      <c r="H87" s="11">
        <f t="shared" si="3"/>
        <v>65.55</v>
      </c>
    </row>
    <row r="88" spans="1:8" x14ac:dyDescent="0.25">
      <c r="A88" s="2" t="s">
        <v>12</v>
      </c>
      <c r="B88" s="2" t="s">
        <v>14</v>
      </c>
      <c r="C88" s="2" t="s">
        <v>16</v>
      </c>
      <c r="D88" s="3">
        <v>18.829931972789101</v>
      </c>
      <c r="E88" s="4">
        <v>99</v>
      </c>
      <c r="F88" s="4">
        <f t="shared" si="2"/>
        <v>1864.163265306121</v>
      </c>
      <c r="G88" s="5">
        <v>44204</v>
      </c>
      <c r="H88" s="11">
        <f t="shared" si="3"/>
        <v>94.05</v>
      </c>
    </row>
    <row r="89" spans="1:8" x14ac:dyDescent="0.25">
      <c r="A89" s="2" t="s">
        <v>13</v>
      </c>
      <c r="B89" s="2" t="s">
        <v>15</v>
      </c>
      <c r="C89" s="2" t="s">
        <v>17</v>
      </c>
      <c r="D89" s="3">
        <v>18.860544217687099</v>
      </c>
      <c r="E89" s="4">
        <v>69</v>
      </c>
      <c r="F89" s="4">
        <f t="shared" si="2"/>
        <v>1301.3775510204098</v>
      </c>
      <c r="G89" s="5">
        <v>44211</v>
      </c>
      <c r="H89" s="11">
        <f t="shared" si="3"/>
        <v>65.55</v>
      </c>
    </row>
    <row r="90" spans="1:8" x14ac:dyDescent="0.25">
      <c r="A90" s="2" t="s">
        <v>9</v>
      </c>
      <c r="B90" s="2" t="s">
        <v>14</v>
      </c>
      <c r="C90" s="2" t="s">
        <v>7</v>
      </c>
      <c r="D90" s="3">
        <v>18.891156462584998</v>
      </c>
      <c r="E90" s="4">
        <v>99</v>
      </c>
      <c r="F90" s="4">
        <f t="shared" si="2"/>
        <v>1870.2244897959149</v>
      </c>
      <c r="G90" s="5">
        <v>44227</v>
      </c>
      <c r="H90" s="11">
        <f t="shared" si="3"/>
        <v>94.05</v>
      </c>
    </row>
    <row r="91" spans="1:8" x14ac:dyDescent="0.25">
      <c r="A91" s="2" t="s">
        <v>10</v>
      </c>
      <c r="B91" s="2" t="s">
        <v>15</v>
      </c>
      <c r="C91" s="2" t="s">
        <v>8</v>
      </c>
      <c r="D91" s="3">
        <v>18.921768707483</v>
      </c>
      <c r="E91" s="4">
        <v>69</v>
      </c>
      <c r="F91" s="4">
        <f t="shared" si="2"/>
        <v>1305.602040816327</v>
      </c>
      <c r="G91" s="5">
        <v>44206</v>
      </c>
      <c r="H91" s="11">
        <f t="shared" si="3"/>
        <v>65.55</v>
      </c>
    </row>
    <row r="92" spans="1:8" x14ac:dyDescent="0.25">
      <c r="A92" s="2" t="s">
        <v>11</v>
      </c>
      <c r="B92" s="2" t="s">
        <v>14</v>
      </c>
      <c r="C92" s="2" t="s">
        <v>16</v>
      </c>
      <c r="D92" s="3">
        <v>18.952380952380999</v>
      </c>
      <c r="E92" s="4">
        <v>99</v>
      </c>
      <c r="F92" s="4">
        <f t="shared" si="2"/>
        <v>1876.2857142857188</v>
      </c>
      <c r="G92" s="5">
        <v>44213</v>
      </c>
      <c r="H92" s="11">
        <f t="shared" si="3"/>
        <v>94.05</v>
      </c>
    </row>
    <row r="93" spans="1:8" x14ac:dyDescent="0.25">
      <c r="A93" s="2" t="s">
        <v>12</v>
      </c>
      <c r="B93" s="2" t="s">
        <v>15</v>
      </c>
      <c r="C93" s="2" t="s">
        <v>17</v>
      </c>
      <c r="D93" s="3">
        <v>18.982993197278901</v>
      </c>
      <c r="E93" s="4">
        <v>69</v>
      </c>
      <c r="F93" s="4">
        <f t="shared" si="2"/>
        <v>1309.8265306122441</v>
      </c>
      <c r="G93" s="5">
        <v>44225</v>
      </c>
      <c r="H93" s="11">
        <f t="shared" si="3"/>
        <v>65.55</v>
      </c>
    </row>
    <row r="94" spans="1:8" x14ac:dyDescent="0.25">
      <c r="A94" s="2" t="s">
        <v>13</v>
      </c>
      <c r="B94" s="2" t="s">
        <v>14</v>
      </c>
      <c r="C94" s="2" t="s">
        <v>7</v>
      </c>
      <c r="D94" s="3">
        <v>19.0136054421769</v>
      </c>
      <c r="E94" s="4">
        <v>99</v>
      </c>
      <c r="F94" s="4">
        <f t="shared" si="2"/>
        <v>1882.3469387755131</v>
      </c>
      <c r="G94" s="5">
        <v>44217</v>
      </c>
      <c r="H94" s="11">
        <f t="shared" si="3"/>
        <v>94.05</v>
      </c>
    </row>
    <row r="95" spans="1:8" x14ac:dyDescent="0.25">
      <c r="A95" s="2" t="s">
        <v>9</v>
      </c>
      <c r="B95" s="2" t="s">
        <v>15</v>
      </c>
      <c r="C95" s="2" t="s">
        <v>8</v>
      </c>
      <c r="D95" s="3">
        <v>19.044217687074799</v>
      </c>
      <c r="E95" s="4">
        <v>69</v>
      </c>
      <c r="F95" s="4">
        <f t="shared" si="2"/>
        <v>1314.0510204081611</v>
      </c>
      <c r="G95" s="5">
        <v>44201</v>
      </c>
      <c r="H95" s="11">
        <f t="shared" si="3"/>
        <v>65.55</v>
      </c>
    </row>
    <row r="96" spans="1:8" x14ac:dyDescent="0.25">
      <c r="A96" s="2" t="s">
        <v>10</v>
      </c>
      <c r="B96" s="2" t="s">
        <v>14</v>
      </c>
      <c r="C96" s="2" t="s">
        <v>16</v>
      </c>
      <c r="D96" s="3">
        <v>19.074829931972801</v>
      </c>
      <c r="E96" s="4">
        <v>99</v>
      </c>
      <c r="F96" s="4">
        <f t="shared" si="2"/>
        <v>1888.4081632653072</v>
      </c>
      <c r="G96" s="5">
        <v>44203</v>
      </c>
      <c r="H96" s="11">
        <f t="shared" si="3"/>
        <v>94.05</v>
      </c>
    </row>
    <row r="97" spans="1:8" x14ac:dyDescent="0.25">
      <c r="A97" s="2" t="s">
        <v>11</v>
      </c>
      <c r="B97" s="2" t="s">
        <v>15</v>
      </c>
      <c r="C97" s="2" t="s">
        <v>17</v>
      </c>
      <c r="D97" s="3">
        <v>19.105442176870799</v>
      </c>
      <c r="E97" s="4">
        <v>69</v>
      </c>
      <c r="F97" s="4">
        <f t="shared" si="2"/>
        <v>1318.2755102040851</v>
      </c>
      <c r="G97" s="5">
        <v>44223</v>
      </c>
      <c r="H97" s="11">
        <f t="shared" si="3"/>
        <v>65.55</v>
      </c>
    </row>
    <row r="98" spans="1:8" x14ac:dyDescent="0.25">
      <c r="A98" s="2" t="s">
        <v>12</v>
      </c>
      <c r="B98" s="2" t="s">
        <v>14</v>
      </c>
      <c r="C98" s="2" t="s">
        <v>7</v>
      </c>
      <c r="D98" s="3">
        <v>19.136054421768701</v>
      </c>
      <c r="E98" s="4">
        <v>99</v>
      </c>
      <c r="F98" s="4">
        <f t="shared" si="2"/>
        <v>1894.4693877551015</v>
      </c>
      <c r="G98" s="5">
        <v>44212</v>
      </c>
      <c r="H98" s="11">
        <f t="shared" si="3"/>
        <v>94.05</v>
      </c>
    </row>
    <row r="99" spans="1:8" x14ac:dyDescent="0.25">
      <c r="A99" s="2" t="s">
        <v>13</v>
      </c>
      <c r="B99" s="2" t="s">
        <v>15</v>
      </c>
      <c r="C99" s="2" t="s">
        <v>8</v>
      </c>
      <c r="D99" s="3">
        <v>19.1666666666667</v>
      </c>
      <c r="E99" s="4">
        <v>69</v>
      </c>
      <c r="F99" s="4">
        <f t="shared" si="2"/>
        <v>1322.5000000000023</v>
      </c>
      <c r="G99" s="5">
        <v>44207</v>
      </c>
      <c r="H99" s="11">
        <f t="shared" si="3"/>
        <v>65.55</v>
      </c>
    </row>
    <row r="100" spans="1:8" x14ac:dyDescent="0.25">
      <c r="A100" s="2" t="s">
        <v>9</v>
      </c>
      <c r="B100" s="2" t="s">
        <v>14</v>
      </c>
      <c r="C100" s="2" t="s">
        <v>16</v>
      </c>
      <c r="D100" s="3">
        <v>19.197278911564599</v>
      </c>
      <c r="E100" s="4">
        <v>99</v>
      </c>
      <c r="F100" s="4">
        <f t="shared" si="2"/>
        <v>1900.5306122448953</v>
      </c>
      <c r="G100" s="5">
        <v>44217</v>
      </c>
      <c r="H100" s="11">
        <f t="shared" si="3"/>
        <v>94.05</v>
      </c>
    </row>
    <row r="101" spans="1:8" x14ac:dyDescent="0.25">
      <c r="A101" s="2" t="s">
        <v>10</v>
      </c>
      <c r="B101" s="2" t="s">
        <v>15</v>
      </c>
      <c r="C101" s="2" t="s">
        <v>17</v>
      </c>
      <c r="D101" s="3">
        <v>19.227891156462601</v>
      </c>
      <c r="E101" s="4">
        <v>69</v>
      </c>
      <c r="F101" s="4">
        <f t="shared" si="2"/>
        <v>1326.7244897959195</v>
      </c>
      <c r="G101" s="5">
        <v>44209</v>
      </c>
      <c r="H101" s="11">
        <f t="shared" si="3"/>
        <v>65.55</v>
      </c>
    </row>
    <row r="102" spans="1:8" x14ac:dyDescent="0.25">
      <c r="A102" s="2" t="s">
        <v>11</v>
      </c>
      <c r="B102" s="2" t="s">
        <v>14</v>
      </c>
      <c r="C102" s="2" t="s">
        <v>7</v>
      </c>
      <c r="D102" s="3">
        <v>19.2585034013605</v>
      </c>
      <c r="E102" s="4">
        <v>99</v>
      </c>
      <c r="F102" s="4">
        <f t="shared" si="2"/>
        <v>1906.5918367346894</v>
      </c>
      <c r="G102" s="5">
        <v>44228</v>
      </c>
      <c r="H102" s="11">
        <f t="shared" si="3"/>
        <v>94.05</v>
      </c>
    </row>
    <row r="103" spans="1:8" x14ac:dyDescent="0.25">
      <c r="A103" s="2" t="s">
        <v>12</v>
      </c>
      <c r="B103" s="2" t="s">
        <v>15</v>
      </c>
      <c r="C103" s="2" t="s">
        <v>8</v>
      </c>
      <c r="D103" s="3">
        <v>19.289115646258502</v>
      </c>
      <c r="E103" s="4">
        <v>69</v>
      </c>
      <c r="F103" s="4">
        <f t="shared" si="2"/>
        <v>1330.9489795918366</v>
      </c>
      <c r="G103" s="5">
        <v>44207</v>
      </c>
      <c r="H103" s="11">
        <f t="shared" si="3"/>
        <v>65.55</v>
      </c>
    </row>
    <row r="104" spans="1:8" x14ac:dyDescent="0.25">
      <c r="A104" s="2" t="s">
        <v>9</v>
      </c>
      <c r="B104" s="2" t="s">
        <v>14</v>
      </c>
      <c r="C104" s="2" t="s">
        <v>16</v>
      </c>
      <c r="D104" s="3">
        <v>19.3197278911565</v>
      </c>
      <c r="E104" s="4">
        <v>99</v>
      </c>
      <c r="F104" s="4">
        <f t="shared" si="2"/>
        <v>1912.6530612244935</v>
      </c>
      <c r="G104" s="5">
        <v>44224</v>
      </c>
      <c r="H104" s="11">
        <f t="shared" si="3"/>
        <v>94.05</v>
      </c>
    </row>
    <row r="105" spans="1:8" x14ac:dyDescent="0.25">
      <c r="A105" s="2" t="s">
        <v>10</v>
      </c>
      <c r="B105" s="2" t="s">
        <v>15</v>
      </c>
      <c r="C105" s="2" t="s">
        <v>17</v>
      </c>
      <c r="D105" s="3">
        <v>19.350340136054399</v>
      </c>
      <c r="E105" s="4">
        <v>69</v>
      </c>
      <c r="F105" s="4">
        <f t="shared" si="2"/>
        <v>1335.1734693877536</v>
      </c>
      <c r="G105" s="5">
        <v>44226</v>
      </c>
      <c r="H105" s="11">
        <f t="shared" si="3"/>
        <v>65.55</v>
      </c>
    </row>
    <row r="106" spans="1:8" x14ac:dyDescent="0.25">
      <c r="A106" s="2" t="s">
        <v>11</v>
      </c>
      <c r="B106" s="2" t="s">
        <v>14</v>
      </c>
      <c r="C106" s="2" t="s">
        <v>7</v>
      </c>
      <c r="D106" s="3">
        <v>19.380952380952401</v>
      </c>
      <c r="E106" s="4">
        <v>99</v>
      </c>
      <c r="F106" s="4">
        <f t="shared" si="2"/>
        <v>1918.7142857142876</v>
      </c>
      <c r="G106" s="5">
        <v>44197</v>
      </c>
      <c r="H106" s="11">
        <f t="shared" si="3"/>
        <v>94.05</v>
      </c>
    </row>
    <row r="107" spans="1:8" x14ac:dyDescent="0.25">
      <c r="A107" s="2" t="s">
        <v>12</v>
      </c>
      <c r="B107" s="2" t="s">
        <v>15</v>
      </c>
      <c r="C107" s="2" t="s">
        <v>8</v>
      </c>
      <c r="D107" s="3">
        <v>19.4115646258503</v>
      </c>
      <c r="E107" s="4">
        <v>69</v>
      </c>
      <c r="F107" s="4">
        <f t="shared" si="2"/>
        <v>1339.3979591836708</v>
      </c>
      <c r="G107" s="5">
        <v>44226</v>
      </c>
      <c r="H107" s="11">
        <f t="shared" si="3"/>
        <v>65.55</v>
      </c>
    </row>
    <row r="108" spans="1:8" x14ac:dyDescent="0.25">
      <c r="A108" s="2" t="s">
        <v>13</v>
      </c>
      <c r="B108" s="2" t="s">
        <v>14</v>
      </c>
      <c r="C108" s="2" t="s">
        <v>16</v>
      </c>
      <c r="D108" s="3">
        <v>19.442176870748298</v>
      </c>
      <c r="E108" s="4">
        <v>99</v>
      </c>
      <c r="F108" s="4">
        <f t="shared" si="2"/>
        <v>1924.7755102040815</v>
      </c>
      <c r="G108" s="5">
        <v>44202</v>
      </c>
      <c r="H108" s="11">
        <f t="shared" si="3"/>
        <v>94.05</v>
      </c>
    </row>
    <row r="109" spans="1:8" x14ac:dyDescent="0.25">
      <c r="A109" s="2" t="s">
        <v>9</v>
      </c>
      <c r="B109" s="2" t="s">
        <v>15</v>
      </c>
      <c r="C109" s="2" t="s">
        <v>17</v>
      </c>
      <c r="D109" s="3">
        <v>19.4727891156463</v>
      </c>
      <c r="E109" s="4">
        <v>69</v>
      </c>
      <c r="F109" s="4">
        <f t="shared" si="2"/>
        <v>1343.6224489795948</v>
      </c>
      <c r="G109" s="5">
        <v>44214</v>
      </c>
      <c r="H109" s="11">
        <f t="shared" si="3"/>
        <v>65.55</v>
      </c>
    </row>
    <row r="110" spans="1:8" x14ac:dyDescent="0.25">
      <c r="A110" s="2" t="s">
        <v>10</v>
      </c>
      <c r="B110" s="2" t="s">
        <v>14</v>
      </c>
      <c r="C110" s="2" t="s">
        <v>7</v>
      </c>
      <c r="D110" s="3">
        <v>19.503401360544199</v>
      </c>
      <c r="E110" s="4">
        <v>99</v>
      </c>
      <c r="F110" s="4">
        <f t="shared" si="2"/>
        <v>1930.8367346938758</v>
      </c>
      <c r="G110" s="5">
        <v>44207</v>
      </c>
      <c r="H110" s="11">
        <f t="shared" si="3"/>
        <v>94.05</v>
      </c>
    </row>
    <row r="111" spans="1:8" x14ac:dyDescent="0.25">
      <c r="A111" s="2" t="s">
        <v>11</v>
      </c>
      <c r="B111" s="2" t="s">
        <v>15</v>
      </c>
      <c r="C111" s="2" t="s">
        <v>8</v>
      </c>
      <c r="D111" s="3">
        <v>19.534013605442201</v>
      </c>
      <c r="E111" s="4">
        <v>69</v>
      </c>
      <c r="F111" s="4">
        <f t="shared" si="2"/>
        <v>1347.8469387755119</v>
      </c>
      <c r="G111" s="5">
        <v>44227</v>
      </c>
      <c r="H111" s="11">
        <f t="shared" si="3"/>
        <v>65.55</v>
      </c>
    </row>
    <row r="112" spans="1:8" x14ac:dyDescent="0.25">
      <c r="A112" s="2" t="s">
        <v>12</v>
      </c>
      <c r="B112" s="2" t="s">
        <v>14</v>
      </c>
      <c r="C112" s="2" t="s">
        <v>16</v>
      </c>
      <c r="D112" s="3">
        <v>19.5646258503401</v>
      </c>
      <c r="E112" s="4">
        <v>99</v>
      </c>
      <c r="F112" s="4">
        <f t="shared" si="2"/>
        <v>1936.8979591836699</v>
      </c>
      <c r="G112" s="5">
        <v>44200</v>
      </c>
      <c r="H112" s="11">
        <f t="shared" si="3"/>
        <v>94.05</v>
      </c>
    </row>
    <row r="113" spans="1:8" x14ac:dyDescent="0.25">
      <c r="A113" s="2" t="s">
        <v>13</v>
      </c>
      <c r="B113" s="2" t="s">
        <v>15</v>
      </c>
      <c r="C113" s="2" t="s">
        <v>17</v>
      </c>
      <c r="D113" s="3">
        <v>19.595238095238098</v>
      </c>
      <c r="E113" s="4">
        <v>69</v>
      </c>
      <c r="F113" s="4">
        <f t="shared" si="2"/>
        <v>1352.0714285714289</v>
      </c>
      <c r="G113" s="5">
        <v>44227</v>
      </c>
      <c r="H113" s="11">
        <f t="shared" si="3"/>
        <v>65.55</v>
      </c>
    </row>
    <row r="114" spans="1:8" x14ac:dyDescent="0.25">
      <c r="A114" s="2" t="s">
        <v>9</v>
      </c>
      <c r="B114" s="2" t="s">
        <v>14</v>
      </c>
      <c r="C114" s="2" t="s">
        <v>7</v>
      </c>
      <c r="D114" s="3">
        <v>19.6258503401361</v>
      </c>
      <c r="E114" s="4">
        <v>99</v>
      </c>
      <c r="F114" s="4">
        <f t="shared" si="2"/>
        <v>1942.9591836734739</v>
      </c>
      <c r="G114" s="5">
        <v>44211</v>
      </c>
      <c r="H114" s="11">
        <f t="shared" si="3"/>
        <v>94.05</v>
      </c>
    </row>
    <row r="115" spans="1:8" x14ac:dyDescent="0.25">
      <c r="A115" s="2" t="s">
        <v>10</v>
      </c>
      <c r="B115" s="2" t="s">
        <v>15</v>
      </c>
      <c r="C115" s="2" t="s">
        <v>8</v>
      </c>
      <c r="D115" s="3">
        <v>19.656462585033999</v>
      </c>
      <c r="E115" s="4">
        <v>69</v>
      </c>
      <c r="F115" s="4">
        <f t="shared" si="2"/>
        <v>1356.2959183673458</v>
      </c>
      <c r="G115" s="5">
        <v>44217</v>
      </c>
      <c r="H115" s="11">
        <f t="shared" si="3"/>
        <v>65.55</v>
      </c>
    </row>
    <row r="116" spans="1:8" x14ac:dyDescent="0.25">
      <c r="A116" s="2" t="s">
        <v>11</v>
      </c>
      <c r="B116" s="2" t="s">
        <v>14</v>
      </c>
      <c r="C116" s="2" t="s">
        <v>16</v>
      </c>
      <c r="D116" s="3">
        <v>19.687074829932001</v>
      </c>
      <c r="E116" s="4">
        <v>99</v>
      </c>
      <c r="F116" s="4">
        <f t="shared" si="2"/>
        <v>1949.020408163268</v>
      </c>
      <c r="G116" s="5">
        <v>44197</v>
      </c>
      <c r="H116" s="11">
        <f t="shared" si="3"/>
        <v>94.05</v>
      </c>
    </row>
    <row r="117" spans="1:8" x14ac:dyDescent="0.25">
      <c r="A117" s="2" t="s">
        <v>12</v>
      </c>
      <c r="B117" s="2" t="s">
        <v>15</v>
      </c>
      <c r="C117" s="2" t="s">
        <v>17</v>
      </c>
      <c r="D117" s="3">
        <v>19.7176870748299</v>
      </c>
      <c r="E117" s="4">
        <v>69</v>
      </c>
      <c r="F117" s="4">
        <f t="shared" si="2"/>
        <v>1360.520408163263</v>
      </c>
      <c r="G117" s="5">
        <v>44212</v>
      </c>
      <c r="H117" s="11">
        <f t="shared" si="3"/>
        <v>65.55</v>
      </c>
    </row>
    <row r="118" spans="1:8" x14ac:dyDescent="0.25">
      <c r="A118" s="2" t="s">
        <v>13</v>
      </c>
      <c r="B118" s="2" t="s">
        <v>14</v>
      </c>
      <c r="C118" s="2" t="s">
        <v>7</v>
      </c>
      <c r="D118" s="3">
        <v>19.748299319727899</v>
      </c>
      <c r="E118" s="4">
        <v>99</v>
      </c>
      <c r="F118" s="4">
        <f t="shared" si="2"/>
        <v>1955.0816326530619</v>
      </c>
      <c r="G118" s="5">
        <v>44215</v>
      </c>
      <c r="H118" s="11">
        <f t="shared" si="3"/>
        <v>94.05</v>
      </c>
    </row>
    <row r="119" spans="1:8" x14ac:dyDescent="0.25">
      <c r="A119" s="2" t="s">
        <v>9</v>
      </c>
      <c r="B119" s="2" t="s">
        <v>15</v>
      </c>
      <c r="C119" s="2" t="s">
        <v>8</v>
      </c>
      <c r="D119" s="3">
        <v>19.778911564625901</v>
      </c>
      <c r="E119" s="4">
        <v>69</v>
      </c>
      <c r="F119" s="4">
        <f t="shared" si="2"/>
        <v>1364.7448979591873</v>
      </c>
      <c r="G119" s="5">
        <v>44228</v>
      </c>
      <c r="H119" s="11">
        <f t="shared" si="3"/>
        <v>65.55</v>
      </c>
    </row>
    <row r="120" spans="1:8" x14ac:dyDescent="0.25">
      <c r="A120" s="2" t="s">
        <v>10</v>
      </c>
      <c r="B120" s="2" t="s">
        <v>14</v>
      </c>
      <c r="C120" s="2" t="s">
        <v>16</v>
      </c>
      <c r="D120" s="3">
        <v>19.8095238095238</v>
      </c>
      <c r="E120" s="4">
        <v>99</v>
      </c>
      <c r="F120" s="4">
        <f t="shared" si="2"/>
        <v>1961.1428571428562</v>
      </c>
      <c r="G120" s="5">
        <v>44211</v>
      </c>
      <c r="H120" s="11">
        <f t="shared" si="3"/>
        <v>94.05</v>
      </c>
    </row>
    <row r="121" spans="1:8" x14ac:dyDescent="0.25">
      <c r="A121" s="2" t="s">
        <v>11</v>
      </c>
      <c r="B121" s="2" t="s">
        <v>15</v>
      </c>
      <c r="C121" s="2" t="s">
        <v>17</v>
      </c>
      <c r="D121" s="3">
        <v>19.840136054421802</v>
      </c>
      <c r="E121" s="4">
        <v>69</v>
      </c>
      <c r="F121" s="4">
        <f t="shared" si="2"/>
        <v>1368.9693877551042</v>
      </c>
      <c r="G121" s="5">
        <v>44227</v>
      </c>
      <c r="H121" s="11">
        <f t="shared" si="3"/>
        <v>65.55</v>
      </c>
    </row>
    <row r="122" spans="1:8" x14ac:dyDescent="0.25">
      <c r="A122" s="2" t="s">
        <v>12</v>
      </c>
      <c r="B122" s="2" t="s">
        <v>14</v>
      </c>
      <c r="C122" s="2" t="s">
        <v>7</v>
      </c>
      <c r="D122" s="3">
        <v>19.8707482993197</v>
      </c>
      <c r="E122" s="4">
        <v>99</v>
      </c>
      <c r="F122" s="4">
        <f t="shared" si="2"/>
        <v>1967.2040816326503</v>
      </c>
      <c r="G122" s="5">
        <v>44203</v>
      </c>
      <c r="H122" s="11">
        <f t="shared" si="3"/>
        <v>94.05</v>
      </c>
    </row>
    <row r="123" spans="1:8" x14ac:dyDescent="0.25">
      <c r="A123" s="2" t="s">
        <v>13</v>
      </c>
      <c r="B123" s="2" t="s">
        <v>15</v>
      </c>
      <c r="C123" s="2" t="s">
        <v>8</v>
      </c>
      <c r="D123" s="3">
        <v>19.901360544217699</v>
      </c>
      <c r="E123" s="4">
        <v>69</v>
      </c>
      <c r="F123" s="4">
        <f t="shared" si="2"/>
        <v>1373.1938775510212</v>
      </c>
      <c r="G123" s="5">
        <v>44222</v>
      </c>
      <c r="H123" s="11">
        <f t="shared" si="3"/>
        <v>65.55</v>
      </c>
    </row>
    <row r="124" spans="1:8" x14ac:dyDescent="0.25">
      <c r="A124" s="2" t="s">
        <v>9</v>
      </c>
      <c r="B124" s="2" t="s">
        <v>14</v>
      </c>
      <c r="C124" s="2" t="s">
        <v>16</v>
      </c>
      <c r="D124" s="3">
        <v>19.931972789115701</v>
      </c>
      <c r="E124" s="4">
        <v>99</v>
      </c>
      <c r="F124" s="4">
        <f t="shared" si="2"/>
        <v>1973.2653061224544</v>
      </c>
      <c r="G124" s="5">
        <v>44198</v>
      </c>
      <c r="H124" s="11">
        <f t="shared" si="3"/>
        <v>94.05</v>
      </c>
    </row>
    <row r="125" spans="1:8" x14ac:dyDescent="0.25">
      <c r="A125" s="2" t="s">
        <v>10</v>
      </c>
      <c r="B125" s="2" t="s">
        <v>15</v>
      </c>
      <c r="C125" s="2" t="s">
        <v>17</v>
      </c>
      <c r="D125" s="3">
        <v>19.9625850340136</v>
      </c>
      <c r="E125" s="4">
        <v>69</v>
      </c>
      <c r="F125" s="4">
        <f t="shared" si="2"/>
        <v>1377.4183673469383</v>
      </c>
      <c r="G125" s="5">
        <v>44207</v>
      </c>
      <c r="H125" s="11">
        <f t="shared" si="3"/>
        <v>65.55</v>
      </c>
    </row>
    <row r="126" spans="1:8" x14ac:dyDescent="0.25">
      <c r="A126" s="2" t="s">
        <v>11</v>
      </c>
      <c r="B126" s="2" t="s">
        <v>14</v>
      </c>
      <c r="C126" s="2" t="s">
        <v>7</v>
      </c>
      <c r="D126" s="3">
        <v>19.993197278911602</v>
      </c>
      <c r="E126" s="4">
        <v>99</v>
      </c>
      <c r="F126" s="4">
        <f t="shared" si="2"/>
        <v>1979.3265306122485</v>
      </c>
      <c r="G126" s="5">
        <v>44225</v>
      </c>
      <c r="H126" s="11">
        <f t="shared" si="3"/>
        <v>94.05</v>
      </c>
    </row>
    <row r="127" spans="1:8" x14ac:dyDescent="0.25">
      <c r="A127" s="2" t="s">
        <v>12</v>
      </c>
      <c r="B127" s="2" t="s">
        <v>15</v>
      </c>
      <c r="C127" s="2" t="s">
        <v>8</v>
      </c>
      <c r="D127" s="3">
        <v>20.023809523809501</v>
      </c>
      <c r="E127" s="4">
        <v>69</v>
      </c>
      <c r="F127" s="4">
        <f t="shared" si="2"/>
        <v>1381.6428571428555</v>
      </c>
      <c r="G127" s="5">
        <v>44204</v>
      </c>
      <c r="H127" s="11">
        <f t="shared" si="3"/>
        <v>65.55</v>
      </c>
    </row>
    <row r="128" spans="1:8" x14ac:dyDescent="0.25">
      <c r="A128" s="2" t="s">
        <v>13</v>
      </c>
      <c r="B128" s="2" t="s">
        <v>14</v>
      </c>
      <c r="C128" s="2" t="s">
        <v>16</v>
      </c>
      <c r="D128" s="3">
        <v>20.054421768707499</v>
      </c>
      <c r="E128" s="4">
        <v>99</v>
      </c>
      <c r="F128" s="4">
        <f t="shared" si="2"/>
        <v>1985.3877551020423</v>
      </c>
      <c r="G128" s="5">
        <v>44217</v>
      </c>
      <c r="H128" s="11">
        <f t="shared" si="3"/>
        <v>94.05</v>
      </c>
    </row>
    <row r="129" spans="1:8" x14ac:dyDescent="0.25">
      <c r="A129" s="2" t="s">
        <v>9</v>
      </c>
      <c r="B129" s="2" t="s">
        <v>15</v>
      </c>
      <c r="C129" s="2" t="s">
        <v>17</v>
      </c>
      <c r="D129" s="3">
        <v>20.085034013605402</v>
      </c>
      <c r="E129" s="4">
        <v>69</v>
      </c>
      <c r="F129" s="4">
        <f t="shared" si="2"/>
        <v>1385.8673469387727</v>
      </c>
      <c r="G129" s="5">
        <v>44199</v>
      </c>
      <c r="H129" s="11">
        <f t="shared" si="3"/>
        <v>65.55</v>
      </c>
    </row>
    <row r="130" spans="1:8" x14ac:dyDescent="0.25">
      <c r="A130" s="2" t="s">
        <v>10</v>
      </c>
      <c r="B130" s="2" t="s">
        <v>14</v>
      </c>
      <c r="C130" s="2" t="s">
        <v>7</v>
      </c>
      <c r="D130" s="3">
        <v>20.1156462585034</v>
      </c>
      <c r="E130" s="4">
        <v>99</v>
      </c>
      <c r="F130" s="4">
        <f t="shared" si="2"/>
        <v>1991.4489795918366</v>
      </c>
      <c r="G130" s="5">
        <v>44228</v>
      </c>
      <c r="H130" s="11">
        <f t="shared" si="3"/>
        <v>94.05</v>
      </c>
    </row>
    <row r="131" spans="1:8" x14ac:dyDescent="0.25">
      <c r="A131" s="2" t="s">
        <v>11</v>
      </c>
      <c r="B131" s="2" t="s">
        <v>15</v>
      </c>
      <c r="C131" s="2" t="s">
        <v>8</v>
      </c>
      <c r="D131" s="3">
        <v>20.146258503401398</v>
      </c>
      <c r="E131" s="4">
        <v>69</v>
      </c>
      <c r="F131" s="4">
        <f t="shared" ref="F131:F194" si="4">D131*E131</f>
        <v>1390.0918367346965</v>
      </c>
      <c r="G131" s="5">
        <v>44217</v>
      </c>
      <c r="H131" s="11">
        <f t="shared" ref="H131:H194" si="5">(E131/100)*95</f>
        <v>65.55</v>
      </c>
    </row>
    <row r="132" spans="1:8" x14ac:dyDescent="0.25">
      <c r="A132" s="2" t="s">
        <v>12</v>
      </c>
      <c r="B132" s="2" t="s">
        <v>14</v>
      </c>
      <c r="C132" s="2" t="s">
        <v>16</v>
      </c>
      <c r="D132" s="3">
        <v>20.176870748299301</v>
      </c>
      <c r="E132" s="4">
        <v>99</v>
      </c>
      <c r="F132" s="4">
        <f t="shared" si="4"/>
        <v>1997.5102040816307</v>
      </c>
      <c r="G132" s="5">
        <v>44197</v>
      </c>
      <c r="H132" s="11">
        <f t="shared" si="5"/>
        <v>94.05</v>
      </c>
    </row>
    <row r="133" spans="1:8" x14ac:dyDescent="0.25">
      <c r="A133" s="2" t="s">
        <v>13</v>
      </c>
      <c r="B133" s="2" t="s">
        <v>15</v>
      </c>
      <c r="C133" s="2" t="s">
        <v>17</v>
      </c>
      <c r="D133" s="3">
        <v>20.207482993197299</v>
      </c>
      <c r="E133" s="4">
        <v>69</v>
      </c>
      <c r="F133" s="4">
        <f t="shared" si="4"/>
        <v>1394.3163265306137</v>
      </c>
      <c r="G133" s="5">
        <v>44219</v>
      </c>
      <c r="H133" s="11">
        <f t="shared" si="5"/>
        <v>65.55</v>
      </c>
    </row>
    <row r="134" spans="1:8" x14ac:dyDescent="0.25">
      <c r="A134" s="2" t="s">
        <v>9</v>
      </c>
      <c r="B134" s="2" t="s">
        <v>14</v>
      </c>
      <c r="C134" s="2" t="s">
        <v>7</v>
      </c>
      <c r="D134" s="3">
        <v>20.238095238095202</v>
      </c>
      <c r="E134" s="4">
        <v>99</v>
      </c>
      <c r="F134" s="4">
        <f t="shared" si="4"/>
        <v>2003.571428571425</v>
      </c>
      <c r="G134" s="5">
        <v>44219</v>
      </c>
      <c r="H134" s="11">
        <f t="shared" si="5"/>
        <v>94.05</v>
      </c>
    </row>
    <row r="135" spans="1:8" x14ac:dyDescent="0.25">
      <c r="A135" s="2" t="s">
        <v>10</v>
      </c>
      <c r="B135" s="2" t="s">
        <v>15</v>
      </c>
      <c r="C135" s="2" t="s">
        <v>8</v>
      </c>
      <c r="D135" s="3">
        <v>20.2687074829932</v>
      </c>
      <c r="E135" s="4">
        <v>69</v>
      </c>
      <c r="F135" s="4">
        <f t="shared" si="4"/>
        <v>1398.5408163265308</v>
      </c>
      <c r="G135" s="5">
        <v>44203</v>
      </c>
      <c r="H135" s="11">
        <f t="shared" si="5"/>
        <v>65.55</v>
      </c>
    </row>
    <row r="136" spans="1:8" x14ac:dyDescent="0.25">
      <c r="A136" s="2" t="s">
        <v>11</v>
      </c>
      <c r="B136" s="2" t="s">
        <v>14</v>
      </c>
      <c r="C136" s="2" t="s">
        <v>16</v>
      </c>
      <c r="D136" s="3">
        <v>20.299319727891199</v>
      </c>
      <c r="E136" s="4">
        <v>99</v>
      </c>
      <c r="F136" s="4">
        <f t="shared" si="4"/>
        <v>2009.6326530612287</v>
      </c>
      <c r="G136" s="5">
        <v>44219</v>
      </c>
      <c r="H136" s="11">
        <f t="shared" si="5"/>
        <v>94.05</v>
      </c>
    </row>
    <row r="137" spans="1:8" x14ac:dyDescent="0.25">
      <c r="A137" s="2" t="s">
        <v>12</v>
      </c>
      <c r="B137" s="2" t="s">
        <v>15</v>
      </c>
      <c r="C137" s="2" t="s">
        <v>17</v>
      </c>
      <c r="D137" s="3">
        <v>20.329931972789101</v>
      </c>
      <c r="E137" s="4">
        <v>69</v>
      </c>
      <c r="F137" s="4">
        <f t="shared" si="4"/>
        <v>1402.765306122448</v>
      </c>
      <c r="G137" s="5">
        <v>44226</v>
      </c>
      <c r="H137" s="11">
        <f t="shared" si="5"/>
        <v>65.55</v>
      </c>
    </row>
    <row r="138" spans="1:8" x14ac:dyDescent="0.25">
      <c r="A138" s="2" t="s">
        <v>9</v>
      </c>
      <c r="B138" s="2" t="s">
        <v>14</v>
      </c>
      <c r="C138" s="2" t="s">
        <v>7</v>
      </c>
      <c r="D138" s="3">
        <v>20.360544217687099</v>
      </c>
      <c r="E138" s="4">
        <v>99</v>
      </c>
      <c r="F138" s="4">
        <f t="shared" si="4"/>
        <v>2015.6938775510228</v>
      </c>
      <c r="G138" s="5">
        <v>44205</v>
      </c>
      <c r="H138" s="11">
        <f t="shared" si="5"/>
        <v>94.05</v>
      </c>
    </row>
    <row r="139" spans="1:8" x14ac:dyDescent="0.25">
      <c r="A139" s="2" t="s">
        <v>10</v>
      </c>
      <c r="B139" s="2" t="s">
        <v>15</v>
      </c>
      <c r="C139" s="2" t="s">
        <v>8</v>
      </c>
      <c r="D139" s="3">
        <v>20.391156462584998</v>
      </c>
      <c r="E139" s="4">
        <v>69</v>
      </c>
      <c r="F139" s="4">
        <f t="shared" si="4"/>
        <v>1406.989795918365</v>
      </c>
      <c r="G139" s="5">
        <v>44218</v>
      </c>
      <c r="H139" s="11">
        <f t="shared" si="5"/>
        <v>65.55</v>
      </c>
    </row>
    <row r="140" spans="1:8" x14ac:dyDescent="0.25">
      <c r="A140" s="2" t="s">
        <v>11</v>
      </c>
      <c r="B140" s="2" t="s">
        <v>14</v>
      </c>
      <c r="C140" s="2" t="s">
        <v>16</v>
      </c>
      <c r="D140" s="3">
        <v>20.421768707483</v>
      </c>
      <c r="E140" s="4">
        <v>99</v>
      </c>
      <c r="F140" s="4">
        <f t="shared" si="4"/>
        <v>2021.7551020408171</v>
      </c>
      <c r="G140" s="5">
        <v>44198</v>
      </c>
      <c r="H140" s="11">
        <f t="shared" si="5"/>
        <v>94.05</v>
      </c>
    </row>
    <row r="141" spans="1:8" x14ac:dyDescent="0.25">
      <c r="A141" s="2" t="s">
        <v>12</v>
      </c>
      <c r="B141" s="2" t="s">
        <v>15</v>
      </c>
      <c r="C141" s="2" t="s">
        <v>17</v>
      </c>
      <c r="D141" s="3">
        <v>20.452380952380999</v>
      </c>
      <c r="E141" s="4">
        <v>69</v>
      </c>
      <c r="F141" s="4">
        <f t="shared" si="4"/>
        <v>1411.214285714289</v>
      </c>
      <c r="G141" s="5">
        <v>44217</v>
      </c>
      <c r="H141" s="11">
        <f t="shared" si="5"/>
        <v>65.55</v>
      </c>
    </row>
    <row r="142" spans="1:8" x14ac:dyDescent="0.25">
      <c r="A142" s="2" t="s">
        <v>13</v>
      </c>
      <c r="B142" s="2" t="s">
        <v>14</v>
      </c>
      <c r="C142" s="2" t="s">
        <v>7</v>
      </c>
      <c r="D142" s="3">
        <v>20.482993197278901</v>
      </c>
      <c r="E142" s="4">
        <v>99</v>
      </c>
      <c r="F142" s="4">
        <f t="shared" si="4"/>
        <v>2027.8163265306111</v>
      </c>
      <c r="G142" s="5">
        <v>44228</v>
      </c>
      <c r="H142" s="11">
        <f t="shared" si="5"/>
        <v>94.05</v>
      </c>
    </row>
    <row r="143" spans="1:8" x14ac:dyDescent="0.25">
      <c r="A143" s="2" t="s">
        <v>9</v>
      </c>
      <c r="B143" s="2" t="s">
        <v>15</v>
      </c>
      <c r="C143" s="2" t="s">
        <v>8</v>
      </c>
      <c r="D143" s="3">
        <v>20.5136054421769</v>
      </c>
      <c r="E143" s="4">
        <v>69</v>
      </c>
      <c r="F143" s="4">
        <f t="shared" si="4"/>
        <v>1415.4387755102061</v>
      </c>
      <c r="G143" s="5">
        <v>44222</v>
      </c>
      <c r="H143" s="11">
        <f t="shared" si="5"/>
        <v>65.55</v>
      </c>
    </row>
    <row r="144" spans="1:8" x14ac:dyDescent="0.25">
      <c r="A144" s="2" t="s">
        <v>10</v>
      </c>
      <c r="B144" s="2" t="s">
        <v>14</v>
      </c>
      <c r="C144" s="2" t="s">
        <v>16</v>
      </c>
      <c r="D144" s="3">
        <v>20.544217687074799</v>
      </c>
      <c r="E144" s="4">
        <v>99</v>
      </c>
      <c r="F144" s="4">
        <f t="shared" si="4"/>
        <v>2033.877551020405</v>
      </c>
      <c r="G144" s="5">
        <v>44214</v>
      </c>
      <c r="H144" s="11">
        <f t="shared" si="5"/>
        <v>94.05</v>
      </c>
    </row>
    <row r="145" spans="1:8" x14ac:dyDescent="0.25">
      <c r="A145" s="2" t="s">
        <v>11</v>
      </c>
      <c r="B145" s="2" t="s">
        <v>15</v>
      </c>
      <c r="C145" s="2" t="s">
        <v>17</v>
      </c>
      <c r="D145" s="3">
        <v>20.574829931972801</v>
      </c>
      <c r="E145" s="4">
        <v>69</v>
      </c>
      <c r="F145" s="4">
        <f t="shared" si="4"/>
        <v>1419.6632653061233</v>
      </c>
      <c r="G145" s="5">
        <v>44207</v>
      </c>
      <c r="H145" s="11">
        <f t="shared" si="5"/>
        <v>65.55</v>
      </c>
    </row>
    <row r="146" spans="1:8" x14ac:dyDescent="0.25">
      <c r="A146" s="2" t="s">
        <v>12</v>
      </c>
      <c r="B146" s="2" t="s">
        <v>14</v>
      </c>
      <c r="C146" s="2" t="s">
        <v>7</v>
      </c>
      <c r="D146" s="3">
        <v>20.605442176870799</v>
      </c>
      <c r="E146" s="4">
        <v>99</v>
      </c>
      <c r="F146" s="4">
        <f t="shared" si="4"/>
        <v>2039.9387755102091</v>
      </c>
      <c r="G146" s="5">
        <v>44199</v>
      </c>
      <c r="H146" s="11">
        <f t="shared" si="5"/>
        <v>94.05</v>
      </c>
    </row>
    <row r="147" spans="1:8" x14ac:dyDescent="0.25">
      <c r="A147" s="2" t="s">
        <v>13</v>
      </c>
      <c r="B147" s="2" t="s">
        <v>15</v>
      </c>
      <c r="C147" s="2" t="s">
        <v>8</v>
      </c>
      <c r="D147" s="3">
        <v>20.636054421768701</v>
      </c>
      <c r="E147" s="4">
        <v>69</v>
      </c>
      <c r="F147" s="4">
        <f t="shared" si="4"/>
        <v>1423.8877551020405</v>
      </c>
      <c r="G147" s="5">
        <v>44213</v>
      </c>
      <c r="H147" s="11">
        <f t="shared" si="5"/>
        <v>65.55</v>
      </c>
    </row>
    <row r="148" spans="1:8" x14ac:dyDescent="0.25">
      <c r="A148" s="2" t="s">
        <v>9</v>
      </c>
      <c r="B148" s="2" t="s">
        <v>14</v>
      </c>
      <c r="C148" s="2" t="s">
        <v>16</v>
      </c>
      <c r="D148" s="3">
        <v>20.6666666666667</v>
      </c>
      <c r="E148" s="4">
        <v>99</v>
      </c>
      <c r="F148" s="4">
        <f t="shared" si="4"/>
        <v>2046.0000000000032</v>
      </c>
      <c r="G148" s="5">
        <v>44227</v>
      </c>
      <c r="H148" s="11">
        <f t="shared" si="5"/>
        <v>94.05</v>
      </c>
    </row>
    <row r="149" spans="1:8" x14ac:dyDescent="0.25">
      <c r="A149" s="2" t="s">
        <v>10</v>
      </c>
      <c r="B149" s="2" t="s">
        <v>15</v>
      </c>
      <c r="C149" s="2" t="s">
        <v>17</v>
      </c>
      <c r="D149" s="3">
        <v>20.697278911564599</v>
      </c>
      <c r="E149" s="4">
        <v>69</v>
      </c>
      <c r="F149" s="4">
        <f t="shared" si="4"/>
        <v>1428.1122448979572</v>
      </c>
      <c r="G149" s="5">
        <v>44200</v>
      </c>
      <c r="H149" s="11">
        <f t="shared" si="5"/>
        <v>65.55</v>
      </c>
    </row>
    <row r="150" spans="1:8" x14ac:dyDescent="0.25">
      <c r="A150" s="2" t="s">
        <v>11</v>
      </c>
      <c r="B150" s="2" t="s">
        <v>14</v>
      </c>
      <c r="C150" s="2" t="s">
        <v>7</v>
      </c>
      <c r="D150" s="3">
        <v>20.727891156462601</v>
      </c>
      <c r="E150" s="4">
        <v>99</v>
      </c>
      <c r="F150" s="4">
        <f t="shared" si="4"/>
        <v>2052.0612244897975</v>
      </c>
      <c r="G150" s="5">
        <v>44198</v>
      </c>
      <c r="H150" s="11">
        <f t="shared" si="5"/>
        <v>94.05</v>
      </c>
    </row>
    <row r="151" spans="1:8" x14ac:dyDescent="0.25">
      <c r="A151" s="2" t="s">
        <v>12</v>
      </c>
      <c r="B151" s="2" t="s">
        <v>15</v>
      </c>
      <c r="C151" s="2" t="s">
        <v>8</v>
      </c>
      <c r="D151" s="3">
        <v>20.758503401360599</v>
      </c>
      <c r="E151" s="4">
        <v>69</v>
      </c>
      <c r="F151" s="4">
        <f t="shared" si="4"/>
        <v>1432.3367346938812</v>
      </c>
      <c r="G151" s="5">
        <v>44206</v>
      </c>
      <c r="H151" s="11">
        <f t="shared" si="5"/>
        <v>65.55</v>
      </c>
    </row>
    <row r="152" spans="1:8" x14ac:dyDescent="0.25">
      <c r="A152" s="2" t="s">
        <v>13</v>
      </c>
      <c r="B152" s="2" t="s">
        <v>14</v>
      </c>
      <c r="C152" s="2" t="s">
        <v>16</v>
      </c>
      <c r="D152" s="3">
        <v>20.789115646258502</v>
      </c>
      <c r="E152" s="4">
        <v>99</v>
      </c>
      <c r="F152" s="4">
        <f t="shared" si="4"/>
        <v>2058.1224489795918</v>
      </c>
      <c r="G152" s="5">
        <v>44206</v>
      </c>
      <c r="H152" s="11">
        <f t="shared" si="5"/>
        <v>94.05</v>
      </c>
    </row>
    <row r="153" spans="1:8" x14ac:dyDescent="0.25">
      <c r="A153" s="2" t="s">
        <v>9</v>
      </c>
      <c r="B153" s="2" t="s">
        <v>15</v>
      </c>
      <c r="C153" s="2" t="s">
        <v>17</v>
      </c>
      <c r="D153" s="3">
        <v>20.8197278911565</v>
      </c>
      <c r="E153" s="4">
        <v>69</v>
      </c>
      <c r="F153" s="4">
        <f t="shared" si="4"/>
        <v>1436.5612244897984</v>
      </c>
      <c r="G153" s="5">
        <v>44218</v>
      </c>
      <c r="H153" s="11">
        <f t="shared" si="5"/>
        <v>65.55</v>
      </c>
    </row>
    <row r="154" spans="1:8" x14ac:dyDescent="0.25">
      <c r="A154" s="2" t="s">
        <v>10</v>
      </c>
      <c r="B154" s="2" t="s">
        <v>14</v>
      </c>
      <c r="C154" s="2" t="s">
        <v>7</v>
      </c>
      <c r="D154" s="3">
        <v>20.850340136054399</v>
      </c>
      <c r="E154" s="4">
        <v>99</v>
      </c>
      <c r="F154" s="4">
        <f t="shared" si="4"/>
        <v>2064.1836734693857</v>
      </c>
      <c r="G154" s="5">
        <v>44210</v>
      </c>
      <c r="H154" s="11">
        <f t="shared" si="5"/>
        <v>94.05</v>
      </c>
    </row>
    <row r="155" spans="1:8" x14ac:dyDescent="0.25">
      <c r="A155" s="2" t="s">
        <v>11</v>
      </c>
      <c r="B155" s="2" t="s">
        <v>15</v>
      </c>
      <c r="C155" s="2" t="s">
        <v>8</v>
      </c>
      <c r="D155" s="3">
        <v>20.880952380952401</v>
      </c>
      <c r="E155" s="4">
        <v>69</v>
      </c>
      <c r="F155" s="4">
        <f t="shared" si="4"/>
        <v>1440.7857142857156</v>
      </c>
      <c r="G155" s="5">
        <v>44215</v>
      </c>
      <c r="H155" s="11">
        <f t="shared" si="5"/>
        <v>65.55</v>
      </c>
    </row>
    <row r="156" spans="1:8" x14ac:dyDescent="0.25">
      <c r="A156" s="2" t="s">
        <v>12</v>
      </c>
      <c r="B156" s="2" t="s">
        <v>14</v>
      </c>
      <c r="C156" s="2" t="s">
        <v>16</v>
      </c>
      <c r="D156" s="3">
        <v>20.9115646258503</v>
      </c>
      <c r="E156" s="4">
        <v>99</v>
      </c>
      <c r="F156" s="4">
        <f t="shared" si="4"/>
        <v>2070.2448979591795</v>
      </c>
      <c r="G156" s="5">
        <v>44207</v>
      </c>
      <c r="H156" s="11">
        <f t="shared" si="5"/>
        <v>94.05</v>
      </c>
    </row>
    <row r="157" spans="1:8" x14ac:dyDescent="0.25">
      <c r="A157" s="2" t="s">
        <v>13</v>
      </c>
      <c r="B157" s="2" t="s">
        <v>15</v>
      </c>
      <c r="C157" s="2" t="s">
        <v>17</v>
      </c>
      <c r="D157" s="3">
        <v>20.942176870748298</v>
      </c>
      <c r="E157" s="4">
        <v>69</v>
      </c>
      <c r="F157" s="4">
        <f t="shared" si="4"/>
        <v>1445.0102040816325</v>
      </c>
      <c r="G157" s="5">
        <v>44210</v>
      </c>
      <c r="H157" s="11">
        <f t="shared" si="5"/>
        <v>65.55</v>
      </c>
    </row>
    <row r="158" spans="1:8" x14ac:dyDescent="0.25">
      <c r="A158" s="2" t="s">
        <v>9</v>
      </c>
      <c r="B158" s="2" t="s">
        <v>14</v>
      </c>
      <c r="C158" s="2" t="s">
        <v>7</v>
      </c>
      <c r="D158" s="3">
        <v>20.9727891156463</v>
      </c>
      <c r="E158" s="4">
        <v>99</v>
      </c>
      <c r="F158" s="4">
        <f t="shared" si="4"/>
        <v>2076.3061224489838</v>
      </c>
      <c r="G158" s="5">
        <v>44220</v>
      </c>
      <c r="H158" s="11">
        <f t="shared" si="5"/>
        <v>94.05</v>
      </c>
    </row>
    <row r="159" spans="1:8" x14ac:dyDescent="0.25">
      <c r="A159" s="2" t="s">
        <v>10</v>
      </c>
      <c r="B159" s="2" t="s">
        <v>15</v>
      </c>
      <c r="C159" s="2" t="s">
        <v>8</v>
      </c>
      <c r="D159" s="3">
        <v>21.003401360544199</v>
      </c>
      <c r="E159" s="4">
        <v>69</v>
      </c>
      <c r="F159" s="4">
        <f t="shared" si="4"/>
        <v>1449.2346938775497</v>
      </c>
      <c r="G159" s="5">
        <v>44219</v>
      </c>
      <c r="H159" s="11">
        <f t="shared" si="5"/>
        <v>65.55</v>
      </c>
    </row>
    <row r="160" spans="1:8" x14ac:dyDescent="0.25">
      <c r="A160" s="2" t="s">
        <v>11</v>
      </c>
      <c r="B160" s="2" t="s">
        <v>14</v>
      </c>
      <c r="C160" s="2" t="s">
        <v>16</v>
      </c>
      <c r="D160" s="3">
        <v>21.034013605442201</v>
      </c>
      <c r="E160" s="4">
        <v>99</v>
      </c>
      <c r="F160" s="4">
        <f t="shared" si="4"/>
        <v>2082.3673469387777</v>
      </c>
      <c r="G160" s="5">
        <v>44210</v>
      </c>
      <c r="H160" s="11">
        <f t="shared" si="5"/>
        <v>94.05</v>
      </c>
    </row>
    <row r="161" spans="1:8" x14ac:dyDescent="0.25">
      <c r="A161" s="2" t="s">
        <v>12</v>
      </c>
      <c r="B161" s="2" t="s">
        <v>15</v>
      </c>
      <c r="C161" s="2" t="s">
        <v>17</v>
      </c>
      <c r="D161" s="3">
        <v>21.0646258503401</v>
      </c>
      <c r="E161" s="4">
        <v>69</v>
      </c>
      <c r="F161" s="4">
        <f t="shared" si="4"/>
        <v>1453.4591836734669</v>
      </c>
      <c r="G161" s="5">
        <v>44214</v>
      </c>
      <c r="H161" s="11">
        <f t="shared" si="5"/>
        <v>65.55</v>
      </c>
    </row>
    <row r="162" spans="1:8" x14ac:dyDescent="0.25">
      <c r="A162" s="2" t="s">
        <v>13</v>
      </c>
      <c r="B162" s="2" t="s">
        <v>14</v>
      </c>
      <c r="C162" s="2" t="s">
        <v>7</v>
      </c>
      <c r="D162" s="3">
        <v>21.095238095238098</v>
      </c>
      <c r="E162" s="4">
        <v>99</v>
      </c>
      <c r="F162" s="4">
        <f t="shared" si="4"/>
        <v>2088.4285714285716</v>
      </c>
      <c r="G162" s="5">
        <v>44228</v>
      </c>
      <c r="H162" s="11">
        <f t="shared" si="5"/>
        <v>94.05</v>
      </c>
    </row>
    <row r="163" spans="1:8" x14ac:dyDescent="0.25">
      <c r="A163" s="2" t="s">
        <v>9</v>
      </c>
      <c r="B163" s="2" t="s">
        <v>15</v>
      </c>
      <c r="C163" s="2" t="s">
        <v>8</v>
      </c>
      <c r="D163" s="3">
        <v>21.1258503401361</v>
      </c>
      <c r="E163" s="4">
        <v>69</v>
      </c>
      <c r="F163" s="4">
        <f t="shared" si="4"/>
        <v>1457.6836734693909</v>
      </c>
      <c r="G163" s="5">
        <v>44203</v>
      </c>
      <c r="H163" s="11">
        <f t="shared" si="5"/>
        <v>65.55</v>
      </c>
    </row>
    <row r="164" spans="1:8" x14ac:dyDescent="0.25">
      <c r="A164" s="2" t="s">
        <v>10</v>
      </c>
      <c r="B164" s="2" t="s">
        <v>14</v>
      </c>
      <c r="C164" s="2" t="s">
        <v>16</v>
      </c>
      <c r="D164" s="3">
        <v>21.156462585033999</v>
      </c>
      <c r="E164" s="4">
        <v>99</v>
      </c>
      <c r="F164" s="4">
        <f t="shared" si="4"/>
        <v>2094.4897959183659</v>
      </c>
      <c r="G164" s="5">
        <v>44198</v>
      </c>
      <c r="H164" s="11">
        <f t="shared" si="5"/>
        <v>94.05</v>
      </c>
    </row>
    <row r="165" spans="1:8" x14ac:dyDescent="0.25">
      <c r="A165" s="2" t="s">
        <v>11</v>
      </c>
      <c r="B165" s="2" t="s">
        <v>15</v>
      </c>
      <c r="C165" s="2" t="s">
        <v>17</v>
      </c>
      <c r="D165" s="3">
        <v>21.187074829932001</v>
      </c>
      <c r="E165" s="4">
        <v>69</v>
      </c>
      <c r="F165" s="4">
        <f t="shared" si="4"/>
        <v>1461.9081632653081</v>
      </c>
      <c r="G165" s="5">
        <v>44220</v>
      </c>
      <c r="H165" s="11">
        <f t="shared" si="5"/>
        <v>65.55</v>
      </c>
    </row>
    <row r="166" spans="1:8" x14ac:dyDescent="0.25">
      <c r="A166" s="2" t="s">
        <v>12</v>
      </c>
      <c r="B166" s="2" t="s">
        <v>14</v>
      </c>
      <c r="C166" s="2" t="s">
        <v>7</v>
      </c>
      <c r="D166" s="3">
        <v>21.2176870748299</v>
      </c>
      <c r="E166" s="4">
        <v>99</v>
      </c>
      <c r="F166" s="4">
        <f t="shared" si="4"/>
        <v>2100.5510204081602</v>
      </c>
      <c r="G166" s="5">
        <v>44215</v>
      </c>
      <c r="H166" s="11">
        <f t="shared" si="5"/>
        <v>94.05</v>
      </c>
    </row>
    <row r="167" spans="1:8" x14ac:dyDescent="0.25">
      <c r="A167" s="2" t="s">
        <v>13</v>
      </c>
      <c r="B167" s="2" t="s">
        <v>15</v>
      </c>
      <c r="C167" s="2" t="s">
        <v>8</v>
      </c>
      <c r="D167" s="3">
        <v>21.248299319727899</v>
      </c>
      <c r="E167" s="4">
        <v>69</v>
      </c>
      <c r="F167" s="4">
        <f t="shared" si="4"/>
        <v>1466.132653061225</v>
      </c>
      <c r="G167" s="5">
        <v>44217</v>
      </c>
      <c r="H167" s="11">
        <f t="shared" si="5"/>
        <v>65.55</v>
      </c>
    </row>
    <row r="168" spans="1:8" x14ac:dyDescent="0.25">
      <c r="A168" s="2" t="s">
        <v>9</v>
      </c>
      <c r="B168" s="2" t="s">
        <v>14</v>
      </c>
      <c r="C168" s="2" t="s">
        <v>16</v>
      </c>
      <c r="D168" s="3">
        <v>21.278911564625901</v>
      </c>
      <c r="E168" s="4">
        <v>99</v>
      </c>
      <c r="F168" s="4">
        <f t="shared" si="4"/>
        <v>2106.612244897964</v>
      </c>
      <c r="G168" s="5">
        <v>44221</v>
      </c>
      <c r="H168" s="11">
        <f t="shared" si="5"/>
        <v>94.05</v>
      </c>
    </row>
    <row r="169" spans="1:8" x14ac:dyDescent="0.25">
      <c r="A169" s="2" t="s">
        <v>10</v>
      </c>
      <c r="B169" s="2" t="s">
        <v>15</v>
      </c>
      <c r="C169" s="2" t="s">
        <v>17</v>
      </c>
      <c r="D169" s="3">
        <v>21.3095238095238</v>
      </c>
      <c r="E169" s="4">
        <v>69</v>
      </c>
      <c r="F169" s="4">
        <f t="shared" si="4"/>
        <v>1470.3571428571422</v>
      </c>
      <c r="G169" s="5">
        <v>44217</v>
      </c>
      <c r="H169" s="11">
        <f t="shared" si="5"/>
        <v>65.55</v>
      </c>
    </row>
    <row r="170" spans="1:8" x14ac:dyDescent="0.25">
      <c r="A170" s="2" t="s">
        <v>11</v>
      </c>
      <c r="B170" s="2" t="s">
        <v>14</v>
      </c>
      <c r="C170" s="2" t="s">
        <v>7</v>
      </c>
      <c r="D170" s="3">
        <v>21.340136054421802</v>
      </c>
      <c r="E170" s="4">
        <v>99</v>
      </c>
      <c r="F170" s="4">
        <f t="shared" si="4"/>
        <v>2112.6734693877584</v>
      </c>
      <c r="G170" s="5">
        <v>44225</v>
      </c>
      <c r="H170" s="11">
        <f t="shared" si="5"/>
        <v>94.05</v>
      </c>
    </row>
    <row r="171" spans="1:8" x14ac:dyDescent="0.25">
      <c r="A171" s="2" t="s">
        <v>12</v>
      </c>
      <c r="B171" s="2" t="s">
        <v>15</v>
      </c>
      <c r="C171" s="2" t="s">
        <v>8</v>
      </c>
      <c r="D171" s="3">
        <v>21.3707482993197</v>
      </c>
      <c r="E171" s="4">
        <v>69</v>
      </c>
      <c r="F171" s="4">
        <f t="shared" si="4"/>
        <v>1474.5816326530594</v>
      </c>
      <c r="G171" s="5">
        <v>44202</v>
      </c>
      <c r="H171" s="11">
        <f t="shared" si="5"/>
        <v>65.55</v>
      </c>
    </row>
    <row r="172" spans="1:8" x14ac:dyDescent="0.25">
      <c r="A172" s="2" t="s">
        <v>9</v>
      </c>
      <c r="B172" s="2" t="s">
        <v>14</v>
      </c>
      <c r="C172" s="2" t="s">
        <v>16</v>
      </c>
      <c r="D172" s="3">
        <v>21.401360544217699</v>
      </c>
      <c r="E172" s="4">
        <v>99</v>
      </c>
      <c r="F172" s="4">
        <f t="shared" si="4"/>
        <v>2118.7346938775522</v>
      </c>
      <c r="G172" s="5">
        <v>44205</v>
      </c>
      <c r="H172" s="11">
        <f t="shared" si="5"/>
        <v>94.05</v>
      </c>
    </row>
    <row r="173" spans="1:8" x14ac:dyDescent="0.25">
      <c r="A173" s="2" t="s">
        <v>10</v>
      </c>
      <c r="B173" s="2" t="s">
        <v>15</v>
      </c>
      <c r="C173" s="2" t="s">
        <v>17</v>
      </c>
      <c r="D173" s="3">
        <v>21.431972789115701</v>
      </c>
      <c r="E173" s="4">
        <v>69</v>
      </c>
      <c r="F173" s="4">
        <f t="shared" si="4"/>
        <v>1478.8061224489834</v>
      </c>
      <c r="G173" s="5">
        <v>44214</v>
      </c>
      <c r="H173" s="11">
        <f t="shared" si="5"/>
        <v>65.55</v>
      </c>
    </row>
    <row r="174" spans="1:8" x14ac:dyDescent="0.25">
      <c r="A174" s="2" t="s">
        <v>11</v>
      </c>
      <c r="B174" s="2" t="s">
        <v>14</v>
      </c>
      <c r="C174" s="2" t="s">
        <v>7</v>
      </c>
      <c r="D174" s="3">
        <v>21.4625850340136</v>
      </c>
      <c r="E174" s="4">
        <v>99</v>
      </c>
      <c r="F174" s="4">
        <f t="shared" si="4"/>
        <v>2124.7959183673465</v>
      </c>
      <c r="G174" s="5">
        <v>44201</v>
      </c>
      <c r="H174" s="11">
        <f t="shared" si="5"/>
        <v>94.05</v>
      </c>
    </row>
    <row r="175" spans="1:8" x14ac:dyDescent="0.25">
      <c r="A175" s="2" t="s">
        <v>12</v>
      </c>
      <c r="B175" s="2" t="s">
        <v>15</v>
      </c>
      <c r="C175" s="2" t="s">
        <v>8</v>
      </c>
      <c r="D175" s="3">
        <v>21.493197278911602</v>
      </c>
      <c r="E175" s="4">
        <v>69</v>
      </c>
      <c r="F175" s="4">
        <f t="shared" si="4"/>
        <v>1483.0306122449006</v>
      </c>
      <c r="G175" s="5">
        <v>44217</v>
      </c>
      <c r="H175" s="11">
        <f t="shared" si="5"/>
        <v>65.55</v>
      </c>
    </row>
    <row r="176" spans="1:8" x14ac:dyDescent="0.25">
      <c r="A176" s="2" t="s">
        <v>13</v>
      </c>
      <c r="B176" s="2" t="s">
        <v>14</v>
      </c>
      <c r="C176" s="2" t="s">
        <v>16</v>
      </c>
      <c r="D176" s="3">
        <v>21.523809523809501</v>
      </c>
      <c r="E176" s="4">
        <v>99</v>
      </c>
      <c r="F176" s="4">
        <f t="shared" si="4"/>
        <v>2130.8571428571404</v>
      </c>
      <c r="G176" s="5">
        <v>44208</v>
      </c>
      <c r="H176" s="11">
        <f t="shared" si="5"/>
        <v>94.05</v>
      </c>
    </row>
    <row r="177" spans="1:8" x14ac:dyDescent="0.25">
      <c r="A177" s="2" t="s">
        <v>9</v>
      </c>
      <c r="B177" s="2" t="s">
        <v>15</v>
      </c>
      <c r="C177" s="2" t="s">
        <v>17</v>
      </c>
      <c r="D177" s="3">
        <v>21.554421768707499</v>
      </c>
      <c r="E177" s="4">
        <v>69</v>
      </c>
      <c r="F177" s="4">
        <f t="shared" si="4"/>
        <v>1487.2551020408175</v>
      </c>
      <c r="G177" s="5">
        <v>44228</v>
      </c>
      <c r="H177" s="11">
        <f t="shared" si="5"/>
        <v>65.55</v>
      </c>
    </row>
    <row r="178" spans="1:8" x14ac:dyDescent="0.25">
      <c r="A178" s="2" t="s">
        <v>10</v>
      </c>
      <c r="B178" s="2" t="s">
        <v>14</v>
      </c>
      <c r="C178" s="2" t="s">
        <v>7</v>
      </c>
      <c r="D178" s="3">
        <v>21.585034013605501</v>
      </c>
      <c r="E178" s="4">
        <v>99</v>
      </c>
      <c r="F178" s="4">
        <f t="shared" si="4"/>
        <v>2136.9183673469447</v>
      </c>
      <c r="G178" s="5">
        <v>44220</v>
      </c>
      <c r="H178" s="11">
        <f t="shared" si="5"/>
        <v>94.05</v>
      </c>
    </row>
    <row r="179" spans="1:8" x14ac:dyDescent="0.25">
      <c r="A179" s="2" t="s">
        <v>11</v>
      </c>
      <c r="B179" s="2" t="s">
        <v>15</v>
      </c>
      <c r="C179" s="2" t="s">
        <v>8</v>
      </c>
      <c r="D179" s="3">
        <v>21.6156462585034</v>
      </c>
      <c r="E179" s="4">
        <v>69</v>
      </c>
      <c r="F179" s="4">
        <f t="shared" si="4"/>
        <v>1491.4795918367347</v>
      </c>
      <c r="G179" s="5">
        <v>44223</v>
      </c>
      <c r="H179" s="11">
        <f t="shared" si="5"/>
        <v>65.55</v>
      </c>
    </row>
    <row r="180" spans="1:8" x14ac:dyDescent="0.25">
      <c r="A180" s="2" t="s">
        <v>12</v>
      </c>
      <c r="B180" s="2" t="s">
        <v>14</v>
      </c>
      <c r="C180" s="2" t="s">
        <v>16</v>
      </c>
      <c r="D180" s="3">
        <v>21.646258503401398</v>
      </c>
      <c r="E180" s="4">
        <v>99</v>
      </c>
      <c r="F180" s="4">
        <f t="shared" si="4"/>
        <v>2142.9795918367386</v>
      </c>
      <c r="G180" s="5">
        <v>44210</v>
      </c>
      <c r="H180" s="11">
        <f t="shared" si="5"/>
        <v>94.05</v>
      </c>
    </row>
    <row r="181" spans="1:8" x14ac:dyDescent="0.25">
      <c r="A181" s="2" t="s">
        <v>13</v>
      </c>
      <c r="B181" s="2" t="s">
        <v>15</v>
      </c>
      <c r="C181" s="2" t="s">
        <v>17</v>
      </c>
      <c r="D181" s="3">
        <v>21.676870748299301</v>
      </c>
      <c r="E181" s="4">
        <v>69</v>
      </c>
      <c r="F181" s="4">
        <f t="shared" si="4"/>
        <v>1495.7040816326517</v>
      </c>
      <c r="G181" s="5">
        <v>44211</v>
      </c>
      <c r="H181" s="11">
        <f t="shared" si="5"/>
        <v>65.55</v>
      </c>
    </row>
    <row r="182" spans="1:8" x14ac:dyDescent="0.25">
      <c r="A182" s="2" t="s">
        <v>9</v>
      </c>
      <c r="B182" s="2" t="s">
        <v>14</v>
      </c>
      <c r="C182" s="2" t="s">
        <v>7</v>
      </c>
      <c r="D182" s="3">
        <v>21.707482993197299</v>
      </c>
      <c r="E182" s="4">
        <v>99</v>
      </c>
      <c r="F182" s="4">
        <f t="shared" si="4"/>
        <v>2149.0408163265324</v>
      </c>
      <c r="G182" s="5">
        <v>44216</v>
      </c>
      <c r="H182" s="11">
        <f t="shared" si="5"/>
        <v>94.05</v>
      </c>
    </row>
    <row r="183" spans="1:8" x14ac:dyDescent="0.25">
      <c r="A183" s="2" t="s">
        <v>10</v>
      </c>
      <c r="B183" s="2" t="s">
        <v>15</v>
      </c>
      <c r="C183" s="2" t="s">
        <v>8</v>
      </c>
      <c r="D183" s="3">
        <v>21.738095238095202</v>
      </c>
      <c r="E183" s="4">
        <v>69</v>
      </c>
      <c r="F183" s="4">
        <f t="shared" si="4"/>
        <v>1499.9285714285688</v>
      </c>
      <c r="G183" s="5">
        <v>44197</v>
      </c>
      <c r="H183" s="11">
        <f t="shared" si="5"/>
        <v>65.55</v>
      </c>
    </row>
    <row r="184" spans="1:8" x14ac:dyDescent="0.25">
      <c r="A184" s="2" t="s">
        <v>11</v>
      </c>
      <c r="B184" s="2" t="s">
        <v>14</v>
      </c>
      <c r="C184" s="2" t="s">
        <v>16</v>
      </c>
      <c r="D184" s="3">
        <v>21.7687074829932</v>
      </c>
      <c r="E184" s="4">
        <v>99</v>
      </c>
      <c r="F184" s="4">
        <f t="shared" si="4"/>
        <v>2155.1020408163267</v>
      </c>
      <c r="G184" s="5">
        <v>44214</v>
      </c>
      <c r="H184" s="11">
        <f t="shared" si="5"/>
        <v>94.05</v>
      </c>
    </row>
    <row r="185" spans="1:8" x14ac:dyDescent="0.25">
      <c r="A185" s="2" t="s">
        <v>12</v>
      </c>
      <c r="B185" s="2" t="s">
        <v>15</v>
      </c>
      <c r="C185" s="2" t="s">
        <v>17</v>
      </c>
      <c r="D185" s="3">
        <v>21.799319727891199</v>
      </c>
      <c r="E185" s="4">
        <v>69</v>
      </c>
      <c r="F185" s="4">
        <f t="shared" si="4"/>
        <v>1504.1530612244926</v>
      </c>
      <c r="G185" s="5">
        <v>44218</v>
      </c>
      <c r="H185" s="11">
        <f t="shared" si="5"/>
        <v>65.55</v>
      </c>
    </row>
    <row r="186" spans="1:8" x14ac:dyDescent="0.25">
      <c r="A186" s="2" t="s">
        <v>13</v>
      </c>
      <c r="B186" s="2" t="s">
        <v>14</v>
      </c>
      <c r="C186" s="2" t="s">
        <v>7</v>
      </c>
      <c r="D186" s="3">
        <v>21.829931972789101</v>
      </c>
      <c r="E186" s="4">
        <v>99</v>
      </c>
      <c r="F186" s="4">
        <f t="shared" si="4"/>
        <v>2161.163265306121</v>
      </c>
      <c r="G186" s="5">
        <v>44227</v>
      </c>
      <c r="H186" s="11">
        <f t="shared" si="5"/>
        <v>94.05</v>
      </c>
    </row>
    <row r="187" spans="1:8" x14ac:dyDescent="0.25">
      <c r="A187" s="2" t="s">
        <v>9</v>
      </c>
      <c r="B187" s="2" t="s">
        <v>15</v>
      </c>
      <c r="C187" s="2" t="s">
        <v>8</v>
      </c>
      <c r="D187" s="3">
        <v>21.860544217687099</v>
      </c>
      <c r="E187" s="4">
        <v>69</v>
      </c>
      <c r="F187" s="4">
        <f t="shared" si="4"/>
        <v>1508.3775510204098</v>
      </c>
      <c r="G187" s="5">
        <v>44219</v>
      </c>
      <c r="H187" s="11">
        <f t="shared" si="5"/>
        <v>65.55</v>
      </c>
    </row>
    <row r="188" spans="1:8" x14ac:dyDescent="0.25">
      <c r="A188" s="2" t="s">
        <v>10</v>
      </c>
      <c r="B188" s="2" t="s">
        <v>14</v>
      </c>
      <c r="C188" s="2" t="s">
        <v>16</v>
      </c>
      <c r="D188" s="3">
        <v>21.891156462584998</v>
      </c>
      <c r="E188" s="4">
        <v>99</v>
      </c>
      <c r="F188" s="4">
        <f t="shared" si="4"/>
        <v>2167.2244897959149</v>
      </c>
      <c r="G188" s="5">
        <v>44216</v>
      </c>
      <c r="H188" s="11">
        <f t="shared" si="5"/>
        <v>94.05</v>
      </c>
    </row>
    <row r="189" spans="1:8" x14ac:dyDescent="0.25">
      <c r="A189" s="2" t="s">
        <v>11</v>
      </c>
      <c r="B189" s="2" t="s">
        <v>15</v>
      </c>
      <c r="C189" s="2" t="s">
        <v>17</v>
      </c>
      <c r="D189" s="3">
        <v>21.921768707483</v>
      </c>
      <c r="E189" s="4">
        <v>69</v>
      </c>
      <c r="F189" s="4">
        <f t="shared" si="4"/>
        <v>1512.602040816327</v>
      </c>
      <c r="G189" s="5">
        <v>44225</v>
      </c>
      <c r="H189" s="11">
        <f t="shared" si="5"/>
        <v>65.55</v>
      </c>
    </row>
    <row r="190" spans="1:8" x14ac:dyDescent="0.25">
      <c r="A190" s="2" t="s">
        <v>12</v>
      </c>
      <c r="B190" s="2" t="s">
        <v>14</v>
      </c>
      <c r="C190" s="2" t="s">
        <v>7</v>
      </c>
      <c r="D190" s="3">
        <v>21.952380952380999</v>
      </c>
      <c r="E190" s="4">
        <v>99</v>
      </c>
      <c r="F190" s="4">
        <f t="shared" si="4"/>
        <v>2173.2857142857188</v>
      </c>
      <c r="G190" s="5">
        <v>44208</v>
      </c>
      <c r="H190" s="11">
        <f t="shared" si="5"/>
        <v>94.05</v>
      </c>
    </row>
    <row r="191" spans="1:8" x14ac:dyDescent="0.25">
      <c r="A191" s="2" t="s">
        <v>13</v>
      </c>
      <c r="B191" s="2" t="s">
        <v>15</v>
      </c>
      <c r="C191" s="2" t="s">
        <v>8</v>
      </c>
      <c r="D191" s="3">
        <v>21.982993197278901</v>
      </c>
      <c r="E191" s="4">
        <v>69</v>
      </c>
      <c r="F191" s="4">
        <f t="shared" si="4"/>
        <v>1516.8265306122441</v>
      </c>
      <c r="G191" s="5">
        <v>44198</v>
      </c>
      <c r="H191" s="11">
        <f t="shared" si="5"/>
        <v>65.55</v>
      </c>
    </row>
    <row r="192" spans="1:8" x14ac:dyDescent="0.25">
      <c r="A192" s="2" t="s">
        <v>9</v>
      </c>
      <c r="B192" s="2" t="s">
        <v>14</v>
      </c>
      <c r="C192" s="2" t="s">
        <v>16</v>
      </c>
      <c r="D192" s="3">
        <v>22.0136054421769</v>
      </c>
      <c r="E192" s="4">
        <v>99</v>
      </c>
      <c r="F192" s="4">
        <f t="shared" si="4"/>
        <v>2179.3469387755131</v>
      </c>
      <c r="G192" s="5">
        <v>44215</v>
      </c>
      <c r="H192" s="11">
        <f t="shared" si="5"/>
        <v>94.05</v>
      </c>
    </row>
    <row r="193" spans="1:8" x14ac:dyDescent="0.25">
      <c r="A193" s="2" t="s">
        <v>10</v>
      </c>
      <c r="B193" s="2" t="s">
        <v>15</v>
      </c>
      <c r="C193" s="2" t="s">
        <v>17</v>
      </c>
      <c r="D193" s="3">
        <v>22.044217687074799</v>
      </c>
      <c r="E193" s="4">
        <v>69</v>
      </c>
      <c r="F193" s="4">
        <f t="shared" si="4"/>
        <v>1521.0510204081611</v>
      </c>
      <c r="G193" s="5">
        <v>44203</v>
      </c>
      <c r="H193" s="11">
        <f t="shared" si="5"/>
        <v>65.55</v>
      </c>
    </row>
    <row r="194" spans="1:8" x14ac:dyDescent="0.25">
      <c r="A194" s="2" t="s">
        <v>11</v>
      </c>
      <c r="B194" s="2" t="s">
        <v>14</v>
      </c>
      <c r="C194" s="2" t="s">
        <v>7</v>
      </c>
      <c r="D194" s="3">
        <v>22.074829931972801</v>
      </c>
      <c r="E194" s="4">
        <v>99</v>
      </c>
      <c r="F194" s="4">
        <f t="shared" si="4"/>
        <v>2185.4081632653074</v>
      </c>
      <c r="G194" s="5">
        <v>44204</v>
      </c>
      <c r="H194" s="11">
        <f t="shared" si="5"/>
        <v>94.05</v>
      </c>
    </row>
    <row r="195" spans="1:8" x14ac:dyDescent="0.25">
      <c r="A195" s="2" t="s">
        <v>12</v>
      </c>
      <c r="B195" s="2" t="s">
        <v>15</v>
      </c>
      <c r="C195" s="2" t="s">
        <v>8</v>
      </c>
      <c r="D195" s="3">
        <v>22.105442176870799</v>
      </c>
      <c r="E195" s="4">
        <v>69</v>
      </c>
      <c r="F195" s="4">
        <f t="shared" ref="F195:F258" si="6">D195*E195</f>
        <v>1525.2755102040851</v>
      </c>
      <c r="G195" s="5">
        <v>44228</v>
      </c>
      <c r="H195" s="11">
        <f t="shared" ref="H195:H258" si="7">(E195/100)*95</f>
        <v>65.55</v>
      </c>
    </row>
    <row r="196" spans="1:8" x14ac:dyDescent="0.25">
      <c r="A196" s="2" t="s">
        <v>13</v>
      </c>
      <c r="B196" s="2" t="s">
        <v>14</v>
      </c>
      <c r="C196" s="2" t="s">
        <v>16</v>
      </c>
      <c r="D196" s="3">
        <v>22.136054421768701</v>
      </c>
      <c r="E196" s="4">
        <v>99</v>
      </c>
      <c r="F196" s="4">
        <f t="shared" si="6"/>
        <v>2191.4693877551013</v>
      </c>
      <c r="G196" s="5">
        <v>44222</v>
      </c>
      <c r="H196" s="11">
        <f t="shared" si="7"/>
        <v>94.05</v>
      </c>
    </row>
    <row r="197" spans="1:8" x14ac:dyDescent="0.25">
      <c r="A197" s="2" t="s">
        <v>9</v>
      </c>
      <c r="B197" s="2" t="s">
        <v>15</v>
      </c>
      <c r="C197" s="2" t="s">
        <v>17</v>
      </c>
      <c r="D197" s="3">
        <v>22.1666666666667</v>
      </c>
      <c r="E197" s="4">
        <v>69</v>
      </c>
      <c r="F197" s="4">
        <f t="shared" si="6"/>
        <v>1529.5000000000023</v>
      </c>
      <c r="G197" s="5">
        <v>44209</v>
      </c>
      <c r="H197" s="11">
        <f t="shared" si="7"/>
        <v>65.55</v>
      </c>
    </row>
    <row r="198" spans="1:8" x14ac:dyDescent="0.25">
      <c r="A198" s="2" t="s">
        <v>10</v>
      </c>
      <c r="B198" s="2" t="s">
        <v>14</v>
      </c>
      <c r="C198" s="2" t="s">
        <v>7</v>
      </c>
      <c r="D198" s="3">
        <v>22.197278911564599</v>
      </c>
      <c r="E198" s="4">
        <v>99</v>
      </c>
      <c r="F198" s="4">
        <f t="shared" si="6"/>
        <v>2197.5306122448951</v>
      </c>
      <c r="G198" s="5">
        <v>44218</v>
      </c>
      <c r="H198" s="11">
        <f t="shared" si="7"/>
        <v>94.05</v>
      </c>
    </row>
    <row r="199" spans="1:8" x14ac:dyDescent="0.25">
      <c r="A199" s="2" t="s">
        <v>11</v>
      </c>
      <c r="B199" s="2" t="s">
        <v>15</v>
      </c>
      <c r="C199" s="2" t="s">
        <v>8</v>
      </c>
      <c r="D199" s="3">
        <v>22.227891156462601</v>
      </c>
      <c r="E199" s="4">
        <v>69</v>
      </c>
      <c r="F199" s="4">
        <f t="shared" si="6"/>
        <v>1533.7244897959195</v>
      </c>
      <c r="G199" s="5">
        <v>44214</v>
      </c>
      <c r="H199" s="11">
        <f t="shared" si="7"/>
        <v>65.55</v>
      </c>
    </row>
    <row r="200" spans="1:8" x14ac:dyDescent="0.25">
      <c r="A200" s="2" t="s">
        <v>12</v>
      </c>
      <c r="B200" s="2" t="s">
        <v>14</v>
      </c>
      <c r="C200" s="2" t="s">
        <v>16</v>
      </c>
      <c r="D200" s="3">
        <v>22.258503401360599</v>
      </c>
      <c r="E200" s="4">
        <v>99</v>
      </c>
      <c r="F200" s="4">
        <f t="shared" si="6"/>
        <v>2203.5918367346994</v>
      </c>
      <c r="G200" s="5">
        <v>44223</v>
      </c>
      <c r="H200" s="11">
        <f t="shared" si="7"/>
        <v>94.05</v>
      </c>
    </row>
    <row r="201" spans="1:8" x14ac:dyDescent="0.25">
      <c r="A201" s="2" t="s">
        <v>13</v>
      </c>
      <c r="B201" s="2" t="s">
        <v>15</v>
      </c>
      <c r="C201" s="2" t="s">
        <v>17</v>
      </c>
      <c r="D201" s="3">
        <v>22.289115646258502</v>
      </c>
      <c r="E201" s="4">
        <v>69</v>
      </c>
      <c r="F201" s="4">
        <f t="shared" si="6"/>
        <v>1537.9489795918366</v>
      </c>
      <c r="G201" s="5">
        <v>44205</v>
      </c>
      <c r="H201" s="11">
        <f t="shared" si="7"/>
        <v>65.55</v>
      </c>
    </row>
    <row r="202" spans="1:8" x14ac:dyDescent="0.25">
      <c r="A202" s="2" t="s">
        <v>9</v>
      </c>
      <c r="B202" s="2" t="s">
        <v>14</v>
      </c>
      <c r="C202" s="2" t="s">
        <v>7</v>
      </c>
      <c r="D202" s="3">
        <v>22.3197278911565</v>
      </c>
      <c r="E202" s="4">
        <v>99</v>
      </c>
      <c r="F202" s="4">
        <f t="shared" si="6"/>
        <v>2209.6530612244933</v>
      </c>
      <c r="G202" s="5">
        <v>44227</v>
      </c>
      <c r="H202" s="11">
        <f t="shared" si="7"/>
        <v>94.05</v>
      </c>
    </row>
    <row r="203" spans="1:8" x14ac:dyDescent="0.25">
      <c r="A203" s="2" t="s">
        <v>10</v>
      </c>
      <c r="B203" s="2" t="s">
        <v>15</v>
      </c>
      <c r="C203" s="2" t="s">
        <v>8</v>
      </c>
      <c r="D203" s="3">
        <v>22.350340136054399</v>
      </c>
      <c r="E203" s="4">
        <v>69</v>
      </c>
      <c r="F203" s="4">
        <f t="shared" si="6"/>
        <v>1542.1734693877536</v>
      </c>
      <c r="G203" s="5">
        <v>44202</v>
      </c>
      <c r="H203" s="11">
        <f t="shared" si="7"/>
        <v>65.55</v>
      </c>
    </row>
    <row r="204" spans="1:8" x14ac:dyDescent="0.25">
      <c r="A204" s="2" t="s">
        <v>11</v>
      </c>
      <c r="B204" s="2" t="s">
        <v>14</v>
      </c>
      <c r="C204" s="2" t="s">
        <v>16</v>
      </c>
      <c r="D204" s="3">
        <v>22.380952380952401</v>
      </c>
      <c r="E204" s="4">
        <v>99</v>
      </c>
      <c r="F204" s="4">
        <f t="shared" si="6"/>
        <v>2215.7142857142876</v>
      </c>
      <c r="G204" s="5">
        <v>44211</v>
      </c>
      <c r="H204" s="11">
        <f t="shared" si="7"/>
        <v>94.05</v>
      </c>
    </row>
    <row r="205" spans="1:8" x14ac:dyDescent="0.25">
      <c r="A205" s="2" t="s">
        <v>12</v>
      </c>
      <c r="B205" s="2" t="s">
        <v>15</v>
      </c>
      <c r="C205" s="2" t="s">
        <v>17</v>
      </c>
      <c r="D205" s="3">
        <v>22.411564625850399</v>
      </c>
      <c r="E205" s="4">
        <v>69</v>
      </c>
      <c r="F205" s="4">
        <f t="shared" si="6"/>
        <v>1546.3979591836776</v>
      </c>
      <c r="G205" s="5">
        <v>44201</v>
      </c>
      <c r="H205" s="11">
        <f t="shared" si="7"/>
        <v>65.55</v>
      </c>
    </row>
    <row r="206" spans="1:8" x14ac:dyDescent="0.25">
      <c r="A206" s="2" t="s">
        <v>9</v>
      </c>
      <c r="B206" s="2" t="s">
        <v>14</v>
      </c>
      <c r="C206" s="2" t="s">
        <v>7</v>
      </c>
      <c r="D206" s="3">
        <v>22.442176870748298</v>
      </c>
      <c r="E206" s="4">
        <v>99</v>
      </c>
      <c r="F206" s="4">
        <f t="shared" si="6"/>
        <v>2221.7755102040815</v>
      </c>
      <c r="G206" s="5">
        <v>44224</v>
      </c>
      <c r="H206" s="11">
        <f t="shared" si="7"/>
        <v>94.05</v>
      </c>
    </row>
    <row r="207" spans="1:8" x14ac:dyDescent="0.25">
      <c r="A207" s="2" t="s">
        <v>10</v>
      </c>
      <c r="B207" s="2" t="s">
        <v>15</v>
      </c>
      <c r="C207" s="2" t="s">
        <v>8</v>
      </c>
      <c r="D207" s="3">
        <v>22.4727891156463</v>
      </c>
      <c r="E207" s="4">
        <v>69</v>
      </c>
      <c r="F207" s="4">
        <f t="shared" si="6"/>
        <v>1550.6224489795948</v>
      </c>
      <c r="G207" s="5">
        <v>44202</v>
      </c>
      <c r="H207" s="11">
        <f t="shared" si="7"/>
        <v>65.55</v>
      </c>
    </row>
    <row r="208" spans="1:8" x14ac:dyDescent="0.25">
      <c r="A208" s="2" t="s">
        <v>11</v>
      </c>
      <c r="B208" s="2" t="s">
        <v>14</v>
      </c>
      <c r="C208" s="2" t="s">
        <v>16</v>
      </c>
      <c r="D208" s="3">
        <v>22.503401360544199</v>
      </c>
      <c r="E208" s="4">
        <v>99</v>
      </c>
      <c r="F208" s="4">
        <f t="shared" si="6"/>
        <v>2227.8367346938758</v>
      </c>
      <c r="G208" s="5">
        <v>44223</v>
      </c>
      <c r="H208" s="11">
        <f t="shared" si="7"/>
        <v>94.05</v>
      </c>
    </row>
    <row r="209" spans="1:8" x14ac:dyDescent="0.25">
      <c r="A209" s="2" t="s">
        <v>12</v>
      </c>
      <c r="B209" s="2" t="s">
        <v>15</v>
      </c>
      <c r="C209" s="2" t="s">
        <v>17</v>
      </c>
      <c r="D209" s="3">
        <v>22.534013605442201</v>
      </c>
      <c r="E209" s="4">
        <v>69</v>
      </c>
      <c r="F209" s="4">
        <f t="shared" si="6"/>
        <v>1554.8469387755119</v>
      </c>
      <c r="G209" s="5">
        <v>44207</v>
      </c>
      <c r="H209" s="11">
        <f t="shared" si="7"/>
        <v>65.55</v>
      </c>
    </row>
    <row r="210" spans="1:8" x14ac:dyDescent="0.25">
      <c r="A210" s="2" t="s">
        <v>13</v>
      </c>
      <c r="B210" s="2" t="s">
        <v>14</v>
      </c>
      <c r="C210" s="2" t="s">
        <v>7</v>
      </c>
      <c r="D210" s="3">
        <v>22.5646258503401</v>
      </c>
      <c r="E210" s="4">
        <v>99</v>
      </c>
      <c r="F210" s="4">
        <f t="shared" si="6"/>
        <v>2233.8979591836701</v>
      </c>
      <c r="G210" s="5">
        <v>44197</v>
      </c>
      <c r="H210" s="11">
        <f t="shared" si="7"/>
        <v>94.05</v>
      </c>
    </row>
    <row r="211" spans="1:8" x14ac:dyDescent="0.25">
      <c r="A211" s="2" t="s">
        <v>9</v>
      </c>
      <c r="B211" s="2" t="s">
        <v>15</v>
      </c>
      <c r="C211" s="2" t="s">
        <v>8</v>
      </c>
      <c r="D211" s="3">
        <v>22.595238095238098</v>
      </c>
      <c r="E211" s="4">
        <v>69</v>
      </c>
      <c r="F211" s="4">
        <f t="shared" si="6"/>
        <v>1559.0714285714289</v>
      </c>
      <c r="G211" s="5">
        <v>44220</v>
      </c>
      <c r="H211" s="11">
        <f t="shared" si="7"/>
        <v>65.55</v>
      </c>
    </row>
    <row r="212" spans="1:8" x14ac:dyDescent="0.25">
      <c r="A212" s="2" t="s">
        <v>10</v>
      </c>
      <c r="B212" s="2" t="s">
        <v>14</v>
      </c>
      <c r="C212" s="2" t="s">
        <v>16</v>
      </c>
      <c r="D212" s="3">
        <v>22.6258503401361</v>
      </c>
      <c r="E212" s="4">
        <v>99</v>
      </c>
      <c r="F212" s="4">
        <f t="shared" si="6"/>
        <v>2239.9591836734739</v>
      </c>
      <c r="G212" s="5">
        <v>44203</v>
      </c>
      <c r="H212" s="11">
        <f t="shared" si="7"/>
        <v>94.05</v>
      </c>
    </row>
    <row r="213" spans="1:8" x14ac:dyDescent="0.25">
      <c r="A213" s="2" t="s">
        <v>11</v>
      </c>
      <c r="B213" s="2" t="s">
        <v>15</v>
      </c>
      <c r="C213" s="2" t="s">
        <v>17</v>
      </c>
      <c r="D213" s="3">
        <v>22.656462585033999</v>
      </c>
      <c r="E213" s="4">
        <v>69</v>
      </c>
      <c r="F213" s="4">
        <f t="shared" si="6"/>
        <v>1563.2959183673458</v>
      </c>
      <c r="G213" s="5">
        <v>44199</v>
      </c>
      <c r="H213" s="11">
        <f t="shared" si="7"/>
        <v>65.55</v>
      </c>
    </row>
    <row r="214" spans="1:8" x14ac:dyDescent="0.25">
      <c r="A214" s="2" t="s">
        <v>12</v>
      </c>
      <c r="B214" s="2" t="s">
        <v>14</v>
      </c>
      <c r="C214" s="2" t="s">
        <v>7</v>
      </c>
      <c r="D214" s="3">
        <v>22.687074829932001</v>
      </c>
      <c r="E214" s="4">
        <v>99</v>
      </c>
      <c r="F214" s="4">
        <f t="shared" si="6"/>
        <v>2246.0204081632683</v>
      </c>
      <c r="G214" s="5">
        <v>44197</v>
      </c>
      <c r="H214" s="11">
        <f t="shared" si="7"/>
        <v>94.05</v>
      </c>
    </row>
    <row r="215" spans="1:8" x14ac:dyDescent="0.25">
      <c r="A215" s="2" t="s">
        <v>13</v>
      </c>
      <c r="B215" s="2" t="s">
        <v>15</v>
      </c>
      <c r="C215" s="2" t="s">
        <v>8</v>
      </c>
      <c r="D215" s="3">
        <v>22.7176870748299</v>
      </c>
      <c r="E215" s="4">
        <v>69</v>
      </c>
      <c r="F215" s="4">
        <f t="shared" si="6"/>
        <v>1567.520408163263</v>
      </c>
      <c r="G215" s="5">
        <v>44210</v>
      </c>
      <c r="H215" s="11">
        <f t="shared" si="7"/>
        <v>65.55</v>
      </c>
    </row>
    <row r="216" spans="1:8" x14ac:dyDescent="0.25">
      <c r="A216" s="2" t="s">
        <v>9</v>
      </c>
      <c r="B216" s="2" t="s">
        <v>14</v>
      </c>
      <c r="C216" s="2" t="s">
        <v>16</v>
      </c>
      <c r="D216" s="3">
        <v>22.748299319727899</v>
      </c>
      <c r="E216" s="4">
        <v>99</v>
      </c>
      <c r="F216" s="4">
        <f t="shared" si="6"/>
        <v>2252.0816326530621</v>
      </c>
      <c r="G216" s="5">
        <v>44223</v>
      </c>
      <c r="H216" s="11">
        <f t="shared" si="7"/>
        <v>94.05</v>
      </c>
    </row>
    <row r="217" spans="1:8" x14ac:dyDescent="0.25">
      <c r="A217" s="2" t="s">
        <v>10</v>
      </c>
      <c r="B217" s="2" t="s">
        <v>15</v>
      </c>
      <c r="C217" s="2" t="s">
        <v>17</v>
      </c>
      <c r="D217" s="3">
        <v>22.778911564625901</v>
      </c>
      <c r="E217" s="4">
        <v>69</v>
      </c>
      <c r="F217" s="4">
        <f t="shared" si="6"/>
        <v>1571.7448979591873</v>
      </c>
      <c r="G217" s="5">
        <v>44220</v>
      </c>
      <c r="H217" s="11">
        <f t="shared" si="7"/>
        <v>65.55</v>
      </c>
    </row>
    <row r="218" spans="1:8" x14ac:dyDescent="0.25">
      <c r="A218" s="2" t="s">
        <v>11</v>
      </c>
      <c r="B218" s="2" t="s">
        <v>14</v>
      </c>
      <c r="C218" s="2" t="s">
        <v>7</v>
      </c>
      <c r="D218" s="3">
        <v>22.8095238095238</v>
      </c>
      <c r="E218" s="4">
        <v>99</v>
      </c>
      <c r="F218" s="4">
        <f t="shared" si="6"/>
        <v>2258.142857142856</v>
      </c>
      <c r="G218" s="5">
        <v>44227</v>
      </c>
      <c r="H218" s="11">
        <f t="shared" si="7"/>
        <v>94.05</v>
      </c>
    </row>
    <row r="219" spans="1:8" x14ac:dyDescent="0.25">
      <c r="A219" s="2" t="s">
        <v>12</v>
      </c>
      <c r="B219" s="2" t="s">
        <v>15</v>
      </c>
      <c r="C219" s="2" t="s">
        <v>8</v>
      </c>
      <c r="D219" s="3">
        <v>22.840136054421802</v>
      </c>
      <c r="E219" s="4">
        <v>69</v>
      </c>
      <c r="F219" s="4">
        <f t="shared" si="6"/>
        <v>1575.9693877551042</v>
      </c>
      <c r="G219" s="5">
        <v>44205</v>
      </c>
      <c r="H219" s="11">
        <f t="shared" si="7"/>
        <v>65.55</v>
      </c>
    </row>
    <row r="220" spans="1:8" x14ac:dyDescent="0.25">
      <c r="A220" s="2" t="s">
        <v>13</v>
      </c>
      <c r="B220" s="2" t="s">
        <v>14</v>
      </c>
      <c r="C220" s="2" t="s">
        <v>16</v>
      </c>
      <c r="D220" s="3">
        <v>22.8707482993197</v>
      </c>
      <c r="E220" s="4">
        <v>99</v>
      </c>
      <c r="F220" s="4">
        <f t="shared" si="6"/>
        <v>2264.2040816326503</v>
      </c>
      <c r="G220" s="5">
        <v>44226</v>
      </c>
      <c r="H220" s="11">
        <f t="shared" si="7"/>
        <v>94.05</v>
      </c>
    </row>
    <row r="221" spans="1:8" x14ac:dyDescent="0.25">
      <c r="A221" s="2" t="s">
        <v>9</v>
      </c>
      <c r="B221" s="2" t="s">
        <v>15</v>
      </c>
      <c r="C221" s="2" t="s">
        <v>17</v>
      </c>
      <c r="D221" s="3">
        <v>22.901360544217699</v>
      </c>
      <c r="E221" s="4">
        <v>69</v>
      </c>
      <c r="F221" s="4">
        <f t="shared" si="6"/>
        <v>1580.1938775510212</v>
      </c>
      <c r="G221" s="5">
        <v>44210</v>
      </c>
      <c r="H221" s="11">
        <f t="shared" si="7"/>
        <v>65.55</v>
      </c>
    </row>
    <row r="222" spans="1:8" x14ac:dyDescent="0.25">
      <c r="A222" s="2" t="s">
        <v>10</v>
      </c>
      <c r="B222" s="2" t="s">
        <v>14</v>
      </c>
      <c r="C222" s="2" t="s">
        <v>7</v>
      </c>
      <c r="D222" s="3">
        <v>22.931972789115701</v>
      </c>
      <c r="E222" s="4">
        <v>99</v>
      </c>
      <c r="F222" s="4">
        <f t="shared" si="6"/>
        <v>2270.2653061224546</v>
      </c>
      <c r="G222" s="5">
        <v>44216</v>
      </c>
      <c r="H222" s="11">
        <f t="shared" si="7"/>
        <v>94.05</v>
      </c>
    </row>
    <row r="223" spans="1:8" x14ac:dyDescent="0.25">
      <c r="A223" s="2" t="s">
        <v>11</v>
      </c>
      <c r="B223" s="2" t="s">
        <v>15</v>
      </c>
      <c r="C223" s="2" t="s">
        <v>8</v>
      </c>
      <c r="D223" s="3">
        <v>22.9625850340136</v>
      </c>
      <c r="E223" s="4">
        <v>69</v>
      </c>
      <c r="F223" s="4">
        <f t="shared" si="6"/>
        <v>1584.4183673469383</v>
      </c>
      <c r="G223" s="5">
        <v>44210</v>
      </c>
      <c r="H223" s="11">
        <f t="shared" si="7"/>
        <v>65.55</v>
      </c>
    </row>
    <row r="224" spans="1:8" x14ac:dyDescent="0.25">
      <c r="A224" s="2" t="s">
        <v>12</v>
      </c>
      <c r="B224" s="2" t="s">
        <v>14</v>
      </c>
      <c r="C224" s="2" t="s">
        <v>16</v>
      </c>
      <c r="D224" s="3">
        <v>22.993197278911602</v>
      </c>
      <c r="E224" s="4">
        <v>99</v>
      </c>
      <c r="F224" s="4">
        <f t="shared" si="6"/>
        <v>2276.3265306122485</v>
      </c>
      <c r="G224" s="5">
        <v>44204</v>
      </c>
      <c r="H224" s="11">
        <f t="shared" si="7"/>
        <v>94.05</v>
      </c>
    </row>
    <row r="225" spans="1:8" x14ac:dyDescent="0.25">
      <c r="A225" s="2" t="s">
        <v>13</v>
      </c>
      <c r="B225" s="2" t="s">
        <v>15</v>
      </c>
      <c r="C225" s="2" t="s">
        <v>17</v>
      </c>
      <c r="D225" s="3">
        <v>23.023809523809501</v>
      </c>
      <c r="E225" s="4">
        <v>69</v>
      </c>
      <c r="F225" s="4">
        <f t="shared" si="6"/>
        <v>1588.6428571428555</v>
      </c>
      <c r="G225" s="5">
        <v>44204</v>
      </c>
      <c r="H225" s="11">
        <f t="shared" si="7"/>
        <v>65.55</v>
      </c>
    </row>
    <row r="226" spans="1:8" x14ac:dyDescent="0.25">
      <c r="A226" s="2" t="s">
        <v>9</v>
      </c>
      <c r="B226" s="2" t="s">
        <v>14</v>
      </c>
      <c r="C226" s="2" t="s">
        <v>7</v>
      </c>
      <c r="D226" s="3">
        <v>23.054421768707499</v>
      </c>
      <c r="E226" s="4">
        <v>99</v>
      </c>
      <c r="F226" s="4">
        <f t="shared" si="6"/>
        <v>2282.3877551020423</v>
      </c>
      <c r="G226" s="5">
        <v>44223</v>
      </c>
      <c r="H226" s="11">
        <f t="shared" si="7"/>
        <v>94.05</v>
      </c>
    </row>
    <row r="227" spans="1:8" x14ac:dyDescent="0.25">
      <c r="A227" s="2" t="s">
        <v>10</v>
      </c>
      <c r="B227" s="2" t="s">
        <v>15</v>
      </c>
      <c r="C227" s="2" t="s">
        <v>8</v>
      </c>
      <c r="D227" s="3">
        <v>23.085034013605501</v>
      </c>
      <c r="E227" s="4">
        <v>69</v>
      </c>
      <c r="F227" s="4">
        <f t="shared" si="6"/>
        <v>1592.8673469387795</v>
      </c>
      <c r="G227" s="5">
        <v>44208</v>
      </c>
      <c r="H227" s="11">
        <f t="shared" si="7"/>
        <v>65.55</v>
      </c>
    </row>
    <row r="228" spans="1:8" x14ac:dyDescent="0.25">
      <c r="A228" s="2" t="s">
        <v>11</v>
      </c>
      <c r="B228" s="2" t="s">
        <v>14</v>
      </c>
      <c r="C228" s="2" t="s">
        <v>16</v>
      </c>
      <c r="D228" s="3">
        <v>23.1156462585034</v>
      </c>
      <c r="E228" s="4">
        <v>99</v>
      </c>
      <c r="F228" s="4">
        <f t="shared" si="6"/>
        <v>2288.4489795918366</v>
      </c>
      <c r="G228" s="5">
        <v>44206</v>
      </c>
      <c r="H228" s="11">
        <f t="shared" si="7"/>
        <v>94.05</v>
      </c>
    </row>
    <row r="229" spans="1:8" x14ac:dyDescent="0.25">
      <c r="A229" s="2" t="s">
        <v>12</v>
      </c>
      <c r="B229" s="2" t="s">
        <v>15</v>
      </c>
      <c r="C229" s="2" t="s">
        <v>17</v>
      </c>
      <c r="D229" s="3">
        <v>23.146258503401398</v>
      </c>
      <c r="E229" s="4">
        <v>69</v>
      </c>
      <c r="F229" s="4">
        <f t="shared" si="6"/>
        <v>1597.0918367346965</v>
      </c>
      <c r="G229" s="5">
        <v>44217</v>
      </c>
      <c r="H229" s="11">
        <f t="shared" si="7"/>
        <v>65.55</v>
      </c>
    </row>
    <row r="230" spans="1:8" x14ac:dyDescent="0.25">
      <c r="A230" s="2" t="s">
        <v>13</v>
      </c>
      <c r="B230" s="2" t="s">
        <v>14</v>
      </c>
      <c r="C230" s="2" t="s">
        <v>7</v>
      </c>
      <c r="D230" s="3">
        <v>23.176870748299301</v>
      </c>
      <c r="E230" s="4">
        <v>99</v>
      </c>
      <c r="F230" s="4">
        <f t="shared" si="6"/>
        <v>2294.5102040816309</v>
      </c>
      <c r="G230" s="5">
        <v>44206</v>
      </c>
      <c r="H230" s="11">
        <f t="shared" si="7"/>
        <v>94.05</v>
      </c>
    </row>
    <row r="231" spans="1:8" x14ac:dyDescent="0.25">
      <c r="A231" s="2" t="s">
        <v>9</v>
      </c>
      <c r="B231" s="2" t="s">
        <v>15</v>
      </c>
      <c r="C231" s="2" t="s">
        <v>8</v>
      </c>
      <c r="D231" s="3">
        <v>23.207482993197299</v>
      </c>
      <c r="E231" s="4">
        <v>69</v>
      </c>
      <c r="F231" s="4">
        <f t="shared" si="6"/>
        <v>1601.3163265306137</v>
      </c>
      <c r="G231" s="5">
        <v>44213</v>
      </c>
      <c r="H231" s="11">
        <f t="shared" si="7"/>
        <v>65.55</v>
      </c>
    </row>
    <row r="232" spans="1:8" x14ac:dyDescent="0.25">
      <c r="A232" s="2" t="s">
        <v>10</v>
      </c>
      <c r="B232" s="2" t="s">
        <v>14</v>
      </c>
      <c r="C232" s="2" t="s">
        <v>16</v>
      </c>
      <c r="D232" s="3">
        <v>23.238095238095301</v>
      </c>
      <c r="E232" s="4">
        <v>99</v>
      </c>
      <c r="F232" s="4">
        <f t="shared" si="6"/>
        <v>2300.5714285714348</v>
      </c>
      <c r="G232" s="5">
        <v>44211</v>
      </c>
      <c r="H232" s="11">
        <f t="shared" si="7"/>
        <v>94.05</v>
      </c>
    </row>
    <row r="233" spans="1:8" x14ac:dyDescent="0.25">
      <c r="A233" s="2" t="s">
        <v>11</v>
      </c>
      <c r="B233" s="2" t="s">
        <v>15</v>
      </c>
      <c r="C233" s="2" t="s">
        <v>17</v>
      </c>
      <c r="D233" s="3">
        <v>23.2687074829932</v>
      </c>
      <c r="E233" s="4">
        <v>69</v>
      </c>
      <c r="F233" s="4">
        <f t="shared" si="6"/>
        <v>1605.5408163265308</v>
      </c>
      <c r="G233" s="5">
        <v>44207</v>
      </c>
      <c r="H233" s="11">
        <f t="shared" si="7"/>
        <v>65.55</v>
      </c>
    </row>
    <row r="234" spans="1:8" x14ac:dyDescent="0.25">
      <c r="A234" s="2" t="s">
        <v>12</v>
      </c>
      <c r="B234" s="2" t="s">
        <v>14</v>
      </c>
      <c r="C234" s="2" t="s">
        <v>7</v>
      </c>
      <c r="D234" s="3">
        <v>23.299319727891199</v>
      </c>
      <c r="E234" s="4">
        <v>99</v>
      </c>
      <c r="F234" s="4">
        <f t="shared" si="6"/>
        <v>2306.6326530612287</v>
      </c>
      <c r="G234" s="5">
        <v>44206</v>
      </c>
      <c r="H234" s="11">
        <f t="shared" si="7"/>
        <v>94.05</v>
      </c>
    </row>
    <row r="235" spans="1:8" x14ac:dyDescent="0.25">
      <c r="A235" s="2" t="s">
        <v>13</v>
      </c>
      <c r="B235" s="2" t="s">
        <v>15</v>
      </c>
      <c r="C235" s="2" t="s">
        <v>8</v>
      </c>
      <c r="D235" s="3">
        <v>23.329931972789101</v>
      </c>
      <c r="E235" s="4">
        <v>69</v>
      </c>
      <c r="F235" s="4">
        <f t="shared" si="6"/>
        <v>1609.765306122448</v>
      </c>
      <c r="G235" s="5">
        <v>44226</v>
      </c>
      <c r="H235" s="11">
        <f t="shared" si="7"/>
        <v>65.55</v>
      </c>
    </row>
    <row r="236" spans="1:8" x14ac:dyDescent="0.25">
      <c r="A236" s="2" t="s">
        <v>9</v>
      </c>
      <c r="B236" s="2" t="s">
        <v>14</v>
      </c>
      <c r="C236" s="2" t="s">
        <v>16</v>
      </c>
      <c r="D236" s="3">
        <v>23.360544217687099</v>
      </c>
      <c r="E236" s="4">
        <v>99</v>
      </c>
      <c r="F236" s="4">
        <f t="shared" si="6"/>
        <v>2312.693877551023</v>
      </c>
      <c r="G236" s="5">
        <v>44205</v>
      </c>
      <c r="H236" s="11">
        <f t="shared" si="7"/>
        <v>94.05</v>
      </c>
    </row>
    <row r="237" spans="1:8" x14ac:dyDescent="0.25">
      <c r="A237" s="2" t="s">
        <v>10</v>
      </c>
      <c r="B237" s="2" t="s">
        <v>15</v>
      </c>
      <c r="C237" s="2" t="s">
        <v>17</v>
      </c>
      <c r="D237" s="3">
        <v>23.391156462584998</v>
      </c>
      <c r="E237" s="4">
        <v>69</v>
      </c>
      <c r="F237" s="4">
        <f t="shared" si="6"/>
        <v>1613.989795918365</v>
      </c>
      <c r="G237" s="5">
        <v>44214</v>
      </c>
      <c r="H237" s="11">
        <f t="shared" si="7"/>
        <v>65.55</v>
      </c>
    </row>
    <row r="238" spans="1:8" x14ac:dyDescent="0.25">
      <c r="A238" s="2" t="s">
        <v>11</v>
      </c>
      <c r="B238" s="2" t="s">
        <v>14</v>
      </c>
      <c r="C238" s="2" t="s">
        <v>7</v>
      </c>
      <c r="D238" s="3">
        <v>23.421768707483</v>
      </c>
      <c r="E238" s="4">
        <v>99</v>
      </c>
      <c r="F238" s="4">
        <f t="shared" si="6"/>
        <v>2318.7551020408168</v>
      </c>
      <c r="G238" s="5">
        <v>44221</v>
      </c>
      <c r="H238" s="11">
        <f t="shared" si="7"/>
        <v>94.05</v>
      </c>
    </row>
    <row r="239" spans="1:8" x14ac:dyDescent="0.25">
      <c r="A239" s="2" t="s">
        <v>12</v>
      </c>
      <c r="B239" s="2" t="s">
        <v>15</v>
      </c>
      <c r="C239" s="2" t="s">
        <v>8</v>
      </c>
      <c r="D239" s="3">
        <v>23.452380952380999</v>
      </c>
      <c r="E239" s="4">
        <v>69</v>
      </c>
      <c r="F239" s="4">
        <f t="shared" si="6"/>
        <v>1618.214285714289</v>
      </c>
      <c r="G239" s="5">
        <v>44228</v>
      </c>
      <c r="H239" s="11">
        <f t="shared" si="7"/>
        <v>65.55</v>
      </c>
    </row>
    <row r="240" spans="1:8" x14ac:dyDescent="0.25">
      <c r="A240" s="2" t="s">
        <v>9</v>
      </c>
      <c r="B240" s="2" t="s">
        <v>14</v>
      </c>
      <c r="C240" s="2" t="s">
        <v>16</v>
      </c>
      <c r="D240" s="3">
        <v>23.482993197278901</v>
      </c>
      <c r="E240" s="4">
        <v>99</v>
      </c>
      <c r="F240" s="4">
        <f t="shared" si="6"/>
        <v>2324.8163265306111</v>
      </c>
      <c r="G240" s="5">
        <v>44209</v>
      </c>
      <c r="H240" s="11">
        <f t="shared" si="7"/>
        <v>94.05</v>
      </c>
    </row>
    <row r="241" spans="1:8" x14ac:dyDescent="0.25">
      <c r="A241" s="2" t="s">
        <v>10</v>
      </c>
      <c r="B241" s="2" t="s">
        <v>15</v>
      </c>
      <c r="C241" s="2" t="s">
        <v>17</v>
      </c>
      <c r="D241" s="3">
        <v>23.5136054421769</v>
      </c>
      <c r="E241" s="4">
        <v>69</v>
      </c>
      <c r="F241" s="4">
        <f t="shared" si="6"/>
        <v>1622.4387755102061</v>
      </c>
      <c r="G241" s="5">
        <v>44220</v>
      </c>
      <c r="H241" s="11">
        <f t="shared" si="7"/>
        <v>65.55</v>
      </c>
    </row>
    <row r="242" spans="1:8" x14ac:dyDescent="0.25">
      <c r="A242" s="2" t="s">
        <v>11</v>
      </c>
      <c r="B242" s="2" t="s">
        <v>14</v>
      </c>
      <c r="C242" s="2" t="s">
        <v>7</v>
      </c>
      <c r="D242" s="3">
        <v>23.544217687074799</v>
      </c>
      <c r="E242" s="4">
        <v>99</v>
      </c>
      <c r="F242" s="4">
        <f t="shared" si="6"/>
        <v>2330.877551020405</v>
      </c>
      <c r="G242" s="5">
        <v>44226</v>
      </c>
      <c r="H242" s="11">
        <f t="shared" si="7"/>
        <v>94.05</v>
      </c>
    </row>
    <row r="243" spans="1:8" x14ac:dyDescent="0.25">
      <c r="A243" s="2" t="s">
        <v>12</v>
      </c>
      <c r="B243" s="2" t="s">
        <v>15</v>
      </c>
      <c r="C243" s="2" t="s">
        <v>8</v>
      </c>
      <c r="D243" s="3">
        <v>23.574829931972801</v>
      </c>
      <c r="E243" s="4">
        <v>69</v>
      </c>
      <c r="F243" s="4">
        <f t="shared" si="6"/>
        <v>1626.6632653061233</v>
      </c>
      <c r="G243" s="5">
        <v>44227</v>
      </c>
      <c r="H243" s="11">
        <f t="shared" si="7"/>
        <v>65.55</v>
      </c>
    </row>
    <row r="244" spans="1:8" x14ac:dyDescent="0.25">
      <c r="A244" s="2" t="s">
        <v>13</v>
      </c>
      <c r="B244" s="2" t="s">
        <v>14</v>
      </c>
      <c r="C244" s="2" t="s">
        <v>16</v>
      </c>
      <c r="D244" s="3">
        <v>23.605442176870799</v>
      </c>
      <c r="E244" s="4">
        <v>99</v>
      </c>
      <c r="F244" s="4">
        <f t="shared" si="6"/>
        <v>2336.9387755102089</v>
      </c>
      <c r="G244" s="5">
        <v>44206</v>
      </c>
      <c r="H244" s="11">
        <f t="shared" si="7"/>
        <v>94.05</v>
      </c>
    </row>
    <row r="245" spans="1:8" x14ac:dyDescent="0.25">
      <c r="A245" s="2" t="s">
        <v>9</v>
      </c>
      <c r="B245" s="2" t="s">
        <v>15</v>
      </c>
      <c r="C245" s="2" t="s">
        <v>17</v>
      </c>
      <c r="D245" s="3">
        <v>23.636054421768701</v>
      </c>
      <c r="E245" s="4">
        <v>69</v>
      </c>
      <c r="F245" s="4">
        <f t="shared" si="6"/>
        <v>1630.8877551020405</v>
      </c>
      <c r="G245" s="5">
        <v>44200</v>
      </c>
      <c r="H245" s="11">
        <f t="shared" si="7"/>
        <v>65.55</v>
      </c>
    </row>
    <row r="246" spans="1:8" x14ac:dyDescent="0.25">
      <c r="A246" s="2" t="s">
        <v>10</v>
      </c>
      <c r="B246" s="2" t="s">
        <v>14</v>
      </c>
      <c r="C246" s="2" t="s">
        <v>7</v>
      </c>
      <c r="D246" s="3">
        <v>23.6666666666667</v>
      </c>
      <c r="E246" s="4">
        <v>99</v>
      </c>
      <c r="F246" s="4">
        <f t="shared" si="6"/>
        <v>2343.0000000000032</v>
      </c>
      <c r="G246" s="5">
        <v>44204</v>
      </c>
      <c r="H246" s="11">
        <f t="shared" si="7"/>
        <v>94.05</v>
      </c>
    </row>
    <row r="247" spans="1:8" x14ac:dyDescent="0.25">
      <c r="A247" s="2" t="s">
        <v>11</v>
      </c>
      <c r="B247" s="2" t="s">
        <v>15</v>
      </c>
      <c r="C247" s="2" t="s">
        <v>8</v>
      </c>
      <c r="D247" s="3">
        <v>23.697278911564599</v>
      </c>
      <c r="E247" s="4">
        <v>69</v>
      </c>
      <c r="F247" s="4">
        <f t="shared" si="6"/>
        <v>1635.1122448979572</v>
      </c>
      <c r="G247" s="5">
        <v>44213</v>
      </c>
      <c r="H247" s="11">
        <f t="shared" si="7"/>
        <v>65.55</v>
      </c>
    </row>
    <row r="248" spans="1:8" x14ac:dyDescent="0.25">
      <c r="A248" s="2" t="s">
        <v>12</v>
      </c>
      <c r="B248" s="2" t="s">
        <v>14</v>
      </c>
      <c r="C248" s="2" t="s">
        <v>16</v>
      </c>
      <c r="D248" s="3">
        <v>23.727891156462601</v>
      </c>
      <c r="E248" s="4">
        <v>99</v>
      </c>
      <c r="F248" s="4">
        <f t="shared" si="6"/>
        <v>2349.0612244897975</v>
      </c>
      <c r="G248" s="5">
        <v>44201</v>
      </c>
      <c r="H248" s="11">
        <f t="shared" si="7"/>
        <v>94.05</v>
      </c>
    </row>
    <row r="249" spans="1:8" x14ac:dyDescent="0.25">
      <c r="A249" s="2" t="s">
        <v>13</v>
      </c>
      <c r="B249" s="2" t="s">
        <v>15</v>
      </c>
      <c r="C249" s="2" t="s">
        <v>17</v>
      </c>
      <c r="D249" s="3">
        <v>23.758503401360599</v>
      </c>
      <c r="E249" s="4">
        <v>69</v>
      </c>
      <c r="F249" s="4">
        <f t="shared" si="6"/>
        <v>1639.3367346938812</v>
      </c>
      <c r="G249" s="5">
        <v>44201</v>
      </c>
      <c r="H249" s="11">
        <f t="shared" si="7"/>
        <v>65.55</v>
      </c>
    </row>
    <row r="250" spans="1:8" x14ac:dyDescent="0.25">
      <c r="A250" s="2" t="s">
        <v>9</v>
      </c>
      <c r="B250" s="2" t="s">
        <v>14</v>
      </c>
      <c r="C250" s="2" t="s">
        <v>7</v>
      </c>
      <c r="D250" s="3">
        <v>23.789115646258502</v>
      </c>
      <c r="E250" s="4">
        <v>99</v>
      </c>
      <c r="F250" s="4">
        <f t="shared" si="6"/>
        <v>2355.1224489795918</v>
      </c>
      <c r="G250" s="5">
        <v>44217</v>
      </c>
      <c r="H250" s="11">
        <f t="shared" si="7"/>
        <v>94.05</v>
      </c>
    </row>
    <row r="251" spans="1:8" x14ac:dyDescent="0.25">
      <c r="A251" s="2" t="s">
        <v>10</v>
      </c>
      <c r="B251" s="2" t="s">
        <v>15</v>
      </c>
      <c r="C251" s="2" t="s">
        <v>8</v>
      </c>
      <c r="D251" s="3">
        <v>23.8197278911565</v>
      </c>
      <c r="E251" s="4">
        <v>69</v>
      </c>
      <c r="F251" s="4">
        <f t="shared" si="6"/>
        <v>1643.5612244897984</v>
      </c>
      <c r="G251" s="5">
        <v>44219</v>
      </c>
      <c r="H251" s="11">
        <f t="shared" si="7"/>
        <v>65.55</v>
      </c>
    </row>
    <row r="252" spans="1:8" x14ac:dyDescent="0.25">
      <c r="A252" s="2" t="s">
        <v>11</v>
      </c>
      <c r="B252" s="2" t="s">
        <v>14</v>
      </c>
      <c r="C252" s="2" t="s">
        <v>16</v>
      </c>
      <c r="D252" s="3">
        <v>23.850340136054399</v>
      </c>
      <c r="E252" s="4">
        <v>99</v>
      </c>
      <c r="F252" s="4">
        <f t="shared" si="6"/>
        <v>2361.1836734693857</v>
      </c>
      <c r="G252" s="5">
        <v>44202</v>
      </c>
      <c r="H252" s="11">
        <f t="shared" si="7"/>
        <v>94.05</v>
      </c>
    </row>
    <row r="253" spans="1:8" x14ac:dyDescent="0.25">
      <c r="A253" s="2" t="s">
        <v>12</v>
      </c>
      <c r="B253" s="2" t="s">
        <v>15</v>
      </c>
      <c r="C253" s="2" t="s">
        <v>17</v>
      </c>
      <c r="D253" s="3">
        <v>23.880952380952401</v>
      </c>
      <c r="E253" s="4">
        <v>69</v>
      </c>
      <c r="F253" s="4">
        <f t="shared" si="6"/>
        <v>1647.7857142857156</v>
      </c>
      <c r="G253" s="5">
        <v>44201</v>
      </c>
      <c r="H253" s="11">
        <f t="shared" si="7"/>
        <v>65.55</v>
      </c>
    </row>
    <row r="254" spans="1:8" x14ac:dyDescent="0.25">
      <c r="A254" s="2" t="s">
        <v>13</v>
      </c>
      <c r="B254" s="2" t="s">
        <v>14</v>
      </c>
      <c r="C254" s="2" t="s">
        <v>7</v>
      </c>
      <c r="D254" s="3">
        <v>23.911564625850399</v>
      </c>
      <c r="E254" s="4">
        <v>99</v>
      </c>
      <c r="F254" s="4">
        <f t="shared" si="6"/>
        <v>2367.2448979591895</v>
      </c>
      <c r="G254" s="5">
        <v>44227</v>
      </c>
      <c r="H254" s="11">
        <f t="shared" si="7"/>
        <v>94.05</v>
      </c>
    </row>
    <row r="255" spans="1:8" x14ac:dyDescent="0.25">
      <c r="A255" s="2" t="s">
        <v>9</v>
      </c>
      <c r="B255" s="2" t="s">
        <v>15</v>
      </c>
      <c r="C255" s="2" t="s">
        <v>8</v>
      </c>
      <c r="D255" s="3">
        <v>23.942176870748298</v>
      </c>
      <c r="E255" s="4">
        <v>69</v>
      </c>
      <c r="F255" s="4">
        <f t="shared" si="6"/>
        <v>1652.0102040816325</v>
      </c>
      <c r="G255" s="5">
        <v>44228</v>
      </c>
      <c r="H255" s="11">
        <f t="shared" si="7"/>
        <v>65.55</v>
      </c>
    </row>
    <row r="256" spans="1:8" x14ac:dyDescent="0.25">
      <c r="A256" s="2" t="s">
        <v>10</v>
      </c>
      <c r="B256" s="2" t="s">
        <v>14</v>
      </c>
      <c r="C256" s="2" t="s">
        <v>16</v>
      </c>
      <c r="D256" s="3">
        <v>23.9727891156463</v>
      </c>
      <c r="E256" s="4">
        <v>99</v>
      </c>
      <c r="F256" s="4">
        <f t="shared" si="6"/>
        <v>2373.3061224489838</v>
      </c>
      <c r="G256" s="5">
        <v>44202</v>
      </c>
      <c r="H256" s="11">
        <f t="shared" si="7"/>
        <v>94.05</v>
      </c>
    </row>
    <row r="257" spans="1:8" x14ac:dyDescent="0.25">
      <c r="A257" s="2" t="s">
        <v>11</v>
      </c>
      <c r="B257" s="2" t="s">
        <v>15</v>
      </c>
      <c r="C257" s="2" t="s">
        <v>17</v>
      </c>
      <c r="D257" s="3">
        <v>24.003401360544199</v>
      </c>
      <c r="E257" s="4">
        <v>69</v>
      </c>
      <c r="F257" s="4">
        <f t="shared" si="6"/>
        <v>1656.2346938775497</v>
      </c>
      <c r="G257" s="5">
        <v>44227</v>
      </c>
      <c r="H257" s="11">
        <f t="shared" si="7"/>
        <v>65.55</v>
      </c>
    </row>
    <row r="258" spans="1:8" x14ac:dyDescent="0.25">
      <c r="A258" s="2" t="s">
        <v>12</v>
      </c>
      <c r="B258" s="2" t="s">
        <v>14</v>
      </c>
      <c r="C258" s="2" t="s">
        <v>7</v>
      </c>
      <c r="D258" s="3">
        <v>24.034013605442201</v>
      </c>
      <c r="E258" s="4">
        <v>99</v>
      </c>
      <c r="F258" s="4">
        <f t="shared" si="6"/>
        <v>2379.3673469387777</v>
      </c>
      <c r="G258" s="5">
        <v>44227</v>
      </c>
      <c r="H258" s="11">
        <f t="shared" si="7"/>
        <v>94.05</v>
      </c>
    </row>
    <row r="259" spans="1:8" x14ac:dyDescent="0.25">
      <c r="A259" s="2" t="s">
        <v>13</v>
      </c>
      <c r="B259" s="2" t="s">
        <v>15</v>
      </c>
      <c r="C259" s="2" t="s">
        <v>8</v>
      </c>
      <c r="D259" s="3">
        <v>24.0646258503401</v>
      </c>
      <c r="E259" s="4">
        <v>69</v>
      </c>
      <c r="F259" s="4">
        <f t="shared" ref="F259:F300" si="8">D259*E259</f>
        <v>1660.4591836734669</v>
      </c>
      <c r="G259" s="5">
        <v>44203</v>
      </c>
      <c r="H259" s="11">
        <f t="shared" ref="H259:H300" si="9">(E259/100)*95</f>
        <v>65.55</v>
      </c>
    </row>
    <row r="260" spans="1:8" x14ac:dyDescent="0.25">
      <c r="A260" s="2" t="s">
        <v>9</v>
      </c>
      <c r="B260" s="2" t="s">
        <v>14</v>
      </c>
      <c r="C260" s="2" t="s">
        <v>16</v>
      </c>
      <c r="D260" s="3">
        <v>24.095238095238098</v>
      </c>
      <c r="E260" s="4">
        <v>99</v>
      </c>
      <c r="F260" s="4">
        <f t="shared" si="8"/>
        <v>2385.4285714285716</v>
      </c>
      <c r="G260" s="5">
        <v>44225</v>
      </c>
      <c r="H260" s="11">
        <f t="shared" si="9"/>
        <v>94.05</v>
      </c>
    </row>
    <row r="261" spans="1:8" x14ac:dyDescent="0.25">
      <c r="A261" s="2" t="s">
        <v>10</v>
      </c>
      <c r="B261" s="2" t="s">
        <v>15</v>
      </c>
      <c r="C261" s="2" t="s">
        <v>17</v>
      </c>
      <c r="D261" s="3">
        <v>24.1258503401361</v>
      </c>
      <c r="E261" s="4">
        <v>69</v>
      </c>
      <c r="F261" s="4">
        <f t="shared" si="8"/>
        <v>1664.6836734693909</v>
      </c>
      <c r="G261" s="5">
        <v>44206</v>
      </c>
      <c r="H261" s="11">
        <f t="shared" si="9"/>
        <v>65.55</v>
      </c>
    </row>
    <row r="262" spans="1:8" x14ac:dyDescent="0.25">
      <c r="A262" s="2" t="s">
        <v>11</v>
      </c>
      <c r="B262" s="2" t="s">
        <v>14</v>
      </c>
      <c r="C262" s="2" t="s">
        <v>7</v>
      </c>
      <c r="D262" s="3">
        <v>24.156462585033999</v>
      </c>
      <c r="E262" s="4">
        <v>99</v>
      </c>
      <c r="F262" s="4">
        <f t="shared" si="8"/>
        <v>2391.4897959183659</v>
      </c>
      <c r="G262" s="5">
        <v>44215</v>
      </c>
      <c r="H262" s="11">
        <f t="shared" si="9"/>
        <v>94.05</v>
      </c>
    </row>
    <row r="263" spans="1:8" x14ac:dyDescent="0.25">
      <c r="A263" s="2" t="s">
        <v>12</v>
      </c>
      <c r="B263" s="2" t="s">
        <v>15</v>
      </c>
      <c r="C263" s="2" t="s">
        <v>8</v>
      </c>
      <c r="D263" s="3">
        <v>24.187074829932001</v>
      </c>
      <c r="E263" s="4">
        <v>69</v>
      </c>
      <c r="F263" s="4">
        <f t="shared" si="8"/>
        <v>1668.9081632653081</v>
      </c>
      <c r="G263" s="5">
        <v>44220</v>
      </c>
      <c r="H263" s="11">
        <f t="shared" si="9"/>
        <v>65.55</v>
      </c>
    </row>
    <row r="264" spans="1:8" x14ac:dyDescent="0.25">
      <c r="A264" s="2" t="s">
        <v>13</v>
      </c>
      <c r="B264" s="2" t="s">
        <v>14</v>
      </c>
      <c r="C264" s="2" t="s">
        <v>16</v>
      </c>
      <c r="D264" s="3">
        <v>24.2176870748299</v>
      </c>
      <c r="E264" s="4">
        <v>99</v>
      </c>
      <c r="F264" s="4">
        <f t="shared" si="8"/>
        <v>2397.5510204081602</v>
      </c>
      <c r="G264" s="5">
        <v>44213</v>
      </c>
      <c r="H264" s="11">
        <f t="shared" si="9"/>
        <v>94.05</v>
      </c>
    </row>
    <row r="265" spans="1:8" x14ac:dyDescent="0.25">
      <c r="A265" s="2" t="s">
        <v>9</v>
      </c>
      <c r="B265" s="2" t="s">
        <v>15</v>
      </c>
      <c r="C265" s="2" t="s">
        <v>17</v>
      </c>
      <c r="D265" s="3">
        <v>24.248299319727899</v>
      </c>
      <c r="E265" s="4">
        <v>69</v>
      </c>
      <c r="F265" s="4">
        <f t="shared" si="8"/>
        <v>1673.132653061225</v>
      </c>
      <c r="G265" s="5">
        <v>44199</v>
      </c>
      <c r="H265" s="11">
        <f t="shared" si="9"/>
        <v>65.55</v>
      </c>
    </row>
    <row r="266" spans="1:8" x14ac:dyDescent="0.25">
      <c r="A266" s="2" t="s">
        <v>10</v>
      </c>
      <c r="B266" s="2" t="s">
        <v>14</v>
      </c>
      <c r="C266" s="2" t="s">
        <v>7</v>
      </c>
      <c r="D266" s="3">
        <v>24.278911564625901</v>
      </c>
      <c r="E266" s="4">
        <v>99</v>
      </c>
      <c r="F266" s="4">
        <f t="shared" si="8"/>
        <v>2403.612244897964</v>
      </c>
      <c r="G266" s="5">
        <v>44203</v>
      </c>
      <c r="H266" s="11">
        <f t="shared" si="9"/>
        <v>94.05</v>
      </c>
    </row>
    <row r="267" spans="1:8" x14ac:dyDescent="0.25">
      <c r="A267" s="2" t="s">
        <v>11</v>
      </c>
      <c r="B267" s="2" t="s">
        <v>15</v>
      </c>
      <c r="C267" s="2" t="s">
        <v>8</v>
      </c>
      <c r="D267" s="3">
        <v>24.3095238095238</v>
      </c>
      <c r="E267" s="4">
        <v>69</v>
      </c>
      <c r="F267" s="4">
        <f t="shared" si="8"/>
        <v>1677.3571428571422</v>
      </c>
      <c r="G267" s="5">
        <v>44215</v>
      </c>
      <c r="H267" s="11">
        <f t="shared" si="9"/>
        <v>65.55</v>
      </c>
    </row>
    <row r="268" spans="1:8" x14ac:dyDescent="0.25">
      <c r="A268" s="2" t="s">
        <v>12</v>
      </c>
      <c r="B268" s="2" t="s">
        <v>14</v>
      </c>
      <c r="C268" s="2" t="s">
        <v>16</v>
      </c>
      <c r="D268" s="3">
        <v>24.340136054421802</v>
      </c>
      <c r="E268" s="4">
        <v>99</v>
      </c>
      <c r="F268" s="4">
        <f t="shared" si="8"/>
        <v>2409.6734693877584</v>
      </c>
      <c r="G268" s="5">
        <v>44200</v>
      </c>
      <c r="H268" s="11">
        <f t="shared" si="9"/>
        <v>94.05</v>
      </c>
    </row>
    <row r="269" spans="1:8" x14ac:dyDescent="0.25">
      <c r="A269" s="2" t="s">
        <v>13</v>
      </c>
      <c r="B269" s="2" t="s">
        <v>15</v>
      </c>
      <c r="C269" s="2" t="s">
        <v>17</v>
      </c>
      <c r="D269" s="3">
        <v>24.3707482993197</v>
      </c>
      <c r="E269" s="4">
        <v>69</v>
      </c>
      <c r="F269" s="4">
        <f t="shared" si="8"/>
        <v>1681.5816326530594</v>
      </c>
      <c r="G269" s="5">
        <v>44227</v>
      </c>
      <c r="H269" s="11">
        <f t="shared" si="9"/>
        <v>65.55</v>
      </c>
    </row>
    <row r="270" spans="1:8" x14ac:dyDescent="0.25">
      <c r="A270" s="2" t="s">
        <v>9</v>
      </c>
      <c r="B270" s="2" t="s">
        <v>14</v>
      </c>
      <c r="C270" s="2" t="s">
        <v>7</v>
      </c>
      <c r="D270" s="3">
        <v>24.401360544217699</v>
      </c>
      <c r="E270" s="4">
        <v>99</v>
      </c>
      <c r="F270" s="4">
        <f t="shared" si="8"/>
        <v>2415.7346938775522</v>
      </c>
      <c r="G270" s="5">
        <v>44221</v>
      </c>
      <c r="H270" s="11">
        <f t="shared" si="9"/>
        <v>94.05</v>
      </c>
    </row>
    <row r="271" spans="1:8" x14ac:dyDescent="0.25">
      <c r="A271" s="2" t="s">
        <v>10</v>
      </c>
      <c r="B271" s="2" t="s">
        <v>15</v>
      </c>
      <c r="C271" s="2" t="s">
        <v>8</v>
      </c>
      <c r="D271" s="3">
        <v>24.431972789115701</v>
      </c>
      <c r="E271" s="4">
        <v>69</v>
      </c>
      <c r="F271" s="4">
        <f t="shared" si="8"/>
        <v>1685.8061224489834</v>
      </c>
      <c r="G271" s="5">
        <v>44228</v>
      </c>
      <c r="H271" s="11">
        <f t="shared" si="9"/>
        <v>65.55</v>
      </c>
    </row>
    <row r="272" spans="1:8" x14ac:dyDescent="0.25">
      <c r="A272" s="2" t="s">
        <v>11</v>
      </c>
      <c r="B272" s="2" t="s">
        <v>14</v>
      </c>
      <c r="C272" s="2" t="s">
        <v>16</v>
      </c>
      <c r="D272" s="3">
        <v>24.4625850340136</v>
      </c>
      <c r="E272" s="4">
        <v>99</v>
      </c>
      <c r="F272" s="4">
        <f t="shared" si="8"/>
        <v>2421.7959183673465</v>
      </c>
      <c r="G272" s="5">
        <v>44210</v>
      </c>
      <c r="H272" s="11">
        <f t="shared" si="9"/>
        <v>94.05</v>
      </c>
    </row>
    <row r="273" spans="1:8" x14ac:dyDescent="0.25">
      <c r="A273" s="2" t="s">
        <v>12</v>
      </c>
      <c r="B273" s="2" t="s">
        <v>15</v>
      </c>
      <c r="C273" s="2" t="s">
        <v>17</v>
      </c>
      <c r="D273" s="3">
        <v>24.493197278911602</v>
      </c>
      <c r="E273" s="4">
        <v>69</v>
      </c>
      <c r="F273" s="4">
        <f t="shared" si="8"/>
        <v>1690.0306122449006</v>
      </c>
      <c r="G273" s="5">
        <v>44202</v>
      </c>
      <c r="H273" s="11">
        <f t="shared" si="9"/>
        <v>65.55</v>
      </c>
    </row>
    <row r="274" spans="1:8" x14ac:dyDescent="0.25">
      <c r="A274" s="2" t="s">
        <v>9</v>
      </c>
      <c r="B274" s="2" t="s">
        <v>14</v>
      </c>
      <c r="C274" s="2" t="s">
        <v>7</v>
      </c>
      <c r="D274" s="3">
        <v>24.523809523809501</v>
      </c>
      <c r="E274" s="4">
        <v>99</v>
      </c>
      <c r="F274" s="4">
        <f t="shared" si="8"/>
        <v>2427.8571428571404</v>
      </c>
      <c r="G274" s="5">
        <v>44202</v>
      </c>
      <c r="H274" s="11">
        <f t="shared" si="9"/>
        <v>94.05</v>
      </c>
    </row>
    <row r="275" spans="1:8" x14ac:dyDescent="0.25">
      <c r="A275" s="2" t="s">
        <v>10</v>
      </c>
      <c r="B275" s="2" t="s">
        <v>15</v>
      </c>
      <c r="C275" s="2" t="s">
        <v>8</v>
      </c>
      <c r="D275" s="3">
        <v>24.554421768707499</v>
      </c>
      <c r="E275" s="4">
        <v>69</v>
      </c>
      <c r="F275" s="4">
        <f t="shared" si="8"/>
        <v>1694.2551020408175</v>
      </c>
      <c r="G275" s="5">
        <v>44228</v>
      </c>
      <c r="H275" s="11">
        <f t="shared" si="9"/>
        <v>65.55</v>
      </c>
    </row>
    <row r="276" spans="1:8" x14ac:dyDescent="0.25">
      <c r="A276" s="2" t="s">
        <v>11</v>
      </c>
      <c r="B276" s="2" t="s">
        <v>14</v>
      </c>
      <c r="C276" s="2" t="s">
        <v>16</v>
      </c>
      <c r="D276" s="3">
        <v>24.585034013605501</v>
      </c>
      <c r="E276" s="4">
        <v>99</v>
      </c>
      <c r="F276" s="4">
        <f t="shared" si="8"/>
        <v>2433.9183673469447</v>
      </c>
      <c r="G276" s="5">
        <v>44198</v>
      </c>
      <c r="H276" s="11">
        <f t="shared" si="9"/>
        <v>94.05</v>
      </c>
    </row>
    <row r="277" spans="1:8" x14ac:dyDescent="0.25">
      <c r="A277" s="2" t="s">
        <v>12</v>
      </c>
      <c r="B277" s="2" t="s">
        <v>15</v>
      </c>
      <c r="C277" s="2" t="s">
        <v>17</v>
      </c>
      <c r="D277" s="3">
        <v>24.6156462585034</v>
      </c>
      <c r="E277" s="4">
        <v>69</v>
      </c>
      <c r="F277" s="4">
        <f t="shared" si="8"/>
        <v>1698.4795918367347</v>
      </c>
      <c r="G277" s="5">
        <v>44221</v>
      </c>
      <c r="H277" s="11">
        <f t="shared" si="9"/>
        <v>65.55</v>
      </c>
    </row>
    <row r="278" spans="1:8" x14ac:dyDescent="0.25">
      <c r="A278" s="2" t="s">
        <v>13</v>
      </c>
      <c r="B278" s="2" t="s">
        <v>14</v>
      </c>
      <c r="C278" s="2" t="s">
        <v>7</v>
      </c>
      <c r="D278" s="3">
        <v>24.646258503401398</v>
      </c>
      <c r="E278" s="4">
        <v>99</v>
      </c>
      <c r="F278" s="4">
        <f t="shared" si="8"/>
        <v>2439.9795918367386</v>
      </c>
      <c r="G278" s="5">
        <v>44218</v>
      </c>
      <c r="H278" s="11">
        <f t="shared" si="9"/>
        <v>94.05</v>
      </c>
    </row>
    <row r="279" spans="1:8" x14ac:dyDescent="0.25">
      <c r="A279" s="2" t="s">
        <v>9</v>
      </c>
      <c r="B279" s="2" t="s">
        <v>15</v>
      </c>
      <c r="C279" s="2" t="s">
        <v>8</v>
      </c>
      <c r="D279" s="3">
        <v>24.676870748299301</v>
      </c>
      <c r="E279" s="4">
        <v>69</v>
      </c>
      <c r="F279" s="4">
        <f t="shared" si="8"/>
        <v>1702.7040816326517</v>
      </c>
      <c r="G279" s="5">
        <v>44207</v>
      </c>
      <c r="H279" s="11">
        <f t="shared" si="9"/>
        <v>65.55</v>
      </c>
    </row>
    <row r="280" spans="1:8" x14ac:dyDescent="0.25">
      <c r="A280" s="2" t="s">
        <v>10</v>
      </c>
      <c r="B280" s="2" t="s">
        <v>14</v>
      </c>
      <c r="C280" s="2" t="s">
        <v>16</v>
      </c>
      <c r="D280" s="3">
        <v>24.707482993197299</v>
      </c>
      <c r="E280" s="4">
        <v>99</v>
      </c>
      <c r="F280" s="4">
        <f t="shared" si="8"/>
        <v>2446.0408163265324</v>
      </c>
      <c r="G280" s="5">
        <v>44212</v>
      </c>
      <c r="H280" s="11">
        <f t="shared" si="9"/>
        <v>94.05</v>
      </c>
    </row>
    <row r="281" spans="1:8" x14ac:dyDescent="0.25">
      <c r="A281" s="2" t="s">
        <v>11</v>
      </c>
      <c r="B281" s="2" t="s">
        <v>15</v>
      </c>
      <c r="C281" s="2" t="s">
        <v>17</v>
      </c>
      <c r="D281" s="3">
        <v>24.738095238095301</v>
      </c>
      <c r="E281" s="4">
        <v>69</v>
      </c>
      <c r="F281" s="4">
        <f t="shared" si="8"/>
        <v>1706.9285714285759</v>
      </c>
      <c r="G281" s="5">
        <v>44209</v>
      </c>
      <c r="H281" s="11">
        <f t="shared" si="9"/>
        <v>65.55</v>
      </c>
    </row>
    <row r="282" spans="1:8" x14ac:dyDescent="0.25">
      <c r="A282" s="2" t="s">
        <v>12</v>
      </c>
      <c r="B282" s="2" t="s">
        <v>14</v>
      </c>
      <c r="C282" s="2" t="s">
        <v>7</v>
      </c>
      <c r="D282" s="3">
        <v>24.7687074829932</v>
      </c>
      <c r="E282" s="4">
        <v>99</v>
      </c>
      <c r="F282" s="4">
        <f t="shared" si="8"/>
        <v>2452.1020408163267</v>
      </c>
      <c r="G282" s="5">
        <v>44220</v>
      </c>
      <c r="H282" s="11">
        <f t="shared" si="9"/>
        <v>94.05</v>
      </c>
    </row>
    <row r="283" spans="1:8" x14ac:dyDescent="0.25">
      <c r="A283" s="2" t="s">
        <v>13</v>
      </c>
      <c r="B283" s="2" t="s">
        <v>15</v>
      </c>
      <c r="C283" s="2" t="s">
        <v>8</v>
      </c>
      <c r="D283" s="3">
        <v>24.799319727891199</v>
      </c>
      <c r="E283" s="4">
        <v>69</v>
      </c>
      <c r="F283" s="4">
        <f t="shared" si="8"/>
        <v>1711.1530612244926</v>
      </c>
      <c r="G283" s="5">
        <v>44225</v>
      </c>
      <c r="H283" s="11">
        <f t="shared" si="9"/>
        <v>65.55</v>
      </c>
    </row>
    <row r="284" spans="1:8" x14ac:dyDescent="0.25">
      <c r="A284" s="2" t="s">
        <v>9</v>
      </c>
      <c r="B284" s="2" t="s">
        <v>14</v>
      </c>
      <c r="C284" s="2" t="s">
        <v>16</v>
      </c>
      <c r="D284" s="3">
        <v>24.829931972789101</v>
      </c>
      <c r="E284" s="4">
        <v>99</v>
      </c>
      <c r="F284" s="4">
        <f t="shared" si="8"/>
        <v>2458.163265306121</v>
      </c>
      <c r="G284" s="5">
        <v>44215</v>
      </c>
      <c r="H284" s="11">
        <f t="shared" si="9"/>
        <v>94.05</v>
      </c>
    </row>
    <row r="285" spans="1:8" x14ac:dyDescent="0.25">
      <c r="A285" s="2" t="s">
        <v>10</v>
      </c>
      <c r="B285" s="2" t="s">
        <v>15</v>
      </c>
      <c r="C285" s="2" t="s">
        <v>17</v>
      </c>
      <c r="D285" s="3">
        <v>24.860544217687099</v>
      </c>
      <c r="E285" s="4">
        <v>69</v>
      </c>
      <c r="F285" s="4">
        <f t="shared" si="8"/>
        <v>1715.3775510204098</v>
      </c>
      <c r="G285" s="5">
        <v>44219</v>
      </c>
      <c r="H285" s="11">
        <f t="shared" si="9"/>
        <v>65.55</v>
      </c>
    </row>
    <row r="286" spans="1:8" x14ac:dyDescent="0.25">
      <c r="A286" s="2" t="s">
        <v>11</v>
      </c>
      <c r="B286" s="2" t="s">
        <v>14</v>
      </c>
      <c r="C286" s="2" t="s">
        <v>7</v>
      </c>
      <c r="D286" s="3">
        <v>24.891156462584998</v>
      </c>
      <c r="E286" s="4">
        <v>99</v>
      </c>
      <c r="F286" s="4">
        <f t="shared" si="8"/>
        <v>2464.2244897959149</v>
      </c>
      <c r="G286" s="5">
        <v>44212</v>
      </c>
      <c r="H286" s="11">
        <f t="shared" si="9"/>
        <v>94.05</v>
      </c>
    </row>
    <row r="287" spans="1:8" x14ac:dyDescent="0.25">
      <c r="A287" s="2" t="s">
        <v>12</v>
      </c>
      <c r="B287" s="2" t="s">
        <v>15</v>
      </c>
      <c r="C287" s="2" t="s">
        <v>8</v>
      </c>
      <c r="D287" s="3">
        <v>24.921768707483</v>
      </c>
      <c r="E287" s="4">
        <v>69</v>
      </c>
      <c r="F287" s="4">
        <f t="shared" si="8"/>
        <v>1719.602040816327</v>
      </c>
      <c r="G287" s="5">
        <v>44215</v>
      </c>
      <c r="H287" s="11">
        <f t="shared" si="9"/>
        <v>65.55</v>
      </c>
    </row>
    <row r="288" spans="1:8" x14ac:dyDescent="0.25">
      <c r="A288" s="2" t="s">
        <v>13</v>
      </c>
      <c r="B288" s="2" t="s">
        <v>14</v>
      </c>
      <c r="C288" s="2" t="s">
        <v>16</v>
      </c>
      <c r="D288" s="3">
        <v>24.952380952380999</v>
      </c>
      <c r="E288" s="4">
        <v>99</v>
      </c>
      <c r="F288" s="4">
        <f t="shared" si="8"/>
        <v>2470.2857142857188</v>
      </c>
      <c r="G288" s="5">
        <v>44199</v>
      </c>
      <c r="H288" s="11">
        <f t="shared" si="9"/>
        <v>94.05</v>
      </c>
    </row>
    <row r="289" spans="1:8" x14ac:dyDescent="0.25">
      <c r="A289" s="2" t="s">
        <v>9</v>
      </c>
      <c r="B289" s="2" t="s">
        <v>15</v>
      </c>
      <c r="C289" s="2" t="s">
        <v>17</v>
      </c>
      <c r="D289" s="3">
        <v>24.982993197278901</v>
      </c>
      <c r="E289" s="4">
        <v>69</v>
      </c>
      <c r="F289" s="4">
        <f t="shared" si="8"/>
        <v>1723.8265306122441</v>
      </c>
      <c r="G289" s="5">
        <v>44219</v>
      </c>
      <c r="H289" s="11">
        <f t="shared" si="9"/>
        <v>65.55</v>
      </c>
    </row>
    <row r="290" spans="1:8" x14ac:dyDescent="0.25">
      <c r="A290" s="2" t="s">
        <v>10</v>
      </c>
      <c r="B290" s="2" t="s">
        <v>14</v>
      </c>
      <c r="C290" s="2" t="s">
        <v>7</v>
      </c>
      <c r="D290" s="3">
        <v>25.0136054421769</v>
      </c>
      <c r="E290" s="4">
        <v>99</v>
      </c>
      <c r="F290" s="4">
        <f t="shared" si="8"/>
        <v>2476.3469387755131</v>
      </c>
      <c r="G290" s="5">
        <v>44207</v>
      </c>
      <c r="H290" s="11">
        <f t="shared" si="9"/>
        <v>94.05</v>
      </c>
    </row>
    <row r="291" spans="1:8" x14ac:dyDescent="0.25">
      <c r="A291" s="2" t="s">
        <v>11</v>
      </c>
      <c r="B291" s="2" t="s">
        <v>15</v>
      </c>
      <c r="C291" s="2" t="s">
        <v>8</v>
      </c>
      <c r="D291" s="3">
        <v>25.044217687074799</v>
      </c>
      <c r="E291" s="4">
        <v>69</v>
      </c>
      <c r="F291" s="4">
        <f t="shared" si="8"/>
        <v>1728.0510204081611</v>
      </c>
      <c r="G291" s="5">
        <v>44206</v>
      </c>
      <c r="H291" s="11">
        <f t="shared" si="9"/>
        <v>65.55</v>
      </c>
    </row>
    <row r="292" spans="1:8" x14ac:dyDescent="0.25">
      <c r="A292" s="2" t="s">
        <v>12</v>
      </c>
      <c r="B292" s="2" t="s">
        <v>14</v>
      </c>
      <c r="C292" s="2" t="s">
        <v>16</v>
      </c>
      <c r="D292" s="3">
        <v>25.074829931972801</v>
      </c>
      <c r="E292" s="4">
        <v>99</v>
      </c>
      <c r="F292" s="4">
        <f t="shared" si="8"/>
        <v>2482.4081632653074</v>
      </c>
      <c r="G292" s="5">
        <v>44227</v>
      </c>
      <c r="H292" s="11">
        <f t="shared" si="9"/>
        <v>94.05</v>
      </c>
    </row>
    <row r="293" spans="1:8" x14ac:dyDescent="0.25">
      <c r="A293" s="2" t="s">
        <v>13</v>
      </c>
      <c r="B293" s="2" t="s">
        <v>15</v>
      </c>
      <c r="C293" s="2" t="s">
        <v>17</v>
      </c>
      <c r="D293" s="3">
        <v>25.105442176870799</v>
      </c>
      <c r="E293" s="4">
        <v>69</v>
      </c>
      <c r="F293" s="4">
        <f t="shared" si="8"/>
        <v>1732.2755102040851</v>
      </c>
      <c r="G293" s="5">
        <v>44200</v>
      </c>
      <c r="H293" s="11">
        <f t="shared" si="9"/>
        <v>65.55</v>
      </c>
    </row>
    <row r="294" spans="1:8" x14ac:dyDescent="0.25">
      <c r="A294" s="2" t="s">
        <v>9</v>
      </c>
      <c r="B294" s="2" t="s">
        <v>14</v>
      </c>
      <c r="C294" s="2" t="s">
        <v>7</v>
      </c>
      <c r="D294" s="3">
        <v>25.136054421768701</v>
      </c>
      <c r="E294" s="4">
        <v>99</v>
      </c>
      <c r="F294" s="4">
        <f t="shared" si="8"/>
        <v>2488.4693877551013</v>
      </c>
      <c r="G294" s="5">
        <v>44210</v>
      </c>
      <c r="H294" s="11">
        <f t="shared" si="9"/>
        <v>94.05</v>
      </c>
    </row>
    <row r="295" spans="1:8" x14ac:dyDescent="0.25">
      <c r="A295" s="2" t="s">
        <v>10</v>
      </c>
      <c r="B295" s="2" t="s">
        <v>15</v>
      </c>
      <c r="C295" s="2" t="s">
        <v>8</v>
      </c>
      <c r="D295" s="3">
        <v>25.1666666666667</v>
      </c>
      <c r="E295" s="4">
        <v>69</v>
      </c>
      <c r="F295" s="4">
        <f t="shared" si="8"/>
        <v>1736.5000000000023</v>
      </c>
      <c r="G295" s="5">
        <v>44206</v>
      </c>
      <c r="H295" s="11">
        <f t="shared" si="9"/>
        <v>65.55</v>
      </c>
    </row>
    <row r="296" spans="1:8" x14ac:dyDescent="0.25">
      <c r="A296" s="2" t="s">
        <v>11</v>
      </c>
      <c r="B296" s="2" t="s">
        <v>14</v>
      </c>
      <c r="C296" s="2" t="s">
        <v>16</v>
      </c>
      <c r="D296" s="3">
        <v>25.197278911564599</v>
      </c>
      <c r="E296" s="4">
        <v>99</v>
      </c>
      <c r="F296" s="4">
        <f t="shared" si="8"/>
        <v>2494.5306122448951</v>
      </c>
      <c r="G296" s="5">
        <v>44201</v>
      </c>
      <c r="H296" s="11">
        <f t="shared" si="9"/>
        <v>94.05</v>
      </c>
    </row>
    <row r="297" spans="1:8" x14ac:dyDescent="0.25">
      <c r="A297" s="2" t="s">
        <v>12</v>
      </c>
      <c r="B297" s="2" t="s">
        <v>15</v>
      </c>
      <c r="C297" s="2" t="s">
        <v>17</v>
      </c>
      <c r="D297" s="3">
        <v>25.227891156462601</v>
      </c>
      <c r="E297" s="4">
        <v>69</v>
      </c>
      <c r="F297" s="4">
        <f t="shared" si="8"/>
        <v>1740.7244897959195</v>
      </c>
      <c r="G297" s="5">
        <v>44214</v>
      </c>
      <c r="H297" s="11">
        <f t="shared" si="9"/>
        <v>65.55</v>
      </c>
    </row>
    <row r="298" spans="1:8" x14ac:dyDescent="0.25">
      <c r="A298" s="2" t="s">
        <v>13</v>
      </c>
      <c r="B298" s="2" t="s">
        <v>14</v>
      </c>
      <c r="C298" s="2" t="s">
        <v>7</v>
      </c>
      <c r="D298" s="3">
        <v>25.258503401360599</v>
      </c>
      <c r="E298" s="4">
        <v>99</v>
      </c>
      <c r="F298" s="4">
        <f t="shared" si="8"/>
        <v>2500.5918367346994</v>
      </c>
      <c r="G298" s="5">
        <v>44198</v>
      </c>
      <c r="H298" s="11">
        <f t="shared" si="9"/>
        <v>94.05</v>
      </c>
    </row>
    <row r="299" spans="1:8" x14ac:dyDescent="0.25">
      <c r="A299" s="2" t="s">
        <v>9</v>
      </c>
      <c r="B299" s="2" t="s">
        <v>15</v>
      </c>
      <c r="C299" s="2" t="s">
        <v>8</v>
      </c>
      <c r="D299" s="3">
        <v>25.289115646258502</v>
      </c>
      <c r="E299" s="4">
        <v>69</v>
      </c>
      <c r="F299" s="4">
        <f t="shared" si="8"/>
        <v>1744.9489795918366</v>
      </c>
      <c r="G299" s="5">
        <v>44220</v>
      </c>
      <c r="H299" s="11">
        <f t="shared" si="9"/>
        <v>65.55</v>
      </c>
    </row>
    <row r="300" spans="1:8" x14ac:dyDescent="0.25">
      <c r="A300" s="2" t="s">
        <v>10</v>
      </c>
      <c r="B300" s="2" t="s">
        <v>14</v>
      </c>
      <c r="C300" s="2" t="s">
        <v>16</v>
      </c>
      <c r="D300" s="3">
        <v>25.3197278911565</v>
      </c>
      <c r="E300" s="4">
        <v>99</v>
      </c>
      <c r="F300" s="4">
        <f t="shared" si="8"/>
        <v>2506.6530612244933</v>
      </c>
      <c r="G300" s="5">
        <v>44223</v>
      </c>
      <c r="H300" s="11">
        <f t="shared" si="9"/>
        <v>94.05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 Mañana A</dc:creator>
  <cp:lastModifiedBy>FP</cp:lastModifiedBy>
  <dcterms:created xsi:type="dcterms:W3CDTF">2021-01-29T10:48:10Z</dcterms:created>
  <dcterms:modified xsi:type="dcterms:W3CDTF">2025-01-16T08:13:06Z</dcterms:modified>
</cp:coreProperties>
</file>