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13_ncr:1_{4A48E696-0F01-48F5-A5BF-DA15171CD095}" xr6:coauthVersionLast="36" xr6:coauthVersionMax="36" xr10:uidLastSave="{00000000-0000-0000-0000-000000000000}"/>
  <bookViews>
    <workbookView xWindow="0" yWindow="0" windowWidth="21570" windowHeight="7980" xr2:uid="{F2E418D2-12A5-464E-9747-C12549240A43}"/>
  </bookViews>
  <sheets>
    <sheet name="MENU" sheetId="4" r:id="rId1"/>
    <sheet name="Ejercicio 1" sheetId="1" r:id="rId2"/>
    <sheet name="Ejercicio2" sheetId="2" r:id="rId3"/>
    <sheet name="Ejercicio 3" sheetId="3" r:id="rId4"/>
  </sheets>
  <definedNames>
    <definedName name="SumaHoras">Ejercicio2!$G$14:$G$18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G20" i="2"/>
  <c r="G19" i="2"/>
  <c r="Q8" i="2"/>
  <c r="E5" i="2" s="1"/>
  <c r="I4" i="1" l="1"/>
  <c r="I17" i="1"/>
  <c r="H17" i="1"/>
  <c r="E8" i="2"/>
  <c r="F8" i="2" s="1"/>
  <c r="G18" i="2" l="1"/>
  <c r="G17" i="2"/>
  <c r="G16" i="2"/>
  <c r="G15" i="2"/>
  <c r="G14" i="2"/>
</calcChain>
</file>

<file path=xl/sharedStrings.xml><?xml version="1.0" encoding="utf-8"?>
<sst xmlns="http://schemas.openxmlformats.org/spreadsheetml/2006/main" count="56" uniqueCount="55">
  <si>
    <t>1 Ejercicio</t>
  </si>
  <si>
    <t>POSICIÓN</t>
  </si>
  <si>
    <t>LETRA</t>
  </si>
  <si>
    <t>T</t>
  </si>
  <si>
    <t>R</t>
  </si>
  <si>
    <t>W</t>
  </si>
  <si>
    <t>A</t>
  </si>
  <si>
    <t>G</t>
  </si>
  <si>
    <t>M</t>
  </si>
  <si>
    <t>Y</t>
  </si>
  <si>
    <t>F</t>
  </si>
  <si>
    <t>P</t>
  </si>
  <si>
    <t>D</t>
  </si>
  <si>
    <t>X</t>
  </si>
  <si>
    <t>B</t>
  </si>
  <si>
    <t>N</t>
  </si>
  <si>
    <t>J</t>
  </si>
  <si>
    <t>Z</t>
  </si>
  <si>
    <t>S</t>
  </si>
  <si>
    <t>Q</t>
  </si>
  <si>
    <t>V</t>
  </si>
  <si>
    <t>H</t>
  </si>
  <si>
    <t>L</t>
  </si>
  <si>
    <t>C</t>
  </si>
  <si>
    <t>K</t>
  </si>
  <si>
    <t>E</t>
  </si>
  <si>
    <t>Nombre</t>
  </si>
  <si>
    <t>fnac</t>
  </si>
  <si>
    <t>dni</t>
  </si>
  <si>
    <t>edad</t>
  </si>
  <si>
    <t>dni-correcto</t>
  </si>
  <si>
    <t>Juan</t>
  </si>
  <si>
    <t>20250146-S</t>
  </si>
  <si>
    <t>letra</t>
  </si>
  <si>
    <t>VALIDACION DE DATOS PARA SABER SI EL DNI ES CORRECTO</t>
  </si>
  <si>
    <t xml:space="preserve">1) </t>
  </si>
  <si>
    <t>Cuantos días os faltan laborables para empezar las prácticas el 17 de Marzo</t>
  </si>
  <si>
    <t>2) Que fecha es dentro de 100 días laborables</t>
  </si>
  <si>
    <t>Hora de entrada</t>
  </si>
  <si>
    <t>Hora de salida</t>
  </si>
  <si>
    <t>Tiempo trabajado</t>
  </si>
  <si>
    <t xml:space="preserve">3) </t>
  </si>
  <si>
    <t>Suma estas horas para saber si cumple el horario</t>
  </si>
  <si>
    <t>Explica para que sirve la función SIFECHA</t>
  </si>
  <si>
    <t>*Función "secreta" de Excel</t>
  </si>
  <si>
    <t>dni incorrecto</t>
  </si>
  <si>
    <t>s</t>
  </si>
  <si>
    <t>SIFECHA</t>
  </si>
  <si>
    <t>"secreta"</t>
  </si>
  <si>
    <t>SIFECHA(fecha_inicial;fecha_final;unidad)</t>
  </si>
  <si>
    <t>Calcula el número de días, meses o años entre dos fechas.</t>
  </si>
  <si>
    <t>aquellas que no están ampliamente documentadas o que tienen un uso menos común.</t>
  </si>
  <si>
    <t>RESTO DE LA DIVISION:</t>
  </si>
  <si>
    <t>LETRA QUE DEBERÍA DE TENER:</t>
  </si>
  <si>
    <t>HUGO GÓMEZ JIMÉNEZ 2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</si>
</sst>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\ &quot;d&quot;\ \ h\ &quot;h&quot;\ m\ &quot;m&quot;\ s\ &quot;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30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6" borderId="0" applyNumberFormat="0" applyBorder="0" applyAlignment="0" applyProtection="0"/>
    <xf numFmtId="0" fontId="3" fillId="7" borderId="2" applyNumberFormat="0" applyAlignment="0" applyProtection="0"/>
    <xf numFmtId="0" fontId="4" fillId="9" borderId="3" applyNumberFormat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1" fillId="5" borderId="1" xfId="0" applyFont="1" applyFill="1" applyBorder="1" applyAlignment="1" applyProtection="1">
      <alignment horizontal="center" wrapText="1"/>
    </xf>
    <xf numFmtId="20" fontId="0" fillId="0" borderId="1" xfId="0" applyNumberFormat="1" applyBorder="1" applyAlignment="1" applyProtection="1">
      <alignment horizontal="center"/>
    </xf>
    <xf numFmtId="164" fontId="1" fillId="5" borderId="1" xfId="0" applyNumberFormat="1" applyFont="1" applyFill="1" applyBorder="1" applyAlignment="1" applyProtection="1">
      <alignment horizontal="center"/>
    </xf>
    <xf numFmtId="14" fontId="2" fillId="6" borderId="0" xfId="1" applyNumberFormat="1"/>
    <xf numFmtId="0" fontId="3" fillId="7" borderId="2" xfId="2" applyNumberFormat="1"/>
    <xf numFmtId="0" fontId="0" fillId="0" borderId="0" xfId="0" applyBorder="1"/>
    <xf numFmtId="0" fontId="0" fillId="8" borderId="0" xfId="0" applyFill="1" applyBorder="1"/>
    <xf numFmtId="165" fontId="0" fillId="5" borderId="1" xfId="0" applyNumberFormat="1" applyFill="1" applyBorder="1"/>
    <xf numFmtId="0" fontId="5" fillId="9" borderId="3" xfId="3" applyFont="1" applyAlignment="1">
      <alignment horizontal="center" vertical="center"/>
    </xf>
    <xf numFmtId="46" fontId="0" fillId="5" borderId="1" xfId="0" applyNumberFormat="1" applyFill="1" applyBorder="1"/>
  </cellXfs>
  <cellStyles count="4">
    <cellStyle name="Bueno" xfId="1" builtinId="26"/>
    <cellStyle name="Celda de comprobación" xfId="2" builtinId="23"/>
    <cellStyle name="Entrada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jercicio 3'!A1"/><Relationship Id="rId2" Type="http://schemas.openxmlformats.org/officeDocument/2006/relationships/hyperlink" Target="#Ejercicio2!A1"/><Relationship Id="rId1" Type="http://schemas.openxmlformats.org/officeDocument/2006/relationships/hyperlink" Target="#'Ejercicio 1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7</xdr:row>
      <xdr:rowOff>19050</xdr:rowOff>
    </xdr:from>
    <xdr:to>
      <xdr:col>6</xdr:col>
      <xdr:colOff>752474</xdr:colOff>
      <xdr:row>16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012CC-62BB-4C87-A374-3675242E83C6}"/>
            </a:ext>
          </a:extLst>
        </xdr:cNvPr>
        <xdr:cNvSpPr/>
      </xdr:nvSpPr>
      <xdr:spPr>
        <a:xfrm>
          <a:off x="3047999" y="2905125"/>
          <a:ext cx="2276475" cy="1695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EJERCICIO</a:t>
          </a:r>
          <a:r>
            <a:rPr lang="es-ES" sz="3000" baseline="0">
              <a:latin typeface="Bahnschrift Condensed" panose="020B0502040204020203" pitchFamily="34" charset="0"/>
            </a:rPr>
            <a:t> 1</a:t>
          </a:r>
          <a:endParaRPr lang="es-ES" sz="3000">
            <a:latin typeface="Bahnschrift Condensed" panose="020B0502040204020203" pitchFamily="34" charset="0"/>
          </a:endParaRPr>
        </a:p>
      </xdr:txBody>
    </xdr:sp>
    <xdr:clientData/>
  </xdr:twoCellAnchor>
  <xdr:twoCellAnchor>
    <xdr:from>
      <xdr:col>7</xdr:col>
      <xdr:colOff>257175</xdr:colOff>
      <xdr:row>7</xdr:row>
      <xdr:rowOff>19050</xdr:rowOff>
    </xdr:from>
    <xdr:to>
      <xdr:col>7</xdr:col>
      <xdr:colOff>5495924</xdr:colOff>
      <xdr:row>16</xdr:row>
      <xdr:rowOff>19050</xdr:rowOff>
    </xdr:to>
    <xdr:sp macro="" textlink="">
      <xdr:nvSpPr>
        <xdr:cNvPr id="5" name="Rectá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4B4DB5-B24D-428B-ABA8-6E920804478A}"/>
            </a:ext>
          </a:extLst>
        </xdr:cNvPr>
        <xdr:cNvSpPr/>
      </xdr:nvSpPr>
      <xdr:spPr>
        <a:xfrm>
          <a:off x="5591175" y="2905125"/>
          <a:ext cx="5238749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EJERCICIO</a:t>
          </a:r>
          <a:r>
            <a:rPr lang="es-ES" sz="3000" baseline="0">
              <a:latin typeface="Bahnschrift Condensed" panose="020B0502040204020203" pitchFamily="34" charset="0"/>
            </a:rPr>
            <a:t> 2</a:t>
          </a:r>
          <a:endParaRPr lang="es-ES" sz="3000">
            <a:latin typeface="Bahnschrift Condensed" panose="020B0502040204020203" pitchFamily="34" charset="0"/>
          </a:endParaRPr>
        </a:p>
      </xdr:txBody>
    </xdr:sp>
    <xdr:clientData/>
  </xdr:twoCellAnchor>
  <xdr:twoCellAnchor>
    <xdr:from>
      <xdr:col>7</xdr:col>
      <xdr:colOff>5772151</xdr:colOff>
      <xdr:row>7</xdr:row>
      <xdr:rowOff>0</xdr:rowOff>
    </xdr:from>
    <xdr:to>
      <xdr:col>10</xdr:col>
      <xdr:colOff>752476</xdr:colOff>
      <xdr:row>16</xdr:row>
      <xdr:rowOff>0</xdr:rowOff>
    </xdr:to>
    <xdr:sp macro="" textlink="">
      <xdr:nvSpPr>
        <xdr:cNvPr id="6" name="Rectá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1D1F00-10BE-4EAC-9D8E-4D04B87FAE54}"/>
            </a:ext>
          </a:extLst>
        </xdr:cNvPr>
        <xdr:cNvSpPr/>
      </xdr:nvSpPr>
      <xdr:spPr>
        <a:xfrm>
          <a:off x="11106151" y="2886075"/>
          <a:ext cx="2286000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EJERCICIO</a:t>
          </a:r>
          <a:r>
            <a:rPr lang="es-ES" sz="3000" baseline="0">
              <a:latin typeface="Bahnschrift Condensed" panose="020B0502040204020203" pitchFamily="34" charset="0"/>
            </a:rPr>
            <a:t>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8</xdr:col>
      <xdr:colOff>1638299</xdr:colOff>
      <xdr:row>36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72B18-44A2-457A-B7F4-B4CFD8CF2A9A}"/>
            </a:ext>
          </a:extLst>
        </xdr:cNvPr>
        <xdr:cNvSpPr/>
      </xdr:nvSpPr>
      <xdr:spPr>
        <a:xfrm>
          <a:off x="5362575" y="5143500"/>
          <a:ext cx="5238749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VOLVER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0</xdr:rowOff>
    </xdr:from>
    <xdr:to>
      <xdr:col>15</xdr:col>
      <xdr:colOff>666749</xdr:colOff>
      <xdr:row>26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FC669-DAD5-461B-922E-14BD2EC753EE}"/>
            </a:ext>
          </a:extLst>
        </xdr:cNvPr>
        <xdr:cNvSpPr/>
      </xdr:nvSpPr>
      <xdr:spPr>
        <a:xfrm>
          <a:off x="8505825" y="3314700"/>
          <a:ext cx="5238749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VOLVER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9</xdr:col>
      <xdr:colOff>666749</xdr:colOff>
      <xdr:row>20</xdr:row>
      <xdr:rowOff>0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8874E-895B-4F43-8EEA-F9C65438E2F7}"/>
            </a:ext>
          </a:extLst>
        </xdr:cNvPr>
        <xdr:cNvSpPr/>
      </xdr:nvSpPr>
      <xdr:spPr>
        <a:xfrm>
          <a:off x="2286000" y="2095500"/>
          <a:ext cx="5238749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000">
              <a:latin typeface="Bahnschrift Condensed" panose="020B0502040204020203" pitchFamily="34" charset="0"/>
            </a:rPr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0A57-68B5-4F54-8413-8385B720C9C3}">
  <sheetPr>
    <tabColor theme="5"/>
  </sheetPr>
  <dimension ref="H2:H6"/>
  <sheetViews>
    <sheetView showGridLines="0" tabSelected="1" workbookViewId="0"/>
  </sheetViews>
  <sheetFormatPr baseColWidth="10" defaultRowHeight="15" x14ac:dyDescent="0.25"/>
  <cols>
    <col min="8" max="8" width="86.7109375" customWidth="1"/>
  </cols>
  <sheetData>
    <row r="2" spans="8:8" ht="12.75" customHeight="1" x14ac:dyDescent="0.25"/>
    <row r="3" spans="8:8" hidden="1" x14ac:dyDescent="0.25"/>
    <row r="4" spans="8:8" hidden="1" x14ac:dyDescent="0.25"/>
    <row r="5" spans="8:8" hidden="1" x14ac:dyDescent="0.25"/>
    <row r="6" spans="8:8" ht="137.25" customHeight="1" x14ac:dyDescent="0.25">
      <c r="H6" s="14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8F6E-05D4-4CFA-965C-21954494B3F2}">
  <sheetPr>
    <tabColor theme="5"/>
  </sheetPr>
  <dimension ref="B3:J28"/>
  <sheetViews>
    <sheetView showGridLines="0" zoomScaleNormal="100" workbookViewId="0"/>
  </sheetViews>
  <sheetFormatPr baseColWidth="10" defaultRowHeight="15" x14ac:dyDescent="0.25"/>
  <cols>
    <col min="7" max="7" width="11.85546875" bestFit="1" customWidth="1"/>
    <col min="8" max="8" width="54" bestFit="1" customWidth="1"/>
    <col min="9" max="9" width="28" bestFit="1" customWidth="1"/>
    <col min="10" max="10" width="19.42578125" customWidth="1"/>
  </cols>
  <sheetData>
    <row r="3" spans="2:10" x14ac:dyDescent="0.25">
      <c r="D3" s="3" t="s">
        <v>0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</row>
    <row r="4" spans="2:10" x14ac:dyDescent="0.25">
      <c r="F4" s="3" t="s">
        <v>31</v>
      </c>
      <c r="G4" s="4">
        <v>36622</v>
      </c>
      <c r="H4" s="3" t="s">
        <v>32</v>
      </c>
      <c r="I4" s="3">
        <f ca="1">INT((TODAY()-G4)/365.25)</f>
        <v>24</v>
      </c>
      <c r="J4" s="5" t="s">
        <v>45</v>
      </c>
    </row>
    <row r="5" spans="2:10" x14ac:dyDescent="0.25">
      <c r="B5" s="1" t="s">
        <v>1</v>
      </c>
      <c r="C5" s="1" t="s">
        <v>2</v>
      </c>
      <c r="F5" s="11"/>
      <c r="G5" s="11"/>
      <c r="H5" s="11"/>
      <c r="I5" s="12"/>
      <c r="J5" s="12"/>
    </row>
    <row r="6" spans="2:10" x14ac:dyDescent="0.25">
      <c r="B6" s="2">
        <v>0</v>
      </c>
      <c r="C6" s="2" t="s">
        <v>3</v>
      </c>
    </row>
    <row r="7" spans="2:10" x14ac:dyDescent="0.25">
      <c r="B7" s="2">
        <v>1</v>
      </c>
      <c r="C7" s="2" t="s">
        <v>4</v>
      </c>
    </row>
    <row r="8" spans="2:10" x14ac:dyDescent="0.25">
      <c r="B8" s="2">
        <v>2</v>
      </c>
      <c r="C8" s="2" t="s">
        <v>5</v>
      </c>
    </row>
    <row r="9" spans="2:10" x14ac:dyDescent="0.25">
      <c r="B9" s="2">
        <v>3</v>
      </c>
      <c r="C9" s="2" t="s">
        <v>6</v>
      </c>
    </row>
    <row r="10" spans="2:10" x14ac:dyDescent="0.25">
      <c r="B10" s="2">
        <v>4</v>
      </c>
      <c r="C10" s="2" t="s">
        <v>7</v>
      </c>
    </row>
    <row r="11" spans="2:10" x14ac:dyDescent="0.25">
      <c r="B11" s="2">
        <v>5</v>
      </c>
      <c r="C11" s="2" t="s">
        <v>8</v>
      </c>
    </row>
    <row r="12" spans="2:10" x14ac:dyDescent="0.25">
      <c r="B12" s="2">
        <v>6</v>
      </c>
      <c r="C12" s="2" t="s">
        <v>9</v>
      </c>
      <c r="H12" s="3" t="s">
        <v>34</v>
      </c>
      <c r="I12" s="3"/>
    </row>
    <row r="13" spans="2:10" x14ac:dyDescent="0.25">
      <c r="B13" s="2">
        <v>7</v>
      </c>
      <c r="C13" s="2" t="s">
        <v>10</v>
      </c>
      <c r="H13" s="3" t="s">
        <v>28</v>
      </c>
      <c r="I13" s="3" t="s">
        <v>33</v>
      </c>
    </row>
    <row r="14" spans="2:10" x14ac:dyDescent="0.25">
      <c r="B14" s="2">
        <v>8</v>
      </c>
      <c r="C14" s="2" t="s">
        <v>11</v>
      </c>
      <c r="H14" s="3">
        <v>20250146</v>
      </c>
      <c r="I14" s="3" t="s">
        <v>46</v>
      </c>
    </row>
    <row r="15" spans="2:10" x14ac:dyDescent="0.25">
      <c r="B15" s="2">
        <v>9</v>
      </c>
      <c r="C15" s="2" t="s">
        <v>12</v>
      </c>
      <c r="H15" s="11"/>
      <c r="I15" s="11"/>
    </row>
    <row r="16" spans="2:10" x14ac:dyDescent="0.25">
      <c r="B16" s="2">
        <v>10</v>
      </c>
      <c r="C16" s="2" t="s">
        <v>13</v>
      </c>
      <c r="H16" s="3" t="s">
        <v>52</v>
      </c>
      <c r="I16" s="3" t="s">
        <v>53</v>
      </c>
    </row>
    <row r="17" spans="2:9" x14ac:dyDescent="0.25">
      <c r="B17" s="2">
        <v>11</v>
      </c>
      <c r="C17" s="2" t="s">
        <v>14</v>
      </c>
      <c r="H17" s="3">
        <f>MOD(VALUE(LEFT(H4,LEN(H4)-2)),23)</f>
        <v>3</v>
      </c>
      <c r="I17" s="3" t="str">
        <f>VLOOKUP(MOD(VALUE(LEFT(H4,LEN(H4)-2)),23),$B$6:$C$28,2,FALSE)</f>
        <v>A</v>
      </c>
    </row>
    <row r="18" spans="2:9" x14ac:dyDescent="0.25">
      <c r="B18" s="2">
        <v>12</v>
      </c>
      <c r="C18" s="2" t="s">
        <v>15</v>
      </c>
    </row>
    <row r="19" spans="2:9" x14ac:dyDescent="0.25">
      <c r="B19" s="2">
        <v>13</v>
      </c>
      <c r="C19" s="2" t="s">
        <v>16</v>
      </c>
    </row>
    <row r="20" spans="2:9" x14ac:dyDescent="0.25">
      <c r="B20" s="2">
        <v>14</v>
      </c>
      <c r="C20" s="2" t="s">
        <v>17</v>
      </c>
    </row>
    <row r="21" spans="2:9" x14ac:dyDescent="0.25">
      <c r="B21" s="2">
        <v>15</v>
      </c>
      <c r="C21" s="2" t="s">
        <v>18</v>
      </c>
    </row>
    <row r="22" spans="2:9" x14ac:dyDescent="0.25">
      <c r="B22" s="2">
        <v>16</v>
      </c>
      <c r="C22" s="2" t="s">
        <v>19</v>
      </c>
    </row>
    <row r="23" spans="2:9" x14ac:dyDescent="0.25">
      <c r="B23" s="2">
        <v>17</v>
      </c>
      <c r="C23" s="2" t="s">
        <v>20</v>
      </c>
    </row>
    <row r="24" spans="2:9" x14ac:dyDescent="0.25">
      <c r="B24" s="2">
        <v>18</v>
      </c>
      <c r="C24" s="2" t="s">
        <v>21</v>
      </c>
    </row>
    <row r="25" spans="2:9" x14ac:dyDescent="0.25">
      <c r="B25" s="2">
        <v>19</v>
      </c>
      <c r="C25" s="2" t="s">
        <v>22</v>
      </c>
    </row>
    <row r="26" spans="2:9" x14ac:dyDescent="0.25">
      <c r="B26" s="2">
        <v>20</v>
      </c>
      <c r="C26" s="2" t="s">
        <v>23</v>
      </c>
    </row>
    <row r="27" spans="2:9" x14ac:dyDescent="0.25">
      <c r="B27" s="2">
        <v>21</v>
      </c>
      <c r="C27" s="2" t="s">
        <v>24</v>
      </c>
    </row>
    <row r="28" spans="2:9" x14ac:dyDescent="0.25">
      <c r="B28" s="2">
        <v>22</v>
      </c>
      <c r="C28" s="2" t="s">
        <v>25</v>
      </c>
    </row>
  </sheetData>
  <dataValidations count="1">
    <dataValidation type="custom" allowBlank="1" showInputMessage="1" showErrorMessage="1" sqref="I13" xr:uid="{7B9E1847-2A5E-4FDC-A919-DC9EDBD679C8}">
      <formula1>H13&gt;18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2E81-6270-4428-A506-5726B1239ABF}">
  <sheetPr>
    <tabColor theme="5"/>
  </sheetPr>
  <dimension ref="D3:S31"/>
  <sheetViews>
    <sheetView showGridLines="0" zoomScaleNormal="100" workbookViewId="0">
      <selection activeCell="H29" sqref="H29"/>
    </sheetView>
  </sheetViews>
  <sheetFormatPr baseColWidth="10" defaultRowHeight="15" x14ac:dyDescent="0.25"/>
  <cols>
    <col min="5" max="5" width="16.7109375" customWidth="1"/>
    <col min="6" max="6" width="20.140625" customWidth="1"/>
    <col min="7" max="7" width="22.140625" customWidth="1"/>
    <col min="19" max="19" width="10.7109375" bestFit="1" customWidth="1"/>
  </cols>
  <sheetData>
    <row r="3" spans="4:19" x14ac:dyDescent="0.25">
      <c r="E3" t="s">
        <v>35</v>
      </c>
    </row>
    <row r="4" spans="4:19" ht="15.75" thickBot="1" x14ac:dyDescent="0.3">
      <c r="E4" t="s">
        <v>36</v>
      </c>
    </row>
    <row r="5" spans="4:19" ht="16.5" thickTop="1" thickBot="1" x14ac:dyDescent="0.3">
      <c r="E5" s="10">
        <f ca="1">NETWORKDAYS.INTL(Q8,Q9,1,S8:S31)</f>
        <v>51</v>
      </c>
    </row>
    <row r="6" spans="4:19" ht="15.75" thickTop="1" x14ac:dyDescent="0.25"/>
    <row r="7" spans="4:19" ht="15.75" thickBot="1" x14ac:dyDescent="0.3">
      <c r="E7" t="s">
        <v>37</v>
      </c>
    </row>
    <row r="8" spans="4:19" ht="16.5" thickTop="1" thickBot="1" x14ac:dyDescent="0.3">
      <c r="E8" s="10">
        <f ca="1">NETWORKDAYS(TODAY(), TODAY()+100)</f>
        <v>72</v>
      </c>
      <c r="F8" s="9">
        <f ca="1">TODAY()+E8</f>
        <v>45710</v>
      </c>
      <c r="Q8" s="4">
        <f ca="1">TODAY()</f>
        <v>45638</v>
      </c>
      <c r="S8" s="4">
        <v>45632</v>
      </c>
    </row>
    <row r="9" spans="4:19" ht="15.75" thickTop="1" x14ac:dyDescent="0.25">
      <c r="Q9" s="4">
        <v>45733</v>
      </c>
      <c r="S9" s="4">
        <v>45649</v>
      </c>
    </row>
    <row r="10" spans="4:19" x14ac:dyDescent="0.25">
      <c r="S10" s="4">
        <v>45650</v>
      </c>
    </row>
    <row r="11" spans="4:19" x14ac:dyDescent="0.25">
      <c r="D11" t="s">
        <v>41</v>
      </c>
      <c r="E11" t="s">
        <v>42</v>
      </c>
      <c r="S11" s="4">
        <v>45651</v>
      </c>
    </row>
    <row r="12" spans="4:19" x14ac:dyDescent="0.25">
      <c r="E12" s="6" t="s">
        <v>38</v>
      </c>
      <c r="F12" s="6" t="s">
        <v>39</v>
      </c>
      <c r="G12" s="6" t="s">
        <v>40</v>
      </c>
      <c r="S12" s="4">
        <v>45652</v>
      </c>
    </row>
    <row r="13" spans="4:19" x14ac:dyDescent="0.25">
      <c r="E13" s="6"/>
      <c r="F13" s="6"/>
      <c r="G13" s="6"/>
      <c r="S13" s="4">
        <v>45653</v>
      </c>
    </row>
    <row r="14" spans="4:19" x14ac:dyDescent="0.25">
      <c r="E14" s="7">
        <v>0.33333333333333331</v>
      </c>
      <c r="F14" s="7">
        <v>0.62847222222222221</v>
      </c>
      <c r="G14" s="8">
        <f>F14-E14</f>
        <v>0.2951388888888889</v>
      </c>
      <c r="S14" s="4">
        <v>45656</v>
      </c>
    </row>
    <row r="15" spans="4:19" x14ac:dyDescent="0.25">
      <c r="E15" s="7">
        <v>0.34375</v>
      </c>
      <c r="F15" s="7">
        <v>0.63541666666666663</v>
      </c>
      <c r="G15" s="8">
        <f t="shared" ref="G15:G18" si="0">F15-E15</f>
        <v>0.29166666666666663</v>
      </c>
      <c r="S15" s="4">
        <v>45657</v>
      </c>
    </row>
    <row r="16" spans="4:19" x14ac:dyDescent="0.25">
      <c r="E16" s="7">
        <v>0.3298611111111111</v>
      </c>
      <c r="F16" s="7">
        <v>0.62430555555555556</v>
      </c>
      <c r="G16" s="8">
        <f t="shared" si="0"/>
        <v>0.29444444444444445</v>
      </c>
      <c r="S16" s="4">
        <v>45658</v>
      </c>
    </row>
    <row r="17" spans="5:19" x14ac:dyDescent="0.25">
      <c r="E17" s="7">
        <v>0.33333333333333331</v>
      </c>
      <c r="F17" s="7">
        <v>0.62847222222222221</v>
      </c>
      <c r="G17" s="8">
        <f t="shared" si="0"/>
        <v>0.2951388888888889</v>
      </c>
      <c r="S17" s="4">
        <v>45659</v>
      </c>
    </row>
    <row r="18" spans="5:19" x14ac:dyDescent="0.25">
      <c r="E18" s="7">
        <v>0.33958333333333335</v>
      </c>
      <c r="F18" s="7">
        <v>0.63750000000000007</v>
      </c>
      <c r="G18" s="8">
        <f t="shared" si="0"/>
        <v>0.29791666666666672</v>
      </c>
      <c r="S18" s="4">
        <v>45660</v>
      </c>
    </row>
    <row r="19" spans="5:19" x14ac:dyDescent="0.25">
      <c r="G19" s="13">
        <f>SUM(SumaHoras)</f>
        <v>1.4743055555555555</v>
      </c>
      <c r="S19" s="4">
        <v>45663</v>
      </c>
    </row>
    <row r="20" spans="5:19" x14ac:dyDescent="0.25">
      <c r="G20" s="15">
        <f>SUM(SumaHoras)</f>
        <v>1.4743055555555555</v>
      </c>
      <c r="S20" s="4">
        <v>45664</v>
      </c>
    </row>
    <row r="21" spans="5:19" x14ac:dyDescent="0.25">
      <c r="S21" s="4">
        <v>45685</v>
      </c>
    </row>
    <row r="22" spans="5:19" x14ac:dyDescent="0.25">
      <c r="S22" s="4">
        <v>45719</v>
      </c>
    </row>
    <row r="23" spans="5:19" x14ac:dyDescent="0.25">
      <c r="S23" s="4">
        <v>45727</v>
      </c>
    </row>
    <row r="24" spans="5:19" x14ac:dyDescent="0.25">
      <c r="S24" s="4">
        <v>45730</v>
      </c>
    </row>
    <row r="25" spans="5:19" x14ac:dyDescent="0.25">
      <c r="S25" s="4">
        <v>45731</v>
      </c>
    </row>
    <row r="26" spans="5:19" x14ac:dyDescent="0.25">
      <c r="S26" s="4">
        <v>45732</v>
      </c>
    </row>
    <row r="27" spans="5:19" x14ac:dyDescent="0.25">
      <c r="S27" s="4">
        <v>45733</v>
      </c>
    </row>
    <row r="28" spans="5:19" x14ac:dyDescent="0.25">
      <c r="S28" s="4">
        <v>45734</v>
      </c>
    </row>
    <row r="29" spans="5:19" x14ac:dyDescent="0.25">
      <c r="S29" s="4">
        <v>45737</v>
      </c>
    </row>
    <row r="30" spans="5:19" x14ac:dyDescent="0.25">
      <c r="S30" s="4">
        <v>45778</v>
      </c>
    </row>
    <row r="31" spans="5:19" x14ac:dyDescent="0.25">
      <c r="S31" s="4">
        <v>45779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6BF4-E3D2-421D-B195-035A63ADF3EE}">
  <sheetPr>
    <tabColor theme="5"/>
  </sheetPr>
  <dimension ref="B4:H9"/>
  <sheetViews>
    <sheetView showGridLines="0" zoomScale="145" zoomScaleNormal="145" workbookViewId="0"/>
  </sheetViews>
  <sheetFormatPr baseColWidth="10" defaultRowHeight="15" x14ac:dyDescent="0.25"/>
  <sheetData>
    <row r="4" spans="2:8" x14ac:dyDescent="0.25">
      <c r="C4" t="s">
        <v>43</v>
      </c>
      <c r="H4" t="s">
        <v>44</v>
      </c>
    </row>
    <row r="6" spans="2:8" x14ac:dyDescent="0.25">
      <c r="C6" t="s">
        <v>47</v>
      </c>
      <c r="D6" t="s">
        <v>49</v>
      </c>
      <c r="H6" t="s">
        <v>50</v>
      </c>
    </row>
    <row r="7" spans="2:8" x14ac:dyDescent="0.25">
      <c r="C7" t="s">
        <v>48</v>
      </c>
      <c r="D7" t="s">
        <v>51</v>
      </c>
    </row>
    <row r="9" spans="2:8" x14ac:dyDescent="0.25">
      <c r="B9" s="4">
        <v>38561</v>
      </c>
      <c r="C9" s="3"/>
      <c r="D9" s="3">
        <f ca="1">DATEDIF(B9,TODAY(),"Y")</f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MENU</vt:lpstr>
      <vt:lpstr>Ejercicio 1</vt:lpstr>
      <vt:lpstr>Ejercicio2</vt:lpstr>
      <vt:lpstr>Ejercicio 3</vt:lpstr>
      <vt:lpstr>SumaHoras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2024-12-04T07:52:11Z</dcterms:created>
  <dcterms:modified xsi:type="dcterms:W3CDTF">2024-12-12T12:25:48Z</dcterms:modified>
</cp:coreProperties>
</file>