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80" windowHeight="16240"/>
  </bookViews>
  <sheets>
    <sheet name="jfreechart-test-stats" sheetId="1" r:id="rId1"/>
  </sheets>
  <calcPr calcId="144525"/>
</workbook>
</file>

<file path=xl/sharedStrings.xml><?xml version="1.0" encoding="utf-8"?>
<sst xmlns="http://schemas.openxmlformats.org/spreadsheetml/2006/main" count="316">
  <si>
    <t>class</t>
  </si>
  <si>
    <t>TLOC(x)</t>
  </si>
  <si>
    <t xml:space="preserve"> WMC(y)</t>
  </si>
  <si>
    <t xml:space="preserve"> TASSERT(z)</t>
  </si>
  <si>
    <t>x-mx</t>
  </si>
  <si>
    <t>z-mz</t>
  </si>
  <si>
    <t>(x-mx)^2</t>
  </si>
  <si>
    <t>(z-mz)^2</t>
  </si>
  <si>
    <t>(x-mx)(z-mz)</t>
  </si>
  <si>
    <t>rxz</t>
  </si>
  <si>
    <t>./src/test/java/org/jfree/chart/MeterChartTest.java</t>
  </si>
  <si>
    <t>./src/test/java/org/jfree/chart/internal/ArgsTest.java</t>
  </si>
  <si>
    <t>./src/test/java/org/jfree/chart/internal/SerialUtilsTest.java</t>
  </si>
  <si>
    <t>./src/test/java/org/jfree/chart/api/RectangleAlignmentTest.java</t>
  </si>
  <si>
    <t>./src/test/java/org/jfree/chart/axis/AxisSpaceTest.java</t>
  </si>
  <si>
    <t>./src/test/java/org/jfree/chart/plot/compass/MeterNeedleTest.java</t>
  </si>
  <si>
    <t>./src/test/java/org/jfree/chart/block/RectangleConstraintTest.java</t>
  </si>
  <si>
    <t>./src/test/java/org/jfree/chart/axis/AxisTest.java</t>
  </si>
  <si>
    <t>./src/test/java/org/jfree/chart/imagemap/StandardToolTipTagFragmentGeneratorTest.java</t>
  </si>
  <si>
    <t>./src/test/java/org/jfree/chart/imagemap/DynamicDriveToolTipTagFragmentGeneratorTest.java</t>
  </si>
  <si>
    <t>./src/test/java/org/jfree/chart/imagemap/OverLIBToolTipTagFragmentGeneratorTest.java</t>
  </si>
  <si>
    <t>./src/test/java/org/jfree/chart/internal/HashUtilsTest.java</t>
  </si>
  <si>
    <t>./src/test/java/org/jfree/chart/labels/ItemLabelPositionTest.java</t>
  </si>
  <si>
    <t>./src/test/java/org/jfree/chart/axis/StandardTickUnitSourceTest.java</t>
  </si>
  <si>
    <t>./src/test/java/org/jfree/chart/urls/StandardXYURLGeneratorTest.java</t>
  </si>
  <si>
    <t>./src/test/java/org/jfree/chart/imagemap/StandardURLTagFragmentGeneratorTest.java</t>
  </si>
  <si>
    <t>./src/test/java/org/jfree/chart/labels/ItemLabelAnchorTest.java</t>
  </si>
  <si>
    <t>./src/test/java/org/jfree/chart/labels/StandardFlowLabelGeneratorTest.java</t>
  </si>
  <si>
    <t>./src/test/java/org/jfree/data/statistics/BoxAndWhiskerItemTest.java</t>
  </si>
  <si>
    <t>./src/test/java/org/jfree/data/time/TimePeriodAnchorTest.java</t>
  </si>
  <si>
    <t>./src/test/java/org/jfree/data/xy/OHLCDataItemTest.java</t>
  </si>
  <si>
    <t>./src/test/java/org/jfree/chart/axis/DateTickUnitTest.java</t>
  </si>
  <si>
    <t>./src/test/java/org/jfree/data/general/DefaultKeyedValues2DDatasetTest.java</t>
  </si>
  <si>
    <t>./src/test/java/org/jfree/data/general/DefaultKeyedValuesDatasetTest.java</t>
  </si>
  <si>
    <t>./src/test/java/org/jfree/data/statistics/HistogramBinTest.java</t>
  </si>
  <si>
    <t>./src/test/java/org/jfree/chart/labels/CustomXYItemLabelGeneratorTest.java</t>
  </si>
  <si>
    <t>./src/test/java/org/jfree/chart/plot/compass/LineNeedleTest.java</t>
  </si>
  <si>
    <t>./src/test/java/org/jfree/chart/plot/compass/LongNeedleTest.java</t>
  </si>
  <si>
    <t>./src/test/java/org/jfree/chart/plot/compass/MiddlePinNeedleTest.java</t>
  </si>
  <si>
    <t>./src/test/java/org/jfree/chart/plot/compass/PinNeedleTest.java</t>
  </si>
  <si>
    <t>./src/test/java/org/jfree/chart/plot/compass/PlumNeedleTest.java</t>
  </si>
  <si>
    <t>./src/test/java/org/jfree/chart/plot/compass/PointerNeedleTest.java</t>
  </si>
  <si>
    <t>./src/test/java/org/jfree/chart/plot/compass/ShipNeedleTest.java</t>
  </si>
  <si>
    <t>./src/test/java/org/jfree/chart/plot/compass/WindNeedleTest.java</t>
  </si>
  <si>
    <t>./src/test/java/org/jfree/chart/axis/CategoryLabelWidthTypeTest.java</t>
  </si>
  <si>
    <t>./src/test/java/org/jfree/data/time/TimeSeriesDataItemTest.java</t>
  </si>
  <si>
    <t>./src/test/java/org/jfree/chart/axis/TickUnitsTest.java</t>
  </si>
  <si>
    <t>./src/test/java/org/jfree/chart/renderer/category/StandardBarPainterTest.java</t>
  </si>
  <si>
    <t>./src/test/java/org/jfree/chart/renderer/xy/StandardXYBarPainterTest.java</t>
  </si>
  <si>
    <t>./src/test/java/org/jfree/chart/plot/MeterIntervalTest.java</t>
  </si>
  <si>
    <t>./src/test/java/org/jfree/data/time/TimePeriodValueTest.java</t>
  </si>
  <si>
    <t>./src/test/java/org/jfree/chart/plot/compass/ArrowNeedleTest.java</t>
  </si>
  <si>
    <t>./src/test/java/org/jfree/data/statistics/MeanAndStandardDeviationTest.java</t>
  </si>
  <si>
    <t>./src/test/java/org/jfree/data/xy/XYDataItemTest.java</t>
  </si>
  <si>
    <t>./src/test/java/org/jfree/data/time/MovingAverageTest.java</t>
  </si>
  <si>
    <t>./src/test/java/org/jfree/chart/block/BlockBorderTest.java</t>
  </si>
  <si>
    <t>./src/test/java/org/jfree/chart/renderer/category/DefaultCategoryItemRendererTest.java</t>
  </si>
  <si>
    <t>./src/test/java/org/jfree/chart/axis/CategoryAnchorTest.java</t>
  </si>
  <si>
    <t>./src/test/java/org/jfree/data/xy/YIntervalTest.java</t>
  </si>
  <si>
    <t>./src/test/java/org/jfree/data/xy/YWithXIntervalTest.java</t>
  </si>
  <si>
    <t>./src/test/java/org/jfree/chart/axis/ModuloAxisTest.java</t>
  </si>
  <si>
    <t>./src/test/java/org/jfree/chart/title/ShortTextTitleTest.java</t>
  </si>
  <si>
    <t>./src/test/java/org/jfree/chart/axis/NumberTickUnitTest.java</t>
  </si>
  <si>
    <t>./src/test/java/org/jfree/chart/labels/SymbolicXYItemLabelGeneratorTest.java</t>
  </si>
  <si>
    <t>./src/test/java/org/jfree/chart/entity/StandardEntityCollectionTest.java</t>
  </si>
  <si>
    <t>./src/test/java/org/jfree/chart/LegendItemCollectionTest.java</t>
  </si>
  <si>
    <t>./src/test/java/org/jfree/chart/annotations/XYImageAnnotationTest.java</t>
  </si>
  <si>
    <t>./src/test/java/org/jfree/chart/axis/DateTickMarkPositionTest.java</t>
  </si>
  <si>
    <t>./src/test/java/org/jfree/data/flow/FlowKeyTest.java</t>
  </si>
  <si>
    <t>./src/test/java/org/jfree/data/flow/NodeKeyTest.java</t>
  </si>
  <si>
    <t>./src/test/java/org/jfree/chart/block/BlockContainerTest.java</t>
  </si>
  <si>
    <t>./src/test/java/org/jfree/data/xy/VectorTest.java</t>
  </si>
  <si>
    <t>./src/test/java/org/jfree/data/xy/XYCoordinateTest.java</t>
  </si>
  <si>
    <t>./src/test/java/org/jfree/chart/block/EmptyBlockTest.java</t>
  </si>
  <si>
    <t>./src/test/java/org/jfree/data/time/DateRangeTest.java</t>
  </si>
  <si>
    <t>./src/test/java/org/jfree/chart/block/LineBorderTest.java</t>
  </si>
  <si>
    <t>./src/test/java/org/jfree/chart/plot/dial/AbstractDialLayerTest.java</t>
  </si>
  <si>
    <t>./src/test/java/org/jfree/chart/title/TitleTest.java</t>
  </si>
  <si>
    <t>./src/test/java/org/jfree/chart/entity/TickLabelEntityTest.java</t>
  </si>
  <si>
    <t>./src/test/java/org/jfree/chart/renderer/DefaultPolarItemRendererTest.java</t>
  </si>
  <si>
    <t>./src/test/java/org/jfree/data/general/DefaultKeyedValueDatasetTest.java</t>
  </si>
  <si>
    <t>./src/test/java/org/jfree/chart/entity/CategoryItemEntityTest.java</t>
  </si>
  <si>
    <t>./src/test/java/org/jfree/chart/renderer/category/GradientBarPainterTest.java</t>
  </si>
  <si>
    <t>./src/test/java/org/jfree/chart/renderer/xy/GradientXYBarPainterTest.java</t>
  </si>
  <si>
    <t>./src/test/java/org/jfree/chart/block/ColumnArrangementTest.java</t>
  </si>
  <si>
    <t>./src/test/java/org/jfree/chart/block/FlowArrangementTest.java</t>
  </si>
  <si>
    <t>./src/test/java/org/jfree/data/xy/IntervalXYDelegateTest.java</t>
  </si>
  <si>
    <t>./src/test/java/org/jfree/chart/renderer/category/LayeredBarRendererTest.java</t>
  </si>
  <si>
    <t>./src/test/java/org/jfree/chart/axis/CategoryLabelPositionsTest.java</t>
  </si>
  <si>
    <t>./src/test/java/org/jfree/data/xy/XYIntervalTest.java</t>
  </si>
  <si>
    <t>./src/test/java/org/jfree/data/time/ohlc/OHLCTest.java</t>
  </si>
  <si>
    <t>./src/test/java/org/jfree/chart/entity/CategoryLabelEntityTest.java</t>
  </si>
  <si>
    <t>./src/test/java/org/jfree/chart/labels/HighLowItemLabelGeneratorTest.java</t>
  </si>
  <si>
    <t>./src/test/java/org/jfree/chart/labels/IntervalCategoryItemLabelGeneratorTest.java</t>
  </si>
  <si>
    <t>./src/test/java/org/jfree/chart/annotations/XYTitleAnnotationTest.java</t>
  </si>
  <si>
    <t>./src/test/java/org/jfree/chart/entity/FlowEntityTest.java</t>
  </si>
  <si>
    <t>./src/test/java/org/jfree/chart/block/ColorBlockTest.java</t>
  </si>
  <si>
    <t>./src/test/java/org/jfree/chart/annotations/CategoryTextAnnotationTest.java</t>
  </si>
  <si>
    <t>./src/test/java/org/jfree/chart/axis/QuarterDateFormatTest.java</t>
  </si>
  <si>
    <t>./src/test/java/org/jfree/chart/labels/IntervalCategoryToolTipGeneratorTest.java</t>
  </si>
  <si>
    <t>./src/test/java/org/jfree/chart/renderer/category/MinMaxCategoryRendererTest.java</t>
  </si>
  <si>
    <t>./src/test/java/org/jfree/chart/entity/LegendItemEntityTest.java</t>
  </si>
  <si>
    <t>./src/test/java/org/jfree/chart/entity/XYItemEntityTest.java</t>
  </si>
  <si>
    <t>./src/test/java/org/jfree/chart/axis/SymbolAxisTest.java</t>
  </si>
  <si>
    <t>./src/test/java/org/jfree/data/KeyedObjectTest.java</t>
  </si>
  <si>
    <t>./src/test/java/org/jfree/data/xy/VectorDataItemTest.java</t>
  </si>
  <si>
    <t>./src/test/java/org/jfree/chart/renderer/category/GanttRendererTest.java</t>
  </si>
  <si>
    <t>./src/test/java/org/jfree/chart/plot/dial/StandardDialRangeTest.java</t>
  </si>
  <si>
    <t>./src/test/java/org/jfree/chart/axis/CategoryTickTest.java</t>
  </si>
  <si>
    <t>./src/test/java/org/jfree/chart/axis/CategoryLabelPositionTest.java</t>
  </si>
  <si>
    <t>./src/test/java/org/jfree/chart/annotations/XYPolygonAnnotationTest.java</t>
  </si>
  <si>
    <t>./src/test/java/org/jfree/chart/annotations/XYShapeAnnotationTest.java</t>
  </si>
  <si>
    <t>./src/test/java/org/jfree/chart/plot/PlotRenderingInfoTest.java</t>
  </si>
  <si>
    <t>./src/test/java/org/jfree/chart/plot/pie/PieLabelRecordTest.java</t>
  </si>
  <si>
    <t>./src/test/java/org/jfree/chart/axis/MonthDateFormatTest.java</t>
  </si>
  <si>
    <t>./src/test/java/org/jfree/data/gantt/TaskTest.java</t>
  </si>
  <si>
    <t>./src/test/java/org/jfree/chart/entity/PieSectionEntityTest.java</t>
  </si>
  <si>
    <t>./src/test/java/org/jfree/chart/axis/CyclicNumberAxisTest.java</t>
  </si>
  <si>
    <t>./src/test/java/org/jfree/chart/axis/DateTickTest.java</t>
  </si>
  <si>
    <t>./src/test/java/org/jfree/chart/labels/StandardPieSectionLabelGeneratorTest.java</t>
  </si>
  <si>
    <t>./src/test/java/org/jfree/data/statistics/BoxAndWhiskerCalculatorTest.java</t>
  </si>
  <si>
    <t>./src/test/java/org/jfree/chart/block/LabelBlockTest.java</t>
  </si>
  <si>
    <t>./src/test/java/org/jfree/chart/labels/StandardXYToolTipGeneratorTest.java</t>
  </si>
  <si>
    <t>./src/test/java/org/jfree/chart/annotations/XYBoxAnnotationTest.java</t>
  </si>
  <si>
    <t>./src/test/java/org/jfree/chart/legend/LegendTitleTest.java</t>
  </si>
  <si>
    <t>./src/test/java/org/jfree/chart/plot/dial/DialCapTest.java</t>
  </si>
  <si>
    <t>./src/test/java/org/jfree/chart/axis/ExtendedCategoryAxisTest.java</t>
  </si>
  <si>
    <t>./src/test/java/org/jfree/chart/block/AbstractBlockTest.java</t>
  </si>
  <si>
    <t>./src/test/java/org/jfree/chart/annotations/CategoryLineAnnotationTest.java</t>
  </si>
  <si>
    <t>./src/test/java/org/jfree/chart/legend/PaintScaleLegendTest.java</t>
  </si>
  <si>
    <t>./src/test/java/org/jfree/chart/annotations/CategoryPointerAnnotationTest.java</t>
  </si>
  <si>
    <t>./src/test/java/org/jfree/chart/annotations/XYPointerAnnotationTest.java</t>
  </si>
  <si>
    <t>./src/test/java/org/jfree/data/xy/MatrixSeriesTest.java</t>
  </si>
  <si>
    <t>./src/test/java/org/jfree/chart/annotations/XYLineAnnotationTest.java</t>
  </si>
  <si>
    <t>./src/test/java/org/jfree/chart/plot/dial/DialValueIndicatorTest.java</t>
  </si>
  <si>
    <t>./src/test/java/org/jfree/chart/axis/CategoryAxisTest.java</t>
  </si>
  <si>
    <t>./src/test/java/org/jfree/chart/axis/ValueAxisTest.java</t>
  </si>
  <si>
    <t>./src/test/java/org/jfree/chart/renderer/category/AbstractCategoryItemRendererTest.java</t>
  </si>
  <si>
    <t>./src/test/java/org/jfree/chart/renderer/AreaRendererEndTypeTest.java</t>
  </si>
  <si>
    <t>./src/test/java/org/jfree/chart/internal/CloneUtilsTest.java</t>
  </si>
  <si>
    <t>./src/test/java/org/jfree/data/time/FixedMillisecondTest.java</t>
  </si>
  <si>
    <t>./src/test/java/org/jfree/chart/plot/PlotOrientationTest.java</t>
  </si>
  <si>
    <t>./src/test/java/org/jfree/chart/swing/CrosshairOverlayTest.java</t>
  </si>
  <si>
    <t>./src/test/java/org/jfree/data/function/PowerFunction2DTest.java</t>
  </si>
  <si>
    <t>./src/test/java/org/jfree/data/function/LineFunction2DTest.java</t>
  </si>
  <si>
    <t>./src/test/java/org/jfree/data/function/NormalDistributionFunction2DTest.java</t>
  </si>
  <si>
    <t>./src/test/java/org/jfree/chart/axis/AxisLocationTest.java</t>
  </si>
  <si>
    <t>./src/test/java/org/jfree/chart/renderer/xy/WindItemRendererTest.java</t>
  </si>
  <si>
    <t>./src/test/java/org/jfree/chart/plot/CombinedRangeCategoryPlotTest.java</t>
  </si>
  <si>
    <t>./src/test/java/org/jfree/chart/urls/CustomPieURLGeneratorTest.java</t>
  </si>
  <si>
    <t>./src/test/java/org/jfree/data/xy/XYBarDatasetTest.java</t>
  </si>
  <si>
    <t>./src/test/java/org/jfree/data/xy/MatrixSeriesCollectionTest.java</t>
  </si>
  <si>
    <t>./src/test/java/org/jfree/chart/renderer/xy/DeviationRendererTest.java</t>
  </si>
  <si>
    <t>./src/test/java/org/jfree/chart/renderer/xy/DeviationStepRendererTest.java</t>
  </si>
  <si>
    <t>./src/test/java/org/jfree/chart/renderer/xy/VectorRendererTest.java</t>
  </si>
  <si>
    <t>./src/test/java/org/jfree/chart/renderer/category/CategoryStepRendererTest.java</t>
  </si>
  <si>
    <t>./src/test/java/org/jfree/chart/renderer/xy/XYStepRendererTest.java</t>
  </si>
  <si>
    <t>./src/test/java/org/jfree/chart/renderer/OutlierTest.java</t>
  </si>
  <si>
    <t>./src/test/java/org/jfree/chart/renderer/category/AreaRendererTest.java</t>
  </si>
  <si>
    <t>./src/test/java/org/jfree/chart/urls/TimeSeriesURLGeneratorTest.java</t>
  </si>
  <si>
    <t>./src/test/java/org/jfree/chart/renderer/category/IntervalBarRendererTest.java</t>
  </si>
  <si>
    <t>./src/test/java/org/jfree/data/DomainOrderTest.java</t>
  </si>
  <si>
    <t>./src/test/java/org/jfree/data/RangeTypeTest.java</t>
  </si>
  <si>
    <t>./src/test/java/org/jfree/chart/text/format/LogFormatTest.java</t>
  </si>
  <si>
    <t>./src/test/java/org/jfree/chart/title/DateTitleTest.java</t>
  </si>
  <si>
    <t>./src/test/java/org/jfree/chart/labels/MultipleXYSeriesLabelGeneratorTest.java</t>
  </si>
  <si>
    <t>./src/test/java/org/jfree/chart/urls/StandardPieURLGeneratorTest.java</t>
  </si>
  <si>
    <t>./src/test/java/org/jfree/chart/ChartRenderingInfoTest.java</t>
  </si>
  <si>
    <t>./src/test/java/org/jfree/chart/labels/StandardCategoryToolTipGeneratorTest.java</t>
  </si>
  <si>
    <t>./src/test/java/org/jfree/chart/renderer/xy/StackedXYAreaRenderer2Test.java</t>
  </si>
  <si>
    <t>./src/test/java/org/jfree/chart/renderer/category/GroupedStackedBarRendererTest.java</t>
  </si>
  <si>
    <t>./src/test/java/org/jfree/chart/imagemap/ImageMapUtilsTest.java</t>
  </si>
  <si>
    <t>./src/test/java/org/jfree/chart/renderer/category/StackedAreaRendererTest.java</t>
  </si>
  <si>
    <t>./src/test/java/org/jfree/chart/renderer/category/LevelRendererTest.java</t>
  </si>
  <si>
    <t>./src/test/java/org/jfree/chart/renderer/category/StackedBarRendererTest.java</t>
  </si>
  <si>
    <t>./src/test/java/org/jfree/chart/renderer/xy/StackedXYBarRendererTest.java</t>
  </si>
  <si>
    <t>./src/test/java/org/jfree/chart/plot/dial/StandardDialFrameTest.java</t>
  </si>
  <si>
    <t>./src/test/java/org/jfree/chart/labels/StandardPieToolTipGeneratorTest.java</t>
  </si>
  <si>
    <t>./src/test/java/org/jfree/chart/title/CompositeTitleTest.java</t>
  </si>
  <si>
    <t>./src/test/java/org/jfree/chart/renderer/xy/AbstractXYItemRendererTest.java</t>
  </si>
  <si>
    <t>./src/test/java/org/jfree/chart/renderer/xy/XYStepAreaRendererTest.java</t>
  </si>
  <si>
    <t>./src/test/java/org/jfree/chart/renderer/category/StatisticalBarRendererTest.java</t>
  </si>
  <si>
    <t>./src/test/java/org/jfree/data/xy/DefaultHighLowDatasetTest.java</t>
  </si>
  <si>
    <t>./src/test/java/org/jfree/chart/plot/dial/DialTextAnnotationTest.java</t>
  </si>
  <si>
    <t>./src/test/java/org/jfree/chart/plot/dial/ArcDialFrameTest.java</t>
  </si>
  <si>
    <t>./src/test/java/org/jfree/chart/title/TextTitleTest.java</t>
  </si>
  <si>
    <t>./src/test/java/org/jfree/chart/plot/DefaultDrawingSupplierTest.java</t>
  </si>
  <si>
    <t>./src/test/java/org/jfree/chart/plot/RingPlotTest.java</t>
  </si>
  <si>
    <t>./src/test/java/org/jfree/chart/labels/StandardXYItemLabelGeneratorTest.java</t>
  </si>
  <si>
    <t>./src/test/java/org/jfree/chart/plot/CrosshairTest.java</t>
  </si>
  <si>
    <t>./src/test/java/org/jfree/chart/plot/flow/FlowPlotTest.java</t>
  </si>
  <si>
    <t>./src/test/java/org/jfree/chart/StandardChartThemeTest.java</t>
  </si>
  <si>
    <t>./src/test/java/org/jfree/chart/PieChartTest.java</t>
  </si>
  <si>
    <t>./src/test/java/org/jfree/chart/XYStepAreaChartTest.java</t>
  </si>
  <si>
    <t>./src/test/java/org/jfree/chart/ScatterPlotTest.java</t>
  </si>
  <si>
    <t>./src/test/java/org/jfree/chart/TimeSeriesChartTest.java</t>
  </si>
  <si>
    <t>./src/test/java/org/jfree/chart/XYLineChartTest.java</t>
  </si>
  <si>
    <t>./src/test/java/org/jfree/chart/XYBarChartTest.java</t>
  </si>
  <si>
    <t>./src/test/java/org/jfree/chart/XYStepChartTest.java</t>
  </si>
  <si>
    <t>./src/test/java/org/jfree/chart/plot/CombinedRangeXYPlotTest.java</t>
  </si>
  <si>
    <t>./src/test/java/org/jfree/chart/plot/CombinedDomainXYPlotTest.java</t>
  </si>
  <si>
    <t>./src/test/java/org/jfree/chart/labels/StandardCategorySeriesLabelGeneratorTest.java</t>
  </si>
  <si>
    <t>./src/test/java/org/jfree/chart/urls/StandardCategoryURLGeneratorTest.java</t>
  </si>
  <si>
    <t>./src/test/java/org/jfree/data/gantt/TaskSeriesTest.java</t>
  </si>
  <si>
    <t>./src/test/java/org/jfree/chart/labels/StandardXYSeriesLabelGeneratorTest.java</t>
  </si>
  <si>
    <t>./src/test/java/org/jfree/chart/renderer/xy/XYBubbleRendererTest.java</t>
  </si>
  <si>
    <t>./src/test/java/org/jfree/data/flow/DefaultFlowDatasetTest.java</t>
  </si>
  <si>
    <t>./src/test/java/org/jfree/chart/renderer/xy/StackedXYAreaRendererTest.java</t>
  </si>
  <si>
    <t>./src/test/java/org/jfree/chart/renderer/xy/XYAreaRenderer2Test.java</t>
  </si>
  <si>
    <t>./src/test/java/org/jfree/chart/plot/compass/CompassPlotTest.java</t>
  </si>
  <si>
    <t>./src/test/java/org/jfree/data/xy/DefaultOHLCDatasetTest.java</t>
  </si>
  <si>
    <t>./src/test/java/org/jfree/data/xy/XIntervalDataItemTest.java</t>
  </si>
  <si>
    <t>./src/test/java/org/jfree/data/xy/YIntervalDataItemTest.java</t>
  </si>
  <si>
    <t>./src/test/java/org/jfree/chart/renderer/xy/XYDotRendererTest.java</t>
  </si>
  <si>
    <t>./src/test/java/org/jfree/data/time/SimpleTimePeriodTest.java</t>
  </si>
  <si>
    <t>./src/test/java/org/jfree/chart/renderer/xy/HighLowRendererTest.java</t>
  </si>
  <si>
    <t>./src/test/java/org/jfree/chart/renderer/category/StatisticalLineAndShapeRendererTest.java</t>
  </si>
  <si>
    <t>./src/test/java/org/jfree/data/time/ohlc/OHLCItemTest.java</t>
  </si>
  <si>
    <t>./src/test/java/org/jfree/data/xy/XYIntervalDataItemTest.java</t>
  </si>
  <si>
    <t>./src/test/java/org/jfree/chart/labels/BubbleXYItemLabelGeneratorTest.java</t>
  </si>
  <si>
    <t>./src/test/java/org/jfree/chart/plot/PlotTest.java</t>
  </si>
  <si>
    <t>./src/test/java/org/jfree/chart/annotations/XYTextAnnotationTest.java</t>
  </si>
  <si>
    <t>./src/test/java/org/jfree/chart/plot/pie/MultiplePiePlotTest.java</t>
  </si>
  <si>
    <t>./src/test/java/org/jfree/chart/renderer/xy/StandardXYItemRendererTest.java</t>
  </si>
  <si>
    <t>./src/test/java/org/jfree/data/general/DefaultHeatMapDatasetTest.java</t>
  </si>
  <si>
    <t>./src/test/java/org/jfree/chart/renderer/xy/YIntervalRendererTest.java</t>
  </si>
  <si>
    <t>./src/test/java/org/jfree/chart/plot/dial/StandardDialScaleTest.java</t>
  </si>
  <si>
    <t>./src/test/java/org/jfree/chart/WaterfallChartTest.java</t>
  </si>
  <si>
    <t>./src/test/java/org/jfree/chart/XYAreaChartTest.java</t>
  </si>
  <si>
    <t>./src/test/java/org/jfree/chart/LineChartTest.java</t>
  </si>
  <si>
    <t>./src/test/java/org/jfree/chart/StackedAreaChartTest.java</t>
  </si>
  <si>
    <t>./src/test/java/org/jfree/chart/StackedBarChartTest.java</t>
  </si>
  <si>
    <t>./src/test/java/org/jfree/chart/BarChartTest.java</t>
  </si>
  <si>
    <t>./src/test/java/org/jfree/chart/AreaChartTest.java</t>
  </si>
  <si>
    <t>./src/test/java/org/jfree/chart/plot/CombinedDomainCategoryPlotTest.java</t>
  </si>
  <si>
    <t>./src/test/java/org/jfree/data/statistics/SimpleHistogramDatasetTest.java</t>
  </si>
  <si>
    <t>./src/test/java/org/jfree/chart/labels/BoxAndWhiskerToolTipGeneratorTest.java</t>
  </si>
  <si>
    <t>./src/test/java/org/jfree/data/ComparableObjectItemTest.java</t>
  </si>
  <si>
    <t>./src/test/java/org/jfree/chart/internal/ShapeUtilsTest.java</t>
  </si>
  <si>
    <t>./src/test/java/org/jfree/data/xy/YIntervalSeriesCollectionTest.java</t>
  </si>
  <si>
    <t>./src/test/java/org/jfree/chart/axis/MarkerAxisBandTest.java</t>
  </si>
  <si>
    <t>./src/test/java/org/jfree/chart/axis/SubCategoryAxisTest.java</t>
  </si>
  <si>
    <t>./src/test/java/org/jfree/data/gantt/XYTaskDatasetTest.java</t>
  </si>
  <si>
    <t>./src/test/java/org/jfree/chart/title/ImageTitleTest.java</t>
  </si>
  <si>
    <t>./src/test/java/org/jfree/data/DefaultKeyedValueTest.java</t>
  </si>
  <si>
    <t>./src/test/java/org/jfree/data/statistics/RegressionTest.java</t>
  </si>
  <si>
    <t>./src/test/java/org/jfree/data/xy/XYIntervalSeriesCollectionTest.java</t>
  </si>
  <si>
    <t>./src/test/java/org/jfree/chart/renderer/xy/ClusteredXYBarRendererTest.java</t>
  </si>
  <si>
    <t>./src/test/java/org/jfree/chart/labels/StandardCategoryItemLabelGeneratorTest.java</t>
  </si>
  <si>
    <t>./src/test/java/org/jfree/chart/renderer/GrayPaintScaleTest.java</t>
  </si>
  <si>
    <t>./src/test/java/org/jfree/data/xy/VectorSeriesCollectionTest.java</t>
  </si>
  <si>
    <t>./src/test/java/org/jfree/chart/plot/dial/DialPointerTest.java</t>
  </si>
  <si>
    <t>./src/test/java/org/jfree/chart/plot/CategoryMarkerTest.java</t>
  </si>
  <si>
    <t>./src/test/java/org/jfree/chart/axis/PeriodAxisLabelInfoTest.java</t>
  </si>
  <si>
    <t>./src/test/java/org/jfree/data/statistics/DefaultBoxAndWhiskerXYDatasetTest.java</t>
  </si>
  <si>
    <t>./src/test/java/org/jfree/chart/renderer/xy/XYShapeRendererTest.java</t>
  </si>
  <si>
    <t>./src/test/java/org/jfree/chart/internal/LineUtilsTest.java</t>
  </si>
  <si>
    <t>./src/test/java/org/jfree/data/ComparableObjectSeriesTest.java</t>
  </si>
  <si>
    <t>./src/test/java/org/jfree/data/KeyToGroupMapTest.java</t>
  </si>
  <si>
    <t>./src/test/java/org/jfree/chart/renderer/xy/CandlestickRendererTest.java</t>
  </si>
  <si>
    <t>./src/test/java/org/jfree/chart/plot/FastScatterPlotTest.java</t>
  </si>
  <si>
    <t>./src/test/java/org/jfree/data/statistics/SimpleHistogramBinTest.java</t>
  </si>
  <si>
    <t>./src/test/java/org/jfree/chart/renderer/xy/XYLineAndShapeRendererTest.java</t>
  </si>
  <si>
    <t>./src/test/java/org/jfree/data/function/PolynomialFunction2DTest.java</t>
  </si>
  <si>
    <t>./src/test/java/org/jfree/chart/labels/BoxAndWhiskerXYToolTipGeneratorTest.java</t>
  </si>
  <si>
    <t>./src/test/java/org/jfree/chart/urls/CustomCategoryURLGeneratorTest.java</t>
  </si>
  <si>
    <t>./src/test/java/org/jfree/chart/urls/CustomXYURLGeneratorTest.java</t>
  </si>
  <si>
    <t>./src/test/java/org/jfree/data/xy/XIntervalSeriesCollectionTest.java</t>
  </si>
  <si>
    <t>./src/test/java/org/jfree/chart/renderer/xy/XYBoxAndWhiskerRendererTest.java</t>
  </si>
  <si>
    <t>./src/test/java/org/jfree/chart/annotations/XYDrawableAnnotationTest.java</t>
  </si>
  <si>
    <t>./src/test/java/org/jfree/chart/annotations/TextAnnotationTest.java</t>
  </si>
  <si>
    <t>./src/test/java/org/jfree/data/time/ohlc/OHLCSeriesCollectionTest.java</t>
  </si>
  <si>
    <t>./src/test/java/org/jfree/data/time/TimeTableXYDatasetTest.java</t>
  </si>
  <si>
    <t>./src/test/java/org/jfree/data/time/TimePeriodValuesCollectionTest.java</t>
  </si>
  <si>
    <t>./src/test/java/org/jfree/data/xy/DefaultTableXYDatasetTest.java</t>
  </si>
  <si>
    <t>./src/test/java/org/jfree/chart/TestUtils.java</t>
  </si>
  <si>
    <t>./src/test/java/org/jfree/data/time/ohlc/OHLCSeriesTest.java</t>
  </si>
  <si>
    <t>./src/test/java/org/jfree/chart/plot/ThermometerPlotTest.java</t>
  </si>
  <si>
    <t>./src/test/java/org/jfree/data/xy/CategoryTableXYDatasetTest.java</t>
  </si>
  <si>
    <t>./src/test/java/org/jfree/chart/block/GridArrangementTest.java</t>
  </si>
  <si>
    <t>./src/test/java/org/jfree/chart/renderer/LookupPaintScaleTest.java</t>
  </si>
  <si>
    <t>./src/test/java/org/jfree/chart/GanttChartTest.java</t>
  </si>
  <si>
    <t>./src/test/java/org/jfree/data/gantt/SlidingGanttCategoryDatasetTest.java</t>
  </si>
  <si>
    <t>./src/test/java/org/jfree/data/category/CategoryToPieDatasetTest.java</t>
  </si>
  <si>
    <t>./src/test/java/org/jfree/data/general/DefaultPieDatasetTest.java</t>
  </si>
  <si>
    <t>./src/test/java/org/jfree/chart/renderer/xy/XYErrorRendererTest.java</t>
  </si>
  <si>
    <t>./src/test/java/org/jfree/chart/renderer/xy/XYBlockRendererTest.java</t>
  </si>
  <si>
    <t>./src/test/java/org/jfree/chart/renderer/category/ScatterRendererTest.java</t>
  </si>
  <si>
    <t>./src/test/java/org/jfree/data/statistics/DefaultMultiValueCategoryDatasetTest.java</t>
  </si>
  <si>
    <t>./src/test/java/org/jfree/chart/plot/ValueMarkerTest.java</t>
  </si>
  <si>
    <t>./src/test/java/org/jfree/data/xy/YIntervalSeriesTest.java</t>
  </si>
  <si>
    <t>./src/test/java/org/jfree/data/DataUtilsTest.java</t>
  </si>
  <si>
    <t>./src/test/java/org/jfree/data/xy/DefaultXYDatasetTest.java</t>
  </si>
  <si>
    <t>./src/test/java/org/jfree/data/xy/DefaultXYZDatasetTest.java</t>
  </si>
  <si>
    <t>./src/test/java/org/jfree/chart/axis/PeriodAxisTest.java</t>
  </si>
  <si>
    <t>./src/test/java/org/jfree/data/xy/VectorSeriesTest.java</t>
  </si>
  <si>
    <t>./src/test/java/org/jfree/chart/plot/MeterPlotTest.java</t>
  </si>
  <si>
    <t>./src/test/java/org/jfree/data/xy/XYIntervalSeriesTest.java</t>
  </si>
  <si>
    <t>./src/test/java/org/jfree/data/KeyedObjectsTest.java</t>
  </si>
  <si>
    <t>./src/test/java/org/jfree/chart/text/format/HMSNumberFormatTest.java</t>
  </si>
  <si>
    <t>./src/test/java/org/jfree/chart/labels/StandardXYZToolTipGeneratorTest.java</t>
  </si>
  <si>
    <t>./src/test/java/org/jfree/data/statistics/DefaultBoxAndWhiskerCategoryDatasetTest.java</t>
  </si>
  <si>
    <t>./src/test/java/org/jfree/data/statistics/HistogramDatasetTest.java</t>
  </si>
  <si>
    <t>./src/test/java/org/jfree/data/xy/XIntervalSeriesTest.java</t>
  </si>
  <si>
    <t>./src/test/java/org/jfree/chart/swing/ChartPanelTest.java</t>
  </si>
  <si>
    <t>./src/test/java/org/jfree/chart/text/format/RelativeDateFormatTest.java</t>
  </si>
  <si>
    <t>./src/test/java/org/jfree/chart/renderer/xy/XYAreaRendererTest.java</t>
  </si>
  <si>
    <t>./src/test/java/org/jfree/data/xy/TableXYDatasetTest.java</t>
  </si>
  <si>
    <t>./src/test/java/org/jfree/chart/axis/LogAxisTest.java</t>
  </si>
  <si>
    <t>./src/test/java/org/jfree/chart/legend/LegendGraphicTest.java</t>
  </si>
  <si>
    <t>./src/test/java/org/jfree/data/statistics/DefaultStatisticalCategoryDatasetTest.java</t>
  </si>
  <si>
    <t>./src/test/java/org/jfree/chart/renderer/xy/XYSplineRendererTest.java</t>
  </si>
  <si>
    <t>./src/test/java/org/jfree/chart/plot/IntervalMarkerTest.java</t>
  </si>
  <si>
    <t>./src/test/java/org/jfree/data/xy/DefaultWindDatasetTest.java</t>
  </si>
  <si>
    <t>./src/test/java/org/jfree/data/category/SlidingCategoryDatasetTest.java</t>
  </si>
  <si>
    <t>./src/test/java/org/jfree/chart/plot/dial/DialPlotTest.java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</si>
</sst>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i/>
      <sz val="12"/>
      <color rgb="FFFF0000"/>
      <name val="宋体"/>
      <charset val="134"/>
      <scheme val="minor"/>
    </font>
    <font>
      <b/>
      <i/>
      <sz val="12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28" borderId="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52"/>
  <sheetViews>
    <sheetView tabSelected="1" topLeftCell="A247" workbookViewId="0">
      <selection activeCell="M2" sqref="M2"/>
    </sheetView>
  </sheetViews>
  <sheetFormatPr defaultColWidth="9.64285714285714" defaultRowHeight="17.6"/>
  <cols>
    <col min="2" max="3" width="12.7857142857143"/>
    <col min="4" max="4" width="13.3928571428571" customWidth="1"/>
    <col min="5" max="5" width="15.7678571428571" customWidth="1"/>
    <col min="6" max="6" width="13.9285714285714"/>
    <col min="7" max="7" width="14.875" customWidth="1"/>
    <col min="8" max="8" width="27.375" customWidth="1"/>
    <col min="10" max="10" width="12.7857142857143"/>
    <col min="11" max="11" width="17.7053571428571" customWidth="1"/>
    <col min="13" max="13" width="12.7857142857143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J1" t="s">
        <v>7</v>
      </c>
      <c r="K1" t="s">
        <v>8</v>
      </c>
      <c r="M1" t="s">
        <v>9</v>
      </c>
    </row>
    <row r="2" spans="1:13">
      <c r="A2" t="s">
        <v>10</v>
      </c>
      <c r="B2">
        <v>22</v>
      </c>
      <c r="C2">
        <v>7</v>
      </c>
      <c r="D2">
        <v>1</v>
      </c>
      <c r="E2">
        <f>B2-$B$332</f>
        <v>-57.0326797385621</v>
      </c>
      <c r="G2">
        <f>D2-$D$332</f>
        <v>-17.156862745098</v>
      </c>
      <c r="H2">
        <f>E2^2</f>
        <v>3252.72655816139</v>
      </c>
      <c r="J2">
        <f>G2^2</f>
        <v>294.357939254133</v>
      </c>
      <c r="K2">
        <f>E2*G2</f>
        <v>978.501858259644</v>
      </c>
      <c r="M2">
        <f>K308/(SQRT(H308)*SQRT(J308))</f>
        <v>0.774951951868615</v>
      </c>
    </row>
    <row r="3" spans="1:11">
      <c r="A3" t="s">
        <v>11</v>
      </c>
      <c r="B3">
        <v>16</v>
      </c>
      <c r="C3">
        <v>7</v>
      </c>
      <c r="D3">
        <v>2</v>
      </c>
      <c r="E3">
        <f t="shared" ref="E3:E40" si="0">B3-$B$332</f>
        <v>-63.0326797385621</v>
      </c>
      <c r="G3">
        <f t="shared" ref="G3:G66" si="1">D3-$D$332</f>
        <v>-16.156862745098</v>
      </c>
      <c r="H3">
        <f t="shared" ref="H3:H66" si="2">E3^2</f>
        <v>3973.11871502414</v>
      </c>
      <c r="J3">
        <f t="shared" ref="J3:J66" si="3">G3^2</f>
        <v>261.044213763937</v>
      </c>
      <c r="K3">
        <f t="shared" ref="K3:K66" si="4">E3*G3</f>
        <v>1018.41035499167</v>
      </c>
    </row>
    <row r="4" spans="1:11">
      <c r="A4" t="s">
        <v>12</v>
      </c>
      <c r="B4">
        <v>72</v>
      </c>
      <c r="C4">
        <v>7</v>
      </c>
      <c r="D4">
        <v>3</v>
      </c>
      <c r="E4">
        <f t="shared" si="0"/>
        <v>-7.03267973856209</v>
      </c>
      <c r="G4">
        <f t="shared" si="1"/>
        <v>-15.156862745098</v>
      </c>
      <c r="H4">
        <f t="shared" si="2"/>
        <v>49.4585843051818</v>
      </c>
      <c r="J4">
        <f t="shared" si="3"/>
        <v>229.730488273741</v>
      </c>
      <c r="K4">
        <f t="shared" si="4"/>
        <v>106.593361527618</v>
      </c>
    </row>
    <row r="5" spans="1:11">
      <c r="A5" t="s">
        <v>13</v>
      </c>
      <c r="B5">
        <v>46</v>
      </c>
      <c r="C5">
        <v>7</v>
      </c>
      <c r="D5">
        <v>12</v>
      </c>
      <c r="E5">
        <f t="shared" si="0"/>
        <v>-33.0326797385621</v>
      </c>
      <c r="G5">
        <f t="shared" si="1"/>
        <v>-6.15686274509804</v>
      </c>
      <c r="H5">
        <f t="shared" si="2"/>
        <v>1091.15793071041</v>
      </c>
      <c r="J5">
        <f t="shared" si="3"/>
        <v>37.9069588619762</v>
      </c>
      <c r="K5">
        <f t="shared" si="4"/>
        <v>203.377675253108</v>
      </c>
    </row>
    <row r="6" spans="1:11">
      <c r="A6" t="s">
        <v>14</v>
      </c>
      <c r="B6">
        <v>44</v>
      </c>
      <c r="C6">
        <v>7</v>
      </c>
      <c r="D6">
        <v>14</v>
      </c>
      <c r="E6">
        <f t="shared" si="0"/>
        <v>-35.0326797385621</v>
      </c>
      <c r="G6">
        <f t="shared" si="1"/>
        <v>-4.15686274509804</v>
      </c>
      <c r="H6">
        <f t="shared" si="2"/>
        <v>1227.28864966466</v>
      </c>
      <c r="J6">
        <f t="shared" si="3"/>
        <v>17.279507881584</v>
      </c>
      <c r="K6">
        <f t="shared" si="4"/>
        <v>145.62604126618</v>
      </c>
    </row>
    <row r="7" spans="1:11">
      <c r="A7" t="s">
        <v>15</v>
      </c>
      <c r="B7">
        <v>44</v>
      </c>
      <c r="C7">
        <v>7</v>
      </c>
      <c r="D7">
        <v>15</v>
      </c>
      <c r="E7">
        <f t="shared" si="0"/>
        <v>-35.0326797385621</v>
      </c>
      <c r="G7">
        <f t="shared" si="1"/>
        <v>-3.15686274509804</v>
      </c>
      <c r="H7">
        <f t="shared" si="2"/>
        <v>1227.28864966466</v>
      </c>
      <c r="J7">
        <f t="shared" si="3"/>
        <v>9.96578239138792</v>
      </c>
      <c r="K7">
        <f t="shared" si="4"/>
        <v>110.593361527618</v>
      </c>
    </row>
    <row r="8" spans="1:11">
      <c r="A8" t="s">
        <v>16</v>
      </c>
      <c r="B8">
        <v>68</v>
      </c>
      <c r="C8">
        <v>7</v>
      </c>
      <c r="D8">
        <v>18</v>
      </c>
      <c r="E8">
        <f t="shared" si="0"/>
        <v>-11.0326797385621</v>
      </c>
      <c r="G8">
        <f t="shared" si="1"/>
        <v>-0.156862745098039</v>
      </c>
      <c r="H8">
        <f t="shared" si="2"/>
        <v>121.720022213679</v>
      </c>
      <c r="J8">
        <f t="shared" si="3"/>
        <v>0.0246059207996922</v>
      </c>
      <c r="K8">
        <f t="shared" si="4"/>
        <v>1.73061642957836</v>
      </c>
    </row>
    <row r="9" spans="1:11">
      <c r="A9" t="s">
        <v>17</v>
      </c>
      <c r="B9">
        <v>165</v>
      </c>
      <c r="C9">
        <v>7</v>
      </c>
      <c r="D9">
        <v>57</v>
      </c>
      <c r="E9">
        <f t="shared" si="0"/>
        <v>85.9673202614379</v>
      </c>
      <c r="G9">
        <f t="shared" si="1"/>
        <v>38.843137254902</v>
      </c>
      <c r="H9">
        <f t="shared" si="2"/>
        <v>7390.38015293263</v>
      </c>
      <c r="J9">
        <f t="shared" si="3"/>
        <v>1508.78931180315</v>
      </c>
      <c r="K9">
        <f t="shared" si="4"/>
        <v>3339.24042035115</v>
      </c>
    </row>
    <row r="10" spans="1:11">
      <c r="A10" t="s">
        <v>18</v>
      </c>
      <c r="B10">
        <v>14</v>
      </c>
      <c r="C10">
        <v>8</v>
      </c>
      <c r="D10">
        <v>2</v>
      </c>
      <c r="E10">
        <f t="shared" si="0"/>
        <v>-65.0326797385621</v>
      </c>
      <c r="G10">
        <f t="shared" si="1"/>
        <v>-16.156862745098</v>
      </c>
      <c r="H10">
        <f t="shared" si="2"/>
        <v>4229.24943397839</v>
      </c>
      <c r="J10">
        <f t="shared" si="3"/>
        <v>261.044213763937</v>
      </c>
      <c r="K10">
        <f t="shared" si="4"/>
        <v>1050.72408048187</v>
      </c>
    </row>
    <row r="11" spans="1:11">
      <c r="A11" t="s">
        <v>19</v>
      </c>
      <c r="B11">
        <v>16</v>
      </c>
      <c r="C11">
        <v>8</v>
      </c>
      <c r="D11">
        <v>2</v>
      </c>
      <c r="E11">
        <f t="shared" si="0"/>
        <v>-63.0326797385621</v>
      </c>
      <c r="G11">
        <f t="shared" si="1"/>
        <v>-16.156862745098</v>
      </c>
      <c r="H11">
        <f t="shared" si="2"/>
        <v>3973.11871502414</v>
      </c>
      <c r="J11">
        <f t="shared" si="3"/>
        <v>261.044213763937</v>
      </c>
      <c r="K11">
        <f t="shared" si="4"/>
        <v>1018.41035499167</v>
      </c>
    </row>
    <row r="12" spans="1:11">
      <c r="A12" t="s">
        <v>20</v>
      </c>
      <c r="B12">
        <v>16</v>
      </c>
      <c r="C12">
        <v>8</v>
      </c>
      <c r="D12">
        <v>2</v>
      </c>
      <c r="E12">
        <f t="shared" si="0"/>
        <v>-63.0326797385621</v>
      </c>
      <c r="G12">
        <f t="shared" si="1"/>
        <v>-16.156862745098</v>
      </c>
      <c r="H12">
        <f t="shared" si="2"/>
        <v>3973.11871502414</v>
      </c>
      <c r="J12">
        <f t="shared" si="3"/>
        <v>261.044213763937</v>
      </c>
      <c r="K12">
        <f t="shared" si="4"/>
        <v>1018.41035499167</v>
      </c>
    </row>
    <row r="13" spans="1:11">
      <c r="A13" t="s">
        <v>21</v>
      </c>
      <c r="B13">
        <v>16</v>
      </c>
      <c r="C13">
        <v>8</v>
      </c>
      <c r="D13">
        <v>2</v>
      </c>
      <c r="E13">
        <f t="shared" si="0"/>
        <v>-63.0326797385621</v>
      </c>
      <c r="G13">
        <f t="shared" si="1"/>
        <v>-16.156862745098</v>
      </c>
      <c r="H13">
        <f t="shared" si="2"/>
        <v>3973.11871502414</v>
      </c>
      <c r="J13">
        <f t="shared" si="3"/>
        <v>261.044213763937</v>
      </c>
      <c r="K13">
        <f t="shared" si="4"/>
        <v>1018.41035499167</v>
      </c>
    </row>
    <row r="14" spans="1:11">
      <c r="A14" t="s">
        <v>22</v>
      </c>
      <c r="B14">
        <v>18</v>
      </c>
      <c r="C14">
        <v>8</v>
      </c>
      <c r="D14">
        <v>2</v>
      </c>
      <c r="E14">
        <f t="shared" si="0"/>
        <v>-61.0326797385621</v>
      </c>
      <c r="G14">
        <f t="shared" si="1"/>
        <v>-16.156862745098</v>
      </c>
      <c r="H14">
        <f t="shared" si="2"/>
        <v>3724.98799606989</v>
      </c>
      <c r="J14">
        <f t="shared" si="3"/>
        <v>261.044213763937</v>
      </c>
      <c r="K14">
        <f t="shared" si="4"/>
        <v>986.096629501474</v>
      </c>
    </row>
    <row r="15" spans="1:11">
      <c r="A15" t="s">
        <v>23</v>
      </c>
      <c r="B15">
        <v>19</v>
      </c>
      <c r="C15">
        <v>8</v>
      </c>
      <c r="D15">
        <v>2</v>
      </c>
      <c r="E15">
        <f t="shared" si="0"/>
        <v>-60.0326797385621</v>
      </c>
      <c r="G15">
        <f t="shared" si="1"/>
        <v>-16.156862745098</v>
      </c>
      <c r="H15">
        <f t="shared" si="2"/>
        <v>3603.92263659276</v>
      </c>
      <c r="J15">
        <f t="shared" si="3"/>
        <v>261.044213763937</v>
      </c>
      <c r="K15">
        <f t="shared" si="4"/>
        <v>969.939766756376</v>
      </c>
    </row>
    <row r="16" spans="1:11">
      <c r="A16" t="s">
        <v>24</v>
      </c>
      <c r="B16">
        <v>19</v>
      </c>
      <c r="C16">
        <v>8</v>
      </c>
      <c r="D16">
        <v>2</v>
      </c>
      <c r="E16">
        <f t="shared" si="0"/>
        <v>-60.0326797385621</v>
      </c>
      <c r="G16">
        <f t="shared" si="1"/>
        <v>-16.156862745098</v>
      </c>
      <c r="H16">
        <f t="shared" si="2"/>
        <v>3603.92263659276</v>
      </c>
      <c r="J16">
        <f t="shared" si="3"/>
        <v>261.044213763937</v>
      </c>
      <c r="K16">
        <f t="shared" si="4"/>
        <v>969.939766756376</v>
      </c>
    </row>
    <row r="17" spans="1:11">
      <c r="A17" t="s">
        <v>25</v>
      </c>
      <c r="B17">
        <v>15</v>
      </c>
      <c r="C17">
        <v>8</v>
      </c>
      <c r="D17">
        <v>3</v>
      </c>
      <c r="E17">
        <f t="shared" si="0"/>
        <v>-64.0326797385621</v>
      </c>
      <c r="G17">
        <f t="shared" si="1"/>
        <v>-15.156862745098</v>
      </c>
      <c r="H17">
        <f t="shared" si="2"/>
        <v>4100.18407450126</v>
      </c>
      <c r="J17">
        <f t="shared" si="3"/>
        <v>229.730488273741</v>
      </c>
      <c r="K17">
        <f t="shared" si="4"/>
        <v>970.534537998206</v>
      </c>
    </row>
    <row r="18" spans="1:11">
      <c r="A18" t="s">
        <v>26</v>
      </c>
      <c r="B18">
        <v>17</v>
      </c>
      <c r="C18">
        <v>8</v>
      </c>
      <c r="D18">
        <v>3</v>
      </c>
      <c r="E18">
        <f t="shared" si="0"/>
        <v>-62.0326797385621</v>
      </c>
      <c r="G18">
        <f t="shared" si="1"/>
        <v>-15.156862745098</v>
      </c>
      <c r="H18">
        <f t="shared" si="2"/>
        <v>3848.05335554701</v>
      </c>
      <c r="J18">
        <f t="shared" si="3"/>
        <v>229.730488273741</v>
      </c>
      <c r="K18">
        <f t="shared" si="4"/>
        <v>940.22081250801</v>
      </c>
    </row>
    <row r="19" spans="1:11">
      <c r="A19" t="s">
        <v>27</v>
      </c>
      <c r="B19">
        <v>20</v>
      </c>
      <c r="C19">
        <v>8</v>
      </c>
      <c r="D19">
        <v>3</v>
      </c>
      <c r="E19">
        <f t="shared" si="0"/>
        <v>-59.0326797385621</v>
      </c>
      <c r="G19">
        <f t="shared" si="1"/>
        <v>-15.156862745098</v>
      </c>
      <c r="H19">
        <f t="shared" si="2"/>
        <v>3484.85727711564</v>
      </c>
      <c r="J19">
        <f t="shared" si="3"/>
        <v>229.730488273741</v>
      </c>
      <c r="K19">
        <f t="shared" si="4"/>
        <v>894.750224272716</v>
      </c>
    </row>
    <row r="20" spans="1:11">
      <c r="A20" t="s">
        <v>28</v>
      </c>
      <c r="B20">
        <v>24</v>
      </c>
      <c r="C20">
        <v>8</v>
      </c>
      <c r="D20">
        <v>3</v>
      </c>
      <c r="E20">
        <f t="shared" si="0"/>
        <v>-55.0326797385621</v>
      </c>
      <c r="G20">
        <f t="shared" si="1"/>
        <v>-15.156862745098</v>
      </c>
      <c r="H20">
        <f t="shared" si="2"/>
        <v>3028.59583920714</v>
      </c>
      <c r="J20">
        <f t="shared" si="3"/>
        <v>229.730488273741</v>
      </c>
      <c r="K20">
        <f t="shared" si="4"/>
        <v>834.122773292323</v>
      </c>
    </row>
    <row r="21" spans="1:11">
      <c r="A21" t="s">
        <v>29</v>
      </c>
      <c r="B21">
        <v>18</v>
      </c>
      <c r="C21">
        <v>8</v>
      </c>
      <c r="D21">
        <v>4</v>
      </c>
      <c r="E21">
        <f t="shared" si="0"/>
        <v>-61.0326797385621</v>
      </c>
      <c r="G21">
        <f t="shared" si="1"/>
        <v>-14.156862745098</v>
      </c>
      <c r="H21">
        <f t="shared" si="2"/>
        <v>3724.98799606989</v>
      </c>
      <c r="J21">
        <f t="shared" si="3"/>
        <v>200.416762783545</v>
      </c>
      <c r="K21">
        <f t="shared" si="4"/>
        <v>864.03127002435</v>
      </c>
    </row>
    <row r="22" spans="1:11">
      <c r="A22" t="s">
        <v>30</v>
      </c>
      <c r="B22">
        <v>27</v>
      </c>
      <c r="C22">
        <v>8</v>
      </c>
      <c r="D22">
        <v>4</v>
      </c>
      <c r="E22">
        <f t="shared" si="0"/>
        <v>-52.0326797385621</v>
      </c>
      <c r="G22">
        <f t="shared" si="1"/>
        <v>-14.156862745098</v>
      </c>
      <c r="H22">
        <f t="shared" si="2"/>
        <v>2707.39976077577</v>
      </c>
      <c r="J22">
        <f t="shared" si="3"/>
        <v>200.416762783545</v>
      </c>
      <c r="K22">
        <f t="shared" si="4"/>
        <v>736.619505318467</v>
      </c>
    </row>
    <row r="23" spans="1:11">
      <c r="A23" t="s">
        <v>31</v>
      </c>
      <c r="B23">
        <v>28</v>
      </c>
      <c r="C23">
        <v>8</v>
      </c>
      <c r="D23">
        <v>4</v>
      </c>
      <c r="E23">
        <f t="shared" si="0"/>
        <v>-51.0326797385621</v>
      </c>
      <c r="G23">
        <f t="shared" si="1"/>
        <v>-14.156862745098</v>
      </c>
      <c r="H23">
        <f t="shared" si="2"/>
        <v>2604.33440129865</v>
      </c>
      <c r="J23">
        <f t="shared" si="3"/>
        <v>200.416762783545</v>
      </c>
      <c r="K23">
        <f t="shared" si="4"/>
        <v>722.462642573369</v>
      </c>
    </row>
    <row r="24" spans="1:11">
      <c r="A24" t="s">
        <v>32</v>
      </c>
      <c r="B24">
        <v>28</v>
      </c>
      <c r="C24">
        <v>8</v>
      </c>
      <c r="D24">
        <v>4</v>
      </c>
      <c r="E24">
        <f t="shared" si="0"/>
        <v>-51.0326797385621</v>
      </c>
      <c r="G24">
        <f t="shared" si="1"/>
        <v>-14.156862745098</v>
      </c>
      <c r="H24">
        <f t="shared" si="2"/>
        <v>2604.33440129865</v>
      </c>
      <c r="J24">
        <f t="shared" si="3"/>
        <v>200.416762783545</v>
      </c>
      <c r="K24">
        <f t="shared" si="4"/>
        <v>722.462642573369</v>
      </c>
    </row>
    <row r="25" spans="1:11">
      <c r="A25" t="s">
        <v>33</v>
      </c>
      <c r="B25">
        <v>28</v>
      </c>
      <c r="C25">
        <v>8</v>
      </c>
      <c r="D25">
        <v>4</v>
      </c>
      <c r="E25">
        <f t="shared" si="0"/>
        <v>-51.0326797385621</v>
      </c>
      <c r="G25">
        <f t="shared" si="1"/>
        <v>-14.156862745098</v>
      </c>
      <c r="H25">
        <f t="shared" si="2"/>
        <v>2604.33440129865</v>
      </c>
      <c r="J25">
        <f t="shared" si="3"/>
        <v>200.416762783545</v>
      </c>
      <c r="K25">
        <f t="shared" si="4"/>
        <v>722.462642573369</v>
      </c>
    </row>
    <row r="26" spans="1:11">
      <c r="A26" t="s">
        <v>34</v>
      </c>
      <c r="B26">
        <v>33</v>
      </c>
      <c r="C26">
        <v>8</v>
      </c>
      <c r="D26">
        <v>5</v>
      </c>
      <c r="E26">
        <f t="shared" si="0"/>
        <v>-46.0326797385621</v>
      </c>
      <c r="G26">
        <f t="shared" si="1"/>
        <v>-13.156862745098</v>
      </c>
      <c r="H26">
        <f t="shared" si="2"/>
        <v>2119.00760391303</v>
      </c>
      <c r="J26">
        <f t="shared" si="3"/>
        <v>173.103037293349</v>
      </c>
      <c r="K26">
        <f t="shared" si="4"/>
        <v>605.645649109317</v>
      </c>
    </row>
    <row r="27" spans="1:11">
      <c r="A27" t="s">
        <v>35</v>
      </c>
      <c r="B27">
        <v>39</v>
      </c>
      <c r="C27">
        <v>8</v>
      </c>
      <c r="D27">
        <v>5</v>
      </c>
      <c r="E27">
        <f t="shared" si="0"/>
        <v>-40.0326797385621</v>
      </c>
      <c r="G27">
        <f t="shared" si="1"/>
        <v>-13.156862745098</v>
      </c>
      <c r="H27">
        <f t="shared" si="2"/>
        <v>1602.61544705028</v>
      </c>
      <c r="J27">
        <f t="shared" si="3"/>
        <v>173.103037293349</v>
      </c>
      <c r="K27">
        <f t="shared" si="4"/>
        <v>526.704472638729</v>
      </c>
    </row>
    <row r="28" spans="1:11">
      <c r="A28" t="s">
        <v>36</v>
      </c>
      <c r="B28">
        <v>28</v>
      </c>
      <c r="C28">
        <v>8</v>
      </c>
      <c r="D28">
        <v>6</v>
      </c>
      <c r="E28">
        <f t="shared" si="0"/>
        <v>-51.0326797385621</v>
      </c>
      <c r="G28">
        <f t="shared" si="1"/>
        <v>-12.156862745098</v>
      </c>
      <c r="H28">
        <f t="shared" si="2"/>
        <v>2604.33440129865</v>
      </c>
      <c r="J28">
        <f t="shared" si="3"/>
        <v>147.789311803153</v>
      </c>
      <c r="K28">
        <f t="shared" si="4"/>
        <v>620.397283096245</v>
      </c>
    </row>
    <row r="29" spans="1:11">
      <c r="A29" t="s">
        <v>37</v>
      </c>
      <c r="B29">
        <v>28</v>
      </c>
      <c r="C29">
        <v>8</v>
      </c>
      <c r="D29">
        <v>6</v>
      </c>
      <c r="E29">
        <f t="shared" si="0"/>
        <v>-51.0326797385621</v>
      </c>
      <c r="G29">
        <f t="shared" si="1"/>
        <v>-12.156862745098</v>
      </c>
      <c r="H29">
        <f t="shared" si="2"/>
        <v>2604.33440129865</v>
      </c>
      <c r="J29">
        <f t="shared" si="3"/>
        <v>147.789311803153</v>
      </c>
      <c r="K29">
        <f t="shared" si="4"/>
        <v>620.397283096245</v>
      </c>
    </row>
    <row r="30" spans="1:11">
      <c r="A30" t="s">
        <v>38</v>
      </c>
      <c r="B30">
        <v>28</v>
      </c>
      <c r="C30">
        <v>8</v>
      </c>
      <c r="D30">
        <v>6</v>
      </c>
      <c r="E30">
        <f t="shared" si="0"/>
        <v>-51.0326797385621</v>
      </c>
      <c r="G30">
        <f t="shared" si="1"/>
        <v>-12.156862745098</v>
      </c>
      <c r="H30">
        <f t="shared" si="2"/>
        <v>2604.33440129865</v>
      </c>
      <c r="J30">
        <f t="shared" si="3"/>
        <v>147.789311803153</v>
      </c>
      <c r="K30">
        <f t="shared" si="4"/>
        <v>620.397283096245</v>
      </c>
    </row>
    <row r="31" spans="1:11">
      <c r="A31" t="s">
        <v>39</v>
      </c>
      <c r="B31">
        <v>28</v>
      </c>
      <c r="C31">
        <v>8</v>
      </c>
      <c r="D31">
        <v>6</v>
      </c>
      <c r="E31">
        <f t="shared" si="0"/>
        <v>-51.0326797385621</v>
      </c>
      <c r="G31">
        <f t="shared" si="1"/>
        <v>-12.156862745098</v>
      </c>
      <c r="H31">
        <f t="shared" si="2"/>
        <v>2604.33440129865</v>
      </c>
      <c r="J31">
        <f t="shared" si="3"/>
        <v>147.789311803153</v>
      </c>
      <c r="K31">
        <f t="shared" si="4"/>
        <v>620.397283096245</v>
      </c>
    </row>
    <row r="32" spans="1:11">
      <c r="A32" t="s">
        <v>40</v>
      </c>
      <c r="B32">
        <v>28</v>
      </c>
      <c r="C32">
        <v>8</v>
      </c>
      <c r="D32">
        <v>6</v>
      </c>
      <c r="E32">
        <f t="shared" si="0"/>
        <v>-51.0326797385621</v>
      </c>
      <c r="G32">
        <f t="shared" si="1"/>
        <v>-12.156862745098</v>
      </c>
      <c r="H32">
        <f t="shared" si="2"/>
        <v>2604.33440129865</v>
      </c>
      <c r="J32">
        <f t="shared" si="3"/>
        <v>147.789311803153</v>
      </c>
      <c r="K32">
        <f t="shared" si="4"/>
        <v>620.397283096245</v>
      </c>
    </row>
    <row r="33" spans="1:11">
      <c r="A33" t="s">
        <v>41</v>
      </c>
      <c r="B33">
        <v>28</v>
      </c>
      <c r="C33">
        <v>8</v>
      </c>
      <c r="D33">
        <v>6</v>
      </c>
      <c r="E33">
        <f t="shared" si="0"/>
        <v>-51.0326797385621</v>
      </c>
      <c r="G33">
        <f t="shared" si="1"/>
        <v>-12.156862745098</v>
      </c>
      <c r="H33">
        <f t="shared" si="2"/>
        <v>2604.33440129865</v>
      </c>
      <c r="J33">
        <f t="shared" si="3"/>
        <v>147.789311803153</v>
      </c>
      <c r="K33">
        <f t="shared" si="4"/>
        <v>620.397283096245</v>
      </c>
    </row>
    <row r="34" spans="1:11">
      <c r="A34" t="s">
        <v>42</v>
      </c>
      <c r="B34">
        <v>28</v>
      </c>
      <c r="C34">
        <v>8</v>
      </c>
      <c r="D34">
        <v>6</v>
      </c>
      <c r="E34">
        <f t="shared" si="0"/>
        <v>-51.0326797385621</v>
      </c>
      <c r="G34">
        <f t="shared" si="1"/>
        <v>-12.156862745098</v>
      </c>
      <c r="H34">
        <f t="shared" si="2"/>
        <v>2604.33440129865</v>
      </c>
      <c r="J34">
        <f t="shared" si="3"/>
        <v>147.789311803153</v>
      </c>
      <c r="K34">
        <f t="shared" si="4"/>
        <v>620.397283096245</v>
      </c>
    </row>
    <row r="35" spans="1:11">
      <c r="A35" t="s">
        <v>43</v>
      </c>
      <c r="B35">
        <v>28</v>
      </c>
      <c r="C35">
        <v>8</v>
      </c>
      <c r="D35">
        <v>6</v>
      </c>
      <c r="E35">
        <f t="shared" si="0"/>
        <v>-51.0326797385621</v>
      </c>
      <c r="G35">
        <f t="shared" si="1"/>
        <v>-12.156862745098</v>
      </c>
      <c r="H35">
        <f t="shared" si="2"/>
        <v>2604.33440129865</v>
      </c>
      <c r="J35">
        <f t="shared" si="3"/>
        <v>147.789311803153</v>
      </c>
      <c r="K35">
        <f t="shared" si="4"/>
        <v>620.397283096245</v>
      </c>
    </row>
    <row r="36" spans="1:11">
      <c r="A36" t="s">
        <v>44</v>
      </c>
      <c r="B36">
        <v>29</v>
      </c>
      <c r="C36">
        <v>8</v>
      </c>
      <c r="D36">
        <v>6</v>
      </c>
      <c r="E36">
        <f t="shared" si="0"/>
        <v>-50.0326797385621</v>
      </c>
      <c r="G36">
        <f t="shared" si="1"/>
        <v>-12.156862745098</v>
      </c>
      <c r="H36">
        <f t="shared" si="2"/>
        <v>2503.26904182152</v>
      </c>
      <c r="J36">
        <f t="shared" si="3"/>
        <v>147.789311803153</v>
      </c>
      <c r="K36">
        <f t="shared" si="4"/>
        <v>608.240420351147</v>
      </c>
    </row>
    <row r="37" spans="1:11">
      <c r="A37" t="s">
        <v>45</v>
      </c>
      <c r="B37">
        <v>32</v>
      </c>
      <c r="C37">
        <v>8</v>
      </c>
      <c r="D37">
        <v>6</v>
      </c>
      <c r="E37">
        <f t="shared" si="0"/>
        <v>-47.0326797385621</v>
      </c>
      <c r="G37">
        <f t="shared" si="1"/>
        <v>-12.156862745098</v>
      </c>
      <c r="H37">
        <f t="shared" si="2"/>
        <v>2212.07296339015</v>
      </c>
      <c r="J37">
        <f t="shared" si="3"/>
        <v>147.789311803153</v>
      </c>
      <c r="K37">
        <f t="shared" si="4"/>
        <v>571.769832115853</v>
      </c>
    </row>
    <row r="38" spans="1:11">
      <c r="A38" t="s">
        <v>46</v>
      </c>
      <c r="B38">
        <v>33</v>
      </c>
      <c r="C38">
        <v>8</v>
      </c>
      <c r="D38">
        <v>6</v>
      </c>
      <c r="E38">
        <f t="shared" si="0"/>
        <v>-46.0326797385621</v>
      </c>
      <c r="G38">
        <f t="shared" si="1"/>
        <v>-12.156862745098</v>
      </c>
      <c r="H38">
        <f t="shared" si="2"/>
        <v>2119.00760391303</v>
      </c>
      <c r="J38">
        <f t="shared" si="3"/>
        <v>147.789311803153</v>
      </c>
      <c r="K38">
        <f t="shared" si="4"/>
        <v>559.612969370755</v>
      </c>
    </row>
    <row r="39" spans="1:11">
      <c r="A39" t="s">
        <v>47</v>
      </c>
      <c r="B39">
        <v>36</v>
      </c>
      <c r="C39">
        <v>8</v>
      </c>
      <c r="D39">
        <v>6</v>
      </c>
      <c r="E39">
        <f t="shared" si="0"/>
        <v>-43.0326797385621</v>
      </c>
      <c r="G39">
        <f t="shared" si="1"/>
        <v>-12.156862745098</v>
      </c>
      <c r="H39">
        <f t="shared" si="2"/>
        <v>1851.81152548165</v>
      </c>
      <c r="J39">
        <f t="shared" si="3"/>
        <v>147.789311803153</v>
      </c>
      <c r="K39">
        <f t="shared" si="4"/>
        <v>523.142381135461</v>
      </c>
    </row>
    <row r="40" spans="1:11">
      <c r="A40" t="s">
        <v>48</v>
      </c>
      <c r="B40">
        <v>36</v>
      </c>
      <c r="C40">
        <v>8</v>
      </c>
      <c r="D40">
        <v>6</v>
      </c>
      <c r="E40">
        <f t="shared" si="0"/>
        <v>-43.0326797385621</v>
      </c>
      <c r="G40">
        <f t="shared" si="1"/>
        <v>-12.156862745098</v>
      </c>
      <c r="H40">
        <f t="shared" si="2"/>
        <v>1851.81152548165</v>
      </c>
      <c r="J40">
        <f t="shared" si="3"/>
        <v>147.789311803153</v>
      </c>
      <c r="K40">
        <f t="shared" si="4"/>
        <v>523.142381135461</v>
      </c>
    </row>
    <row r="41" spans="1:11">
      <c r="A41" t="s">
        <v>49</v>
      </c>
      <c r="B41">
        <v>43</v>
      </c>
      <c r="C41">
        <v>8</v>
      </c>
      <c r="D41">
        <v>6</v>
      </c>
      <c r="E41">
        <f t="shared" ref="E41:E104" si="5">B41-$B$332</f>
        <v>-36.0326797385621</v>
      </c>
      <c r="G41">
        <f t="shared" si="1"/>
        <v>-12.156862745098</v>
      </c>
      <c r="H41">
        <f t="shared" si="2"/>
        <v>1298.35400914178</v>
      </c>
      <c r="J41">
        <f t="shared" si="3"/>
        <v>147.789311803153</v>
      </c>
      <c r="K41">
        <f t="shared" si="4"/>
        <v>438.044341919774</v>
      </c>
    </row>
    <row r="42" spans="1:11">
      <c r="A42" t="s">
        <v>50</v>
      </c>
      <c r="B42">
        <v>34</v>
      </c>
      <c r="C42">
        <v>8</v>
      </c>
      <c r="D42">
        <v>7</v>
      </c>
      <c r="E42">
        <f t="shared" si="5"/>
        <v>-45.0326797385621</v>
      </c>
      <c r="G42">
        <f t="shared" si="1"/>
        <v>-11.156862745098</v>
      </c>
      <c r="H42">
        <f t="shared" si="2"/>
        <v>2027.9422444359</v>
      </c>
      <c r="J42">
        <f t="shared" si="3"/>
        <v>124.475586312957</v>
      </c>
      <c r="K42">
        <f t="shared" si="4"/>
        <v>502.423426887095</v>
      </c>
    </row>
    <row r="43" spans="1:11">
      <c r="A43" t="s">
        <v>51</v>
      </c>
      <c r="B43">
        <v>32</v>
      </c>
      <c r="C43">
        <v>8</v>
      </c>
      <c r="D43">
        <v>8</v>
      </c>
      <c r="E43">
        <f t="shared" si="5"/>
        <v>-47.0326797385621</v>
      </c>
      <c r="G43">
        <f t="shared" si="1"/>
        <v>-10.156862745098</v>
      </c>
      <c r="H43">
        <f t="shared" si="2"/>
        <v>2212.07296339015</v>
      </c>
      <c r="J43">
        <f t="shared" si="3"/>
        <v>103.16186082276</v>
      </c>
      <c r="K43">
        <f t="shared" si="4"/>
        <v>477.704472638729</v>
      </c>
    </row>
    <row r="44" spans="1:11">
      <c r="A44" t="s">
        <v>52</v>
      </c>
      <c r="B44">
        <v>32</v>
      </c>
      <c r="C44">
        <v>8</v>
      </c>
      <c r="D44">
        <v>8</v>
      </c>
      <c r="E44">
        <f t="shared" si="5"/>
        <v>-47.0326797385621</v>
      </c>
      <c r="G44">
        <f t="shared" si="1"/>
        <v>-10.156862745098</v>
      </c>
      <c r="H44">
        <f t="shared" si="2"/>
        <v>2212.07296339015</v>
      </c>
      <c r="J44">
        <f t="shared" si="3"/>
        <v>103.16186082276</v>
      </c>
      <c r="K44">
        <f t="shared" si="4"/>
        <v>477.704472638729</v>
      </c>
    </row>
    <row r="45" spans="1:11">
      <c r="A45" t="s">
        <v>53</v>
      </c>
      <c r="B45">
        <v>32</v>
      </c>
      <c r="C45">
        <v>8</v>
      </c>
      <c r="D45">
        <v>8</v>
      </c>
      <c r="E45">
        <f t="shared" si="5"/>
        <v>-47.0326797385621</v>
      </c>
      <c r="G45">
        <f t="shared" si="1"/>
        <v>-10.156862745098</v>
      </c>
      <c r="H45">
        <f t="shared" si="2"/>
        <v>2212.07296339015</v>
      </c>
      <c r="J45">
        <f t="shared" si="3"/>
        <v>103.16186082276</v>
      </c>
      <c r="K45">
        <f t="shared" si="4"/>
        <v>477.704472638729</v>
      </c>
    </row>
    <row r="46" spans="1:11">
      <c r="A46" t="s">
        <v>54</v>
      </c>
      <c r="B46">
        <v>41</v>
      </c>
      <c r="C46">
        <v>8</v>
      </c>
      <c r="D46">
        <v>8</v>
      </c>
      <c r="E46">
        <f t="shared" si="5"/>
        <v>-38.0326797385621</v>
      </c>
      <c r="G46">
        <f t="shared" si="1"/>
        <v>-10.156862745098</v>
      </c>
      <c r="H46">
        <f t="shared" si="2"/>
        <v>1446.48472809603</v>
      </c>
      <c r="J46">
        <f t="shared" si="3"/>
        <v>103.16186082276</v>
      </c>
      <c r="K46">
        <f t="shared" si="4"/>
        <v>386.292707932846</v>
      </c>
    </row>
    <row r="47" spans="1:11">
      <c r="A47" t="s">
        <v>55</v>
      </c>
      <c r="B47">
        <v>44</v>
      </c>
      <c r="C47">
        <v>8</v>
      </c>
      <c r="D47">
        <v>8</v>
      </c>
      <c r="E47">
        <f t="shared" si="5"/>
        <v>-35.0326797385621</v>
      </c>
      <c r="G47">
        <f t="shared" si="1"/>
        <v>-10.156862745098</v>
      </c>
      <c r="H47">
        <f t="shared" si="2"/>
        <v>1227.28864966466</v>
      </c>
      <c r="J47">
        <f t="shared" si="3"/>
        <v>103.16186082276</v>
      </c>
      <c r="K47">
        <f t="shared" si="4"/>
        <v>355.822119697552</v>
      </c>
    </row>
    <row r="48" spans="1:11">
      <c r="A48" t="s">
        <v>56</v>
      </c>
      <c r="B48">
        <v>44</v>
      </c>
      <c r="C48">
        <v>8</v>
      </c>
      <c r="D48">
        <v>8</v>
      </c>
      <c r="E48">
        <f t="shared" si="5"/>
        <v>-35.0326797385621</v>
      </c>
      <c r="G48">
        <f t="shared" si="1"/>
        <v>-10.156862745098</v>
      </c>
      <c r="H48">
        <f t="shared" si="2"/>
        <v>1227.28864966466</v>
      </c>
      <c r="J48">
        <f t="shared" si="3"/>
        <v>103.16186082276</v>
      </c>
      <c r="K48">
        <f t="shared" si="4"/>
        <v>355.822119697552</v>
      </c>
    </row>
    <row r="49" spans="1:11">
      <c r="A49" t="s">
        <v>57</v>
      </c>
      <c r="B49">
        <v>30</v>
      </c>
      <c r="C49">
        <v>8</v>
      </c>
      <c r="D49">
        <v>9</v>
      </c>
      <c r="E49">
        <f t="shared" si="5"/>
        <v>-49.0326797385621</v>
      </c>
      <c r="G49">
        <f t="shared" si="1"/>
        <v>-9.15686274509804</v>
      </c>
      <c r="H49">
        <f t="shared" si="2"/>
        <v>2404.2036823444</v>
      </c>
      <c r="J49">
        <f t="shared" si="3"/>
        <v>83.8481353325644</v>
      </c>
      <c r="K49">
        <f t="shared" si="4"/>
        <v>448.985518390363</v>
      </c>
    </row>
    <row r="50" spans="1:11">
      <c r="A50" t="s">
        <v>58</v>
      </c>
      <c r="B50">
        <v>35</v>
      </c>
      <c r="C50">
        <v>8</v>
      </c>
      <c r="D50">
        <v>9</v>
      </c>
      <c r="E50">
        <f t="shared" si="5"/>
        <v>-44.0326797385621</v>
      </c>
      <c r="G50">
        <f t="shared" si="1"/>
        <v>-9.15686274509804</v>
      </c>
      <c r="H50">
        <f t="shared" si="2"/>
        <v>1938.87688495878</v>
      </c>
      <c r="J50">
        <f t="shared" si="3"/>
        <v>83.8481353325644</v>
      </c>
      <c r="K50">
        <f t="shared" si="4"/>
        <v>403.201204664872</v>
      </c>
    </row>
    <row r="51" spans="1:11">
      <c r="A51" t="s">
        <v>59</v>
      </c>
      <c r="B51">
        <v>35</v>
      </c>
      <c r="C51">
        <v>8</v>
      </c>
      <c r="D51">
        <v>9</v>
      </c>
      <c r="E51">
        <f t="shared" si="5"/>
        <v>-44.0326797385621</v>
      </c>
      <c r="G51">
        <f t="shared" si="1"/>
        <v>-9.15686274509804</v>
      </c>
      <c r="H51">
        <f t="shared" si="2"/>
        <v>1938.87688495878</v>
      </c>
      <c r="J51">
        <f t="shared" si="3"/>
        <v>83.8481353325644</v>
      </c>
      <c r="K51">
        <f t="shared" si="4"/>
        <v>403.201204664872</v>
      </c>
    </row>
    <row r="52" spans="1:11">
      <c r="A52" t="s">
        <v>60</v>
      </c>
      <c r="B52">
        <v>40</v>
      </c>
      <c r="C52">
        <v>8</v>
      </c>
      <c r="D52">
        <v>9</v>
      </c>
      <c r="E52">
        <f t="shared" si="5"/>
        <v>-39.0326797385621</v>
      </c>
      <c r="G52">
        <f t="shared" si="1"/>
        <v>-9.15686274509804</v>
      </c>
      <c r="H52">
        <f t="shared" si="2"/>
        <v>1523.55008757316</v>
      </c>
      <c r="J52">
        <f t="shared" si="3"/>
        <v>83.8481353325644</v>
      </c>
      <c r="K52">
        <f t="shared" si="4"/>
        <v>357.416890939382</v>
      </c>
    </row>
    <row r="53" spans="1:11">
      <c r="A53" t="s">
        <v>61</v>
      </c>
      <c r="B53">
        <v>40</v>
      </c>
      <c r="C53">
        <v>8</v>
      </c>
      <c r="D53">
        <v>9</v>
      </c>
      <c r="E53">
        <f t="shared" si="5"/>
        <v>-39.0326797385621</v>
      </c>
      <c r="G53">
        <f t="shared" si="1"/>
        <v>-9.15686274509804</v>
      </c>
      <c r="H53">
        <f t="shared" si="2"/>
        <v>1523.55008757316</v>
      </c>
      <c r="J53">
        <f t="shared" si="3"/>
        <v>83.8481353325644</v>
      </c>
      <c r="K53">
        <f t="shared" si="4"/>
        <v>357.416890939382</v>
      </c>
    </row>
    <row r="54" spans="1:11">
      <c r="A54" t="s">
        <v>62</v>
      </c>
      <c r="B54">
        <v>41</v>
      </c>
      <c r="C54">
        <v>8</v>
      </c>
      <c r="D54">
        <v>9</v>
      </c>
      <c r="E54">
        <f t="shared" si="5"/>
        <v>-38.0326797385621</v>
      </c>
      <c r="G54">
        <f t="shared" si="1"/>
        <v>-9.15686274509804</v>
      </c>
      <c r="H54">
        <f t="shared" si="2"/>
        <v>1446.48472809603</v>
      </c>
      <c r="J54">
        <f t="shared" si="3"/>
        <v>83.8481353325644</v>
      </c>
      <c r="K54">
        <f t="shared" si="4"/>
        <v>348.260028194284</v>
      </c>
    </row>
    <row r="55" spans="1:11">
      <c r="A55" t="s">
        <v>63</v>
      </c>
      <c r="B55">
        <v>43</v>
      </c>
      <c r="C55">
        <v>8</v>
      </c>
      <c r="D55">
        <v>9</v>
      </c>
      <c r="E55">
        <f t="shared" si="5"/>
        <v>-36.0326797385621</v>
      </c>
      <c r="G55">
        <f t="shared" si="1"/>
        <v>-9.15686274509804</v>
      </c>
      <c r="H55">
        <f t="shared" si="2"/>
        <v>1298.35400914178</v>
      </c>
      <c r="J55">
        <f t="shared" si="3"/>
        <v>83.8481353325644</v>
      </c>
      <c r="K55">
        <f t="shared" si="4"/>
        <v>329.946302704088</v>
      </c>
    </row>
    <row r="56" spans="1:11">
      <c r="A56" t="s">
        <v>64</v>
      </c>
      <c r="B56">
        <v>52</v>
      </c>
      <c r="C56">
        <v>8</v>
      </c>
      <c r="D56">
        <v>9</v>
      </c>
      <c r="E56">
        <f t="shared" si="5"/>
        <v>-27.0326797385621</v>
      </c>
      <c r="G56">
        <f t="shared" si="1"/>
        <v>-9.15686274509804</v>
      </c>
      <c r="H56">
        <f t="shared" si="2"/>
        <v>730.765773847666</v>
      </c>
      <c r="J56">
        <f t="shared" si="3"/>
        <v>83.8481353325644</v>
      </c>
      <c r="K56">
        <f t="shared" si="4"/>
        <v>247.534537998206</v>
      </c>
    </row>
    <row r="57" spans="1:11">
      <c r="A57" t="s">
        <v>65</v>
      </c>
      <c r="B57">
        <v>56</v>
      </c>
      <c r="C57">
        <v>8</v>
      </c>
      <c r="D57">
        <v>9</v>
      </c>
      <c r="E57">
        <f t="shared" si="5"/>
        <v>-23.0326797385621</v>
      </c>
      <c r="G57">
        <f t="shared" si="1"/>
        <v>-9.15686274509804</v>
      </c>
      <c r="H57">
        <f t="shared" si="2"/>
        <v>530.504335939169</v>
      </c>
      <c r="J57">
        <f t="shared" si="3"/>
        <v>83.8481353325644</v>
      </c>
      <c r="K57">
        <f t="shared" si="4"/>
        <v>210.907087017814</v>
      </c>
    </row>
    <row r="58" spans="1:11">
      <c r="A58" t="s">
        <v>66</v>
      </c>
      <c r="B58">
        <v>3</v>
      </c>
      <c r="C58">
        <v>8</v>
      </c>
      <c r="D58">
        <v>10</v>
      </c>
      <c r="E58">
        <f t="shared" si="5"/>
        <v>-76.0326797385621</v>
      </c>
      <c r="G58">
        <f t="shared" si="1"/>
        <v>-8.15686274509804</v>
      </c>
      <c r="H58">
        <f t="shared" si="2"/>
        <v>5780.96838822675</v>
      </c>
      <c r="J58">
        <f t="shared" si="3"/>
        <v>66.5344098423683</v>
      </c>
      <c r="K58">
        <f t="shared" si="4"/>
        <v>620.188132769448</v>
      </c>
    </row>
    <row r="59" spans="1:11">
      <c r="A59" t="s">
        <v>67</v>
      </c>
      <c r="B59">
        <v>31</v>
      </c>
      <c r="C59">
        <v>8</v>
      </c>
      <c r="D59">
        <v>10</v>
      </c>
      <c r="E59">
        <f t="shared" si="5"/>
        <v>-48.0326797385621</v>
      </c>
      <c r="G59">
        <f t="shared" si="1"/>
        <v>-8.15686274509804</v>
      </c>
      <c r="H59">
        <f t="shared" si="2"/>
        <v>2307.13832286727</v>
      </c>
      <c r="J59">
        <f t="shared" si="3"/>
        <v>66.5344098423683</v>
      </c>
      <c r="K59">
        <f t="shared" si="4"/>
        <v>391.795975906703</v>
      </c>
    </row>
    <row r="60" spans="1:11">
      <c r="A60" t="s">
        <v>68</v>
      </c>
      <c r="B60">
        <v>35</v>
      </c>
      <c r="C60">
        <v>8</v>
      </c>
      <c r="D60">
        <v>10</v>
      </c>
      <c r="E60">
        <f t="shared" si="5"/>
        <v>-44.0326797385621</v>
      </c>
      <c r="G60">
        <f t="shared" si="1"/>
        <v>-8.15686274509804</v>
      </c>
      <c r="H60">
        <f t="shared" si="2"/>
        <v>1938.87688495878</v>
      </c>
      <c r="J60">
        <f t="shared" si="3"/>
        <v>66.5344098423683</v>
      </c>
      <c r="K60">
        <f t="shared" si="4"/>
        <v>359.16852492631</v>
      </c>
    </row>
    <row r="61" spans="1:11">
      <c r="A61" t="s">
        <v>69</v>
      </c>
      <c r="B61">
        <v>35</v>
      </c>
      <c r="C61">
        <v>8</v>
      </c>
      <c r="D61">
        <v>10</v>
      </c>
      <c r="E61">
        <f t="shared" si="5"/>
        <v>-44.0326797385621</v>
      </c>
      <c r="G61">
        <f t="shared" si="1"/>
        <v>-8.15686274509804</v>
      </c>
      <c r="H61">
        <f t="shared" si="2"/>
        <v>1938.87688495878</v>
      </c>
      <c r="J61">
        <f t="shared" si="3"/>
        <v>66.5344098423683</v>
      </c>
      <c r="K61">
        <f t="shared" si="4"/>
        <v>359.16852492631</v>
      </c>
    </row>
    <row r="62" spans="1:11">
      <c r="A62" t="s">
        <v>70</v>
      </c>
      <c r="B62">
        <v>38</v>
      </c>
      <c r="C62">
        <v>8</v>
      </c>
      <c r="D62">
        <v>10</v>
      </c>
      <c r="E62">
        <f t="shared" si="5"/>
        <v>-41.0326797385621</v>
      </c>
      <c r="G62">
        <f t="shared" si="1"/>
        <v>-8.15686274509804</v>
      </c>
      <c r="H62">
        <f t="shared" si="2"/>
        <v>1683.6808065274</v>
      </c>
      <c r="J62">
        <f t="shared" si="3"/>
        <v>66.5344098423683</v>
      </c>
      <c r="K62">
        <f t="shared" si="4"/>
        <v>334.697936691016</v>
      </c>
    </row>
    <row r="63" spans="1:11">
      <c r="A63" t="s">
        <v>71</v>
      </c>
      <c r="B63">
        <v>41</v>
      </c>
      <c r="C63">
        <v>8</v>
      </c>
      <c r="D63">
        <v>10</v>
      </c>
      <c r="E63">
        <f t="shared" si="5"/>
        <v>-38.0326797385621</v>
      </c>
      <c r="G63">
        <f t="shared" si="1"/>
        <v>-8.15686274509804</v>
      </c>
      <c r="H63">
        <f t="shared" si="2"/>
        <v>1446.48472809603</v>
      </c>
      <c r="J63">
        <f t="shared" si="3"/>
        <v>66.5344098423683</v>
      </c>
      <c r="K63">
        <f t="shared" si="4"/>
        <v>310.227348455722</v>
      </c>
    </row>
    <row r="64" spans="1:11">
      <c r="A64" t="s">
        <v>72</v>
      </c>
      <c r="B64">
        <v>41</v>
      </c>
      <c r="C64">
        <v>8</v>
      </c>
      <c r="D64">
        <v>10</v>
      </c>
      <c r="E64">
        <f t="shared" si="5"/>
        <v>-38.0326797385621</v>
      </c>
      <c r="G64">
        <f t="shared" si="1"/>
        <v>-8.15686274509804</v>
      </c>
      <c r="H64">
        <f t="shared" si="2"/>
        <v>1446.48472809603</v>
      </c>
      <c r="J64">
        <f t="shared" si="3"/>
        <v>66.5344098423683</v>
      </c>
      <c r="K64">
        <f t="shared" si="4"/>
        <v>310.227348455722</v>
      </c>
    </row>
    <row r="65" spans="1:11">
      <c r="A65" t="s">
        <v>73</v>
      </c>
      <c r="B65">
        <v>42</v>
      </c>
      <c r="C65">
        <v>8</v>
      </c>
      <c r="D65">
        <v>10</v>
      </c>
      <c r="E65">
        <f t="shared" si="5"/>
        <v>-37.0326797385621</v>
      </c>
      <c r="G65">
        <f t="shared" si="1"/>
        <v>-8.15686274509804</v>
      </c>
      <c r="H65">
        <f t="shared" si="2"/>
        <v>1371.41936861891</v>
      </c>
      <c r="J65">
        <f t="shared" si="3"/>
        <v>66.5344098423683</v>
      </c>
      <c r="K65">
        <f t="shared" si="4"/>
        <v>302.070485710624</v>
      </c>
    </row>
    <row r="66" spans="1:11">
      <c r="A66" t="s">
        <v>74</v>
      </c>
      <c r="B66">
        <v>43</v>
      </c>
      <c r="C66">
        <v>8</v>
      </c>
      <c r="D66">
        <v>10</v>
      </c>
      <c r="E66">
        <f t="shared" si="5"/>
        <v>-36.0326797385621</v>
      </c>
      <c r="G66">
        <f t="shared" si="1"/>
        <v>-8.15686274509804</v>
      </c>
      <c r="H66">
        <f t="shared" si="2"/>
        <v>1298.35400914178</v>
      </c>
      <c r="J66">
        <f t="shared" si="3"/>
        <v>66.5344098423683</v>
      </c>
      <c r="K66">
        <f t="shared" si="4"/>
        <v>293.913622965526</v>
      </c>
    </row>
    <row r="67" spans="1:11">
      <c r="A67" t="s">
        <v>75</v>
      </c>
      <c r="B67">
        <v>50</v>
      </c>
      <c r="C67">
        <v>8</v>
      </c>
      <c r="D67">
        <v>10</v>
      </c>
      <c r="E67">
        <f t="shared" si="5"/>
        <v>-29.0326797385621</v>
      </c>
      <c r="G67">
        <f t="shared" ref="G67:G130" si="6">D67-$D$332</f>
        <v>-8.15686274509804</v>
      </c>
      <c r="H67">
        <f t="shared" ref="H67:H130" si="7">E67^2</f>
        <v>842.896492801914</v>
      </c>
      <c r="J67">
        <f t="shared" ref="J67:J130" si="8">G67^2</f>
        <v>66.5344098423683</v>
      </c>
      <c r="K67">
        <f t="shared" ref="K67:K130" si="9">E67*G67</f>
        <v>236.81558374984</v>
      </c>
    </row>
    <row r="68" spans="1:11">
      <c r="A68" t="s">
        <v>76</v>
      </c>
      <c r="B68">
        <v>39</v>
      </c>
      <c r="C68">
        <v>8</v>
      </c>
      <c r="D68">
        <v>11</v>
      </c>
      <c r="E68">
        <f t="shared" si="5"/>
        <v>-40.0326797385621</v>
      </c>
      <c r="G68">
        <f t="shared" si="6"/>
        <v>-7.15686274509804</v>
      </c>
      <c r="H68">
        <f t="shared" si="7"/>
        <v>1602.61544705028</v>
      </c>
      <c r="J68">
        <f t="shared" si="8"/>
        <v>51.2206843521722</v>
      </c>
      <c r="K68">
        <f t="shared" si="9"/>
        <v>286.508394207356</v>
      </c>
    </row>
    <row r="69" spans="1:11">
      <c r="A69" t="s">
        <v>77</v>
      </c>
      <c r="B69">
        <v>39</v>
      </c>
      <c r="C69">
        <v>8</v>
      </c>
      <c r="D69">
        <v>11</v>
      </c>
      <c r="E69">
        <f t="shared" si="5"/>
        <v>-40.0326797385621</v>
      </c>
      <c r="G69">
        <f t="shared" si="6"/>
        <v>-7.15686274509804</v>
      </c>
      <c r="H69">
        <f t="shared" si="7"/>
        <v>1602.61544705028</v>
      </c>
      <c r="J69">
        <f t="shared" si="8"/>
        <v>51.2206843521722</v>
      </c>
      <c r="K69">
        <f t="shared" si="9"/>
        <v>286.508394207356</v>
      </c>
    </row>
    <row r="70" spans="1:11">
      <c r="A70" t="s">
        <v>78</v>
      </c>
      <c r="B70">
        <v>44</v>
      </c>
      <c r="C70">
        <v>8</v>
      </c>
      <c r="D70">
        <v>11</v>
      </c>
      <c r="E70">
        <f t="shared" si="5"/>
        <v>-35.0326797385621</v>
      </c>
      <c r="G70">
        <f t="shared" si="6"/>
        <v>-7.15686274509804</v>
      </c>
      <c r="H70">
        <f t="shared" si="7"/>
        <v>1227.28864966466</v>
      </c>
      <c r="J70">
        <f t="shared" si="8"/>
        <v>51.2206843521722</v>
      </c>
      <c r="K70">
        <f t="shared" si="9"/>
        <v>250.724080481866</v>
      </c>
    </row>
    <row r="71" spans="1:11">
      <c r="A71" t="s">
        <v>79</v>
      </c>
      <c r="B71">
        <v>44</v>
      </c>
      <c r="C71">
        <v>8</v>
      </c>
      <c r="D71">
        <v>11</v>
      </c>
      <c r="E71">
        <f t="shared" si="5"/>
        <v>-35.0326797385621</v>
      </c>
      <c r="G71">
        <f t="shared" si="6"/>
        <v>-7.15686274509804</v>
      </c>
      <c r="H71">
        <f t="shared" si="7"/>
        <v>1227.28864966466</v>
      </c>
      <c r="J71">
        <f t="shared" si="8"/>
        <v>51.2206843521722</v>
      </c>
      <c r="K71">
        <f t="shared" si="9"/>
        <v>250.724080481866</v>
      </c>
    </row>
    <row r="72" spans="1:11">
      <c r="A72" t="s">
        <v>80</v>
      </c>
      <c r="B72">
        <v>45</v>
      </c>
      <c r="C72">
        <v>8</v>
      </c>
      <c r="D72">
        <v>11</v>
      </c>
      <c r="E72">
        <f t="shared" si="5"/>
        <v>-34.0326797385621</v>
      </c>
      <c r="G72">
        <f t="shared" si="6"/>
        <v>-7.15686274509804</v>
      </c>
      <c r="H72">
        <f t="shared" si="7"/>
        <v>1158.22329018753</v>
      </c>
      <c r="J72">
        <f t="shared" si="8"/>
        <v>51.2206843521722</v>
      </c>
      <c r="K72">
        <f t="shared" si="9"/>
        <v>243.567217736768</v>
      </c>
    </row>
    <row r="73" spans="1:11">
      <c r="A73" t="s">
        <v>81</v>
      </c>
      <c r="B73">
        <v>64</v>
      </c>
      <c r="C73">
        <v>8</v>
      </c>
      <c r="D73">
        <v>11</v>
      </c>
      <c r="E73">
        <f t="shared" si="5"/>
        <v>-15.0326797385621</v>
      </c>
      <c r="G73">
        <f t="shared" si="6"/>
        <v>-7.15686274509804</v>
      </c>
      <c r="H73">
        <f t="shared" si="7"/>
        <v>225.981460122175</v>
      </c>
      <c r="J73">
        <f t="shared" si="8"/>
        <v>51.2206843521722</v>
      </c>
      <c r="K73">
        <f t="shared" si="9"/>
        <v>107.586825579905</v>
      </c>
    </row>
    <row r="74" spans="1:11">
      <c r="A74" t="s">
        <v>82</v>
      </c>
      <c r="B74">
        <v>46</v>
      </c>
      <c r="C74">
        <v>8</v>
      </c>
      <c r="D74">
        <v>12</v>
      </c>
      <c r="E74">
        <f t="shared" si="5"/>
        <v>-33.0326797385621</v>
      </c>
      <c r="G74">
        <f t="shared" si="6"/>
        <v>-6.15686274509804</v>
      </c>
      <c r="H74">
        <f t="shared" si="7"/>
        <v>1091.15793071041</v>
      </c>
      <c r="J74">
        <f t="shared" si="8"/>
        <v>37.9069588619762</v>
      </c>
      <c r="K74">
        <f t="shared" si="9"/>
        <v>203.377675253108</v>
      </c>
    </row>
    <row r="75" spans="1:11">
      <c r="A75" t="s">
        <v>83</v>
      </c>
      <c r="B75">
        <v>46</v>
      </c>
      <c r="C75">
        <v>8</v>
      </c>
      <c r="D75">
        <v>12</v>
      </c>
      <c r="E75">
        <f t="shared" si="5"/>
        <v>-33.0326797385621</v>
      </c>
      <c r="G75">
        <f t="shared" si="6"/>
        <v>-6.15686274509804</v>
      </c>
      <c r="H75">
        <f t="shared" si="7"/>
        <v>1091.15793071041</v>
      </c>
      <c r="J75">
        <f t="shared" si="8"/>
        <v>37.9069588619762</v>
      </c>
      <c r="K75">
        <f t="shared" si="9"/>
        <v>203.377675253108</v>
      </c>
    </row>
    <row r="76" spans="1:11">
      <c r="A76" t="s">
        <v>84</v>
      </c>
      <c r="B76">
        <v>53</v>
      </c>
      <c r="C76">
        <v>8</v>
      </c>
      <c r="D76">
        <v>12</v>
      </c>
      <c r="E76">
        <f t="shared" si="5"/>
        <v>-26.0326797385621</v>
      </c>
      <c r="G76">
        <f t="shared" si="6"/>
        <v>-6.15686274509804</v>
      </c>
      <c r="H76">
        <f t="shared" si="7"/>
        <v>677.700414370541</v>
      </c>
      <c r="J76">
        <f t="shared" si="8"/>
        <v>37.9069588619762</v>
      </c>
      <c r="K76">
        <f t="shared" si="9"/>
        <v>160.279636037422</v>
      </c>
    </row>
    <row r="77" spans="1:11">
      <c r="A77" t="s">
        <v>85</v>
      </c>
      <c r="B77">
        <v>53</v>
      </c>
      <c r="C77">
        <v>8</v>
      </c>
      <c r="D77">
        <v>12</v>
      </c>
      <c r="E77">
        <f t="shared" si="5"/>
        <v>-26.0326797385621</v>
      </c>
      <c r="G77">
        <f t="shared" si="6"/>
        <v>-6.15686274509804</v>
      </c>
      <c r="H77">
        <f t="shared" si="7"/>
        <v>677.700414370541</v>
      </c>
      <c r="J77">
        <f t="shared" si="8"/>
        <v>37.9069588619762</v>
      </c>
      <c r="K77">
        <f t="shared" si="9"/>
        <v>160.279636037422</v>
      </c>
    </row>
    <row r="78" spans="1:11">
      <c r="A78" t="s">
        <v>86</v>
      </c>
      <c r="B78">
        <v>56</v>
      </c>
      <c r="C78">
        <v>8</v>
      </c>
      <c r="D78">
        <v>12</v>
      </c>
      <c r="E78">
        <f t="shared" si="5"/>
        <v>-23.0326797385621</v>
      </c>
      <c r="G78">
        <f t="shared" si="6"/>
        <v>-6.15686274509804</v>
      </c>
      <c r="H78">
        <f t="shared" si="7"/>
        <v>530.504335939169</v>
      </c>
      <c r="J78">
        <f t="shared" si="8"/>
        <v>37.9069588619762</v>
      </c>
      <c r="K78">
        <f t="shared" si="9"/>
        <v>141.809047802127</v>
      </c>
    </row>
    <row r="79" spans="1:11">
      <c r="A79" t="s">
        <v>87</v>
      </c>
      <c r="B79">
        <v>76</v>
      </c>
      <c r="C79">
        <v>8</v>
      </c>
      <c r="D79">
        <v>12</v>
      </c>
      <c r="E79">
        <f t="shared" si="5"/>
        <v>-3.03267973856209</v>
      </c>
      <c r="G79">
        <f t="shared" si="6"/>
        <v>-6.15686274509804</v>
      </c>
      <c r="H79">
        <f t="shared" si="7"/>
        <v>9.19714639668506</v>
      </c>
      <c r="J79">
        <f t="shared" si="8"/>
        <v>37.9069588619762</v>
      </c>
      <c r="K79">
        <f t="shared" si="9"/>
        <v>18.6717929001666</v>
      </c>
    </row>
    <row r="80" spans="1:11">
      <c r="A80" t="s">
        <v>88</v>
      </c>
      <c r="B80">
        <v>114</v>
      </c>
      <c r="C80">
        <v>8</v>
      </c>
      <c r="D80">
        <v>12</v>
      </c>
      <c r="E80">
        <f t="shared" si="5"/>
        <v>34.9673202614379</v>
      </c>
      <c r="G80">
        <f t="shared" si="6"/>
        <v>-6.15686274509804</v>
      </c>
      <c r="H80">
        <f t="shared" si="7"/>
        <v>1222.71348626597</v>
      </c>
      <c r="J80">
        <f t="shared" si="8"/>
        <v>37.9069588619762</v>
      </c>
      <c r="K80">
        <f t="shared" si="9"/>
        <v>-215.288991413559</v>
      </c>
    </row>
    <row r="81" spans="1:11">
      <c r="A81" t="s">
        <v>89</v>
      </c>
      <c r="B81">
        <v>43</v>
      </c>
      <c r="C81">
        <v>8</v>
      </c>
      <c r="D81">
        <v>13</v>
      </c>
      <c r="E81">
        <f t="shared" si="5"/>
        <v>-36.0326797385621</v>
      </c>
      <c r="G81">
        <f t="shared" si="6"/>
        <v>-5.15686274509804</v>
      </c>
      <c r="H81">
        <f t="shared" si="7"/>
        <v>1298.35400914178</v>
      </c>
      <c r="J81">
        <f t="shared" si="8"/>
        <v>26.5932333717801</v>
      </c>
      <c r="K81">
        <f t="shared" si="9"/>
        <v>185.81558374984</v>
      </c>
    </row>
    <row r="82" spans="1:11">
      <c r="A82" t="s">
        <v>90</v>
      </c>
      <c r="B82">
        <v>48</v>
      </c>
      <c r="C82">
        <v>8</v>
      </c>
      <c r="D82">
        <v>13</v>
      </c>
      <c r="E82">
        <f t="shared" si="5"/>
        <v>-31.0326797385621</v>
      </c>
      <c r="G82">
        <f t="shared" si="6"/>
        <v>-5.15686274509804</v>
      </c>
      <c r="H82">
        <f t="shared" si="7"/>
        <v>963.027211756162</v>
      </c>
      <c r="J82">
        <f t="shared" si="8"/>
        <v>26.5932333717801</v>
      </c>
      <c r="K82">
        <f t="shared" si="9"/>
        <v>160.03127002435</v>
      </c>
    </row>
    <row r="83" spans="1:11">
      <c r="A83" t="s">
        <v>91</v>
      </c>
      <c r="B83">
        <v>50</v>
      </c>
      <c r="C83">
        <v>8</v>
      </c>
      <c r="D83">
        <v>13</v>
      </c>
      <c r="E83">
        <f t="shared" si="5"/>
        <v>-29.0326797385621</v>
      </c>
      <c r="G83">
        <f t="shared" si="6"/>
        <v>-5.15686274509804</v>
      </c>
      <c r="H83">
        <f t="shared" si="7"/>
        <v>842.896492801914</v>
      </c>
      <c r="J83">
        <f t="shared" si="8"/>
        <v>26.5932333717801</v>
      </c>
      <c r="K83">
        <f t="shared" si="9"/>
        <v>149.717544534154</v>
      </c>
    </row>
    <row r="84" spans="1:11">
      <c r="A84" t="s">
        <v>92</v>
      </c>
      <c r="B84">
        <v>56</v>
      </c>
      <c r="C84">
        <v>8</v>
      </c>
      <c r="D84">
        <v>13</v>
      </c>
      <c r="E84">
        <f t="shared" si="5"/>
        <v>-23.0326797385621</v>
      </c>
      <c r="G84">
        <f t="shared" si="6"/>
        <v>-5.15686274509804</v>
      </c>
      <c r="H84">
        <f t="shared" si="7"/>
        <v>530.504335939169</v>
      </c>
      <c r="J84">
        <f t="shared" si="8"/>
        <v>26.5932333717801</v>
      </c>
      <c r="K84">
        <f t="shared" si="9"/>
        <v>118.776368063565</v>
      </c>
    </row>
    <row r="85" spans="1:11">
      <c r="A85" t="s">
        <v>93</v>
      </c>
      <c r="B85">
        <v>64</v>
      </c>
      <c r="C85">
        <v>8</v>
      </c>
      <c r="D85">
        <v>13</v>
      </c>
      <c r="E85">
        <f t="shared" si="5"/>
        <v>-15.0326797385621</v>
      </c>
      <c r="G85">
        <f t="shared" si="6"/>
        <v>-5.15686274509804</v>
      </c>
      <c r="H85">
        <f t="shared" si="7"/>
        <v>225.981460122175</v>
      </c>
      <c r="J85">
        <f t="shared" si="8"/>
        <v>26.5932333717801</v>
      </c>
      <c r="K85">
        <f t="shared" si="9"/>
        <v>77.521466102781</v>
      </c>
    </row>
    <row r="86" spans="1:11">
      <c r="A86" t="s">
        <v>94</v>
      </c>
      <c r="B86">
        <v>88</v>
      </c>
      <c r="C86">
        <v>8</v>
      </c>
      <c r="D86">
        <v>13</v>
      </c>
      <c r="E86">
        <f t="shared" si="5"/>
        <v>8.96732026143791</v>
      </c>
      <c r="G86">
        <f t="shared" si="6"/>
        <v>-5.15686274509804</v>
      </c>
      <c r="H86">
        <f t="shared" si="7"/>
        <v>80.4128326711948</v>
      </c>
      <c r="J86">
        <f t="shared" si="8"/>
        <v>26.5932333717801</v>
      </c>
      <c r="K86">
        <f t="shared" si="9"/>
        <v>-46.2432397795719</v>
      </c>
    </row>
    <row r="87" spans="1:11">
      <c r="A87" t="s">
        <v>95</v>
      </c>
      <c r="B87">
        <v>45</v>
      </c>
      <c r="C87">
        <v>8</v>
      </c>
      <c r="D87">
        <v>14</v>
      </c>
      <c r="E87">
        <f t="shared" si="5"/>
        <v>-34.0326797385621</v>
      </c>
      <c r="G87">
        <f t="shared" si="6"/>
        <v>-4.15686274509804</v>
      </c>
      <c r="H87">
        <f t="shared" si="7"/>
        <v>1158.22329018753</v>
      </c>
      <c r="J87">
        <f t="shared" si="8"/>
        <v>17.279507881584</v>
      </c>
      <c r="K87">
        <f t="shared" si="9"/>
        <v>141.469178521082</v>
      </c>
    </row>
    <row r="88" spans="1:11">
      <c r="A88" t="s">
        <v>96</v>
      </c>
      <c r="B88">
        <v>58</v>
      </c>
      <c r="C88">
        <v>8</v>
      </c>
      <c r="D88">
        <v>14</v>
      </c>
      <c r="E88">
        <f t="shared" si="5"/>
        <v>-21.0326797385621</v>
      </c>
      <c r="G88">
        <f t="shared" si="6"/>
        <v>-4.15686274509804</v>
      </c>
      <c r="H88">
        <f t="shared" si="7"/>
        <v>442.37361698492</v>
      </c>
      <c r="J88">
        <f t="shared" si="8"/>
        <v>17.279507881584</v>
      </c>
      <c r="K88">
        <f t="shared" si="9"/>
        <v>87.4299628348071</v>
      </c>
    </row>
    <row r="89" spans="1:11">
      <c r="A89" t="s">
        <v>97</v>
      </c>
      <c r="B89">
        <v>61</v>
      </c>
      <c r="C89">
        <v>8</v>
      </c>
      <c r="D89">
        <v>14</v>
      </c>
      <c r="E89">
        <f t="shared" si="5"/>
        <v>-18.0326797385621</v>
      </c>
      <c r="G89">
        <f t="shared" si="6"/>
        <v>-4.15686274509804</v>
      </c>
      <c r="H89">
        <f t="shared" si="7"/>
        <v>325.177538553548</v>
      </c>
      <c r="J89">
        <f t="shared" si="8"/>
        <v>17.279507881584</v>
      </c>
      <c r="K89">
        <f t="shared" si="9"/>
        <v>74.959374599513</v>
      </c>
    </row>
    <row r="90" spans="1:11">
      <c r="A90" t="s">
        <v>98</v>
      </c>
      <c r="B90">
        <v>62</v>
      </c>
      <c r="C90">
        <v>8</v>
      </c>
      <c r="D90">
        <v>14</v>
      </c>
      <c r="E90">
        <f t="shared" si="5"/>
        <v>-17.0326797385621</v>
      </c>
      <c r="G90">
        <f t="shared" si="6"/>
        <v>-4.15686274509804</v>
      </c>
      <c r="H90">
        <f t="shared" si="7"/>
        <v>290.112179076424</v>
      </c>
      <c r="J90">
        <f t="shared" si="8"/>
        <v>17.279507881584</v>
      </c>
      <c r="K90">
        <f t="shared" si="9"/>
        <v>70.802511854415</v>
      </c>
    </row>
    <row r="91" spans="1:11">
      <c r="A91" t="s">
        <v>99</v>
      </c>
      <c r="B91">
        <v>75</v>
      </c>
      <c r="C91">
        <v>8</v>
      </c>
      <c r="D91">
        <v>14</v>
      </c>
      <c r="E91">
        <f t="shared" si="5"/>
        <v>-4.03267973856209</v>
      </c>
      <c r="G91">
        <f t="shared" si="6"/>
        <v>-4.15686274509804</v>
      </c>
      <c r="H91">
        <f t="shared" si="7"/>
        <v>16.2625058738092</v>
      </c>
      <c r="J91">
        <f t="shared" si="8"/>
        <v>17.279507881584</v>
      </c>
      <c r="K91">
        <f t="shared" si="9"/>
        <v>16.7632961681405</v>
      </c>
    </row>
    <row r="92" spans="1:11">
      <c r="A92" t="s">
        <v>100</v>
      </c>
      <c r="B92">
        <v>83</v>
      </c>
      <c r="C92">
        <v>8</v>
      </c>
      <c r="D92">
        <v>14</v>
      </c>
      <c r="E92">
        <f t="shared" si="5"/>
        <v>3.9673202614379</v>
      </c>
      <c r="G92">
        <f t="shared" si="6"/>
        <v>-4.15686274509804</v>
      </c>
      <c r="H92">
        <f t="shared" si="7"/>
        <v>15.7396300568157</v>
      </c>
      <c r="J92">
        <f t="shared" si="8"/>
        <v>17.279507881584</v>
      </c>
      <c r="K92">
        <f t="shared" si="9"/>
        <v>-16.4916057926438</v>
      </c>
    </row>
    <row r="93" spans="1:11">
      <c r="A93" t="s">
        <v>101</v>
      </c>
      <c r="B93">
        <v>53</v>
      </c>
      <c r="C93">
        <v>8</v>
      </c>
      <c r="D93">
        <v>15</v>
      </c>
      <c r="E93">
        <f t="shared" si="5"/>
        <v>-26.0326797385621</v>
      </c>
      <c r="G93">
        <f t="shared" si="6"/>
        <v>-3.15686274509804</v>
      </c>
      <c r="H93">
        <f t="shared" si="7"/>
        <v>677.700414370541</v>
      </c>
      <c r="J93">
        <f t="shared" si="8"/>
        <v>9.96578239138792</v>
      </c>
      <c r="K93">
        <f t="shared" si="9"/>
        <v>82.1815968217352</v>
      </c>
    </row>
    <row r="94" spans="1:11">
      <c r="A94" t="s">
        <v>102</v>
      </c>
      <c r="B94">
        <v>57</v>
      </c>
      <c r="C94">
        <v>8</v>
      </c>
      <c r="D94">
        <v>15</v>
      </c>
      <c r="E94">
        <f t="shared" si="5"/>
        <v>-22.0326797385621</v>
      </c>
      <c r="G94">
        <f t="shared" si="6"/>
        <v>-3.15686274509804</v>
      </c>
      <c r="H94">
        <f t="shared" si="7"/>
        <v>485.438976462045</v>
      </c>
      <c r="J94">
        <f t="shared" si="8"/>
        <v>9.96578239138792</v>
      </c>
      <c r="K94">
        <f t="shared" si="9"/>
        <v>69.5541458413431</v>
      </c>
    </row>
    <row r="95" spans="1:11">
      <c r="A95" t="s">
        <v>103</v>
      </c>
      <c r="B95">
        <v>50</v>
      </c>
      <c r="C95">
        <v>8</v>
      </c>
      <c r="D95">
        <v>16</v>
      </c>
      <c r="E95">
        <f t="shared" si="5"/>
        <v>-29.0326797385621</v>
      </c>
      <c r="G95">
        <f t="shared" si="6"/>
        <v>-2.15686274509804</v>
      </c>
      <c r="H95">
        <f t="shared" si="7"/>
        <v>842.896492801914</v>
      </c>
      <c r="J95">
        <f t="shared" si="8"/>
        <v>4.65205690119185</v>
      </c>
      <c r="K95">
        <f t="shared" si="9"/>
        <v>62.6195053184672</v>
      </c>
    </row>
    <row r="96" spans="1:11">
      <c r="A96" t="s">
        <v>104</v>
      </c>
      <c r="B96">
        <v>53</v>
      </c>
      <c r="C96">
        <v>8</v>
      </c>
      <c r="D96">
        <v>16</v>
      </c>
      <c r="E96">
        <f t="shared" si="5"/>
        <v>-26.0326797385621</v>
      </c>
      <c r="G96">
        <f t="shared" si="6"/>
        <v>-2.15686274509804</v>
      </c>
      <c r="H96">
        <f t="shared" si="7"/>
        <v>677.700414370541</v>
      </c>
      <c r="J96">
        <f t="shared" si="8"/>
        <v>4.65205690119185</v>
      </c>
      <c r="K96">
        <f t="shared" si="9"/>
        <v>56.1489170831731</v>
      </c>
    </row>
    <row r="97" spans="1:11">
      <c r="A97" t="s">
        <v>105</v>
      </c>
      <c r="B97">
        <v>53</v>
      </c>
      <c r="C97">
        <v>8</v>
      </c>
      <c r="D97">
        <v>16</v>
      </c>
      <c r="E97">
        <f t="shared" si="5"/>
        <v>-26.0326797385621</v>
      </c>
      <c r="G97">
        <f t="shared" si="6"/>
        <v>-2.15686274509804</v>
      </c>
      <c r="H97">
        <f t="shared" si="7"/>
        <v>677.700414370541</v>
      </c>
      <c r="J97">
        <f t="shared" si="8"/>
        <v>4.65205690119185</v>
      </c>
      <c r="K97">
        <f t="shared" si="9"/>
        <v>56.1489170831731</v>
      </c>
    </row>
    <row r="98" spans="1:11">
      <c r="A98" t="s">
        <v>106</v>
      </c>
      <c r="B98">
        <v>67</v>
      </c>
      <c r="C98">
        <v>8</v>
      </c>
      <c r="D98">
        <v>16</v>
      </c>
      <c r="E98">
        <f t="shared" si="5"/>
        <v>-12.0326797385621</v>
      </c>
      <c r="G98">
        <f t="shared" si="6"/>
        <v>-2.15686274509804</v>
      </c>
      <c r="H98">
        <f t="shared" si="7"/>
        <v>144.785381690803</v>
      </c>
      <c r="J98">
        <f t="shared" si="8"/>
        <v>4.65205690119185</v>
      </c>
      <c r="K98">
        <f t="shared" si="9"/>
        <v>25.9528386518006</v>
      </c>
    </row>
    <row r="99" spans="1:11">
      <c r="A99" t="s">
        <v>107</v>
      </c>
      <c r="B99">
        <v>60</v>
      </c>
      <c r="C99">
        <v>8</v>
      </c>
      <c r="D99">
        <v>17</v>
      </c>
      <c r="E99">
        <f t="shared" si="5"/>
        <v>-19.0326797385621</v>
      </c>
      <c r="G99">
        <f t="shared" si="6"/>
        <v>-1.15686274509804</v>
      </c>
      <c r="H99">
        <f t="shared" si="7"/>
        <v>362.242898030672</v>
      </c>
      <c r="J99">
        <f t="shared" si="8"/>
        <v>1.33833141099577</v>
      </c>
      <c r="K99">
        <f t="shared" si="9"/>
        <v>22.0181981289248</v>
      </c>
    </row>
    <row r="100" spans="1:11">
      <c r="A100" t="s">
        <v>108</v>
      </c>
      <c r="B100">
        <v>77</v>
      </c>
      <c r="C100">
        <v>8</v>
      </c>
      <c r="D100">
        <v>17</v>
      </c>
      <c r="E100">
        <f t="shared" si="5"/>
        <v>-2.03267973856209</v>
      </c>
      <c r="G100">
        <f t="shared" si="6"/>
        <v>-1.15686274509804</v>
      </c>
      <c r="H100">
        <f t="shared" si="7"/>
        <v>4.13178691956087</v>
      </c>
      <c r="J100">
        <f t="shared" si="8"/>
        <v>1.33833141099577</v>
      </c>
      <c r="K100">
        <f t="shared" si="9"/>
        <v>2.35153146225811</v>
      </c>
    </row>
    <row r="101" spans="1:11">
      <c r="A101" t="s">
        <v>109</v>
      </c>
      <c r="B101">
        <v>85</v>
      </c>
      <c r="C101">
        <v>8</v>
      </c>
      <c r="D101">
        <v>17</v>
      </c>
      <c r="E101">
        <f t="shared" si="5"/>
        <v>5.96732026143791</v>
      </c>
      <c r="G101">
        <f t="shared" si="6"/>
        <v>-1.15686274509804</v>
      </c>
      <c r="H101">
        <f t="shared" si="7"/>
        <v>35.6089111025673</v>
      </c>
      <c r="J101">
        <f t="shared" si="8"/>
        <v>1.33833141099577</v>
      </c>
      <c r="K101">
        <f t="shared" si="9"/>
        <v>-6.9033704985262</v>
      </c>
    </row>
    <row r="102" spans="1:11">
      <c r="A102" t="s">
        <v>110</v>
      </c>
      <c r="B102">
        <v>91</v>
      </c>
      <c r="C102">
        <v>8</v>
      </c>
      <c r="D102">
        <v>17</v>
      </c>
      <c r="E102">
        <f t="shared" si="5"/>
        <v>11.9673202614379</v>
      </c>
      <c r="G102">
        <f t="shared" si="6"/>
        <v>-1.15686274509804</v>
      </c>
      <c r="H102">
        <f t="shared" si="7"/>
        <v>143.216754239822</v>
      </c>
      <c r="J102">
        <f t="shared" si="8"/>
        <v>1.33833141099577</v>
      </c>
      <c r="K102">
        <f t="shared" si="9"/>
        <v>-13.8445469691144</v>
      </c>
    </row>
    <row r="103" spans="1:11">
      <c r="A103" t="s">
        <v>111</v>
      </c>
      <c r="B103">
        <v>100</v>
      </c>
      <c r="C103">
        <v>8</v>
      </c>
      <c r="D103">
        <v>17</v>
      </c>
      <c r="E103">
        <f t="shared" si="5"/>
        <v>20.9673202614379</v>
      </c>
      <c r="G103">
        <f t="shared" si="6"/>
        <v>-1.15686274509804</v>
      </c>
      <c r="H103">
        <f t="shared" si="7"/>
        <v>439.628518945705</v>
      </c>
      <c r="J103">
        <f t="shared" si="8"/>
        <v>1.33833141099577</v>
      </c>
      <c r="K103">
        <f t="shared" si="9"/>
        <v>-24.2563116749968</v>
      </c>
    </row>
    <row r="104" spans="1:11">
      <c r="A104" t="s">
        <v>112</v>
      </c>
      <c r="B104">
        <v>56</v>
      </c>
      <c r="C104">
        <v>8</v>
      </c>
      <c r="D104">
        <v>18</v>
      </c>
      <c r="E104">
        <f t="shared" si="5"/>
        <v>-23.0326797385621</v>
      </c>
      <c r="G104">
        <f t="shared" si="6"/>
        <v>-0.156862745098039</v>
      </c>
      <c r="H104">
        <f t="shared" si="7"/>
        <v>530.504335939169</v>
      </c>
      <c r="J104">
        <f t="shared" si="8"/>
        <v>0.0246059207996922</v>
      </c>
      <c r="K104">
        <f t="shared" si="9"/>
        <v>3.61296937075483</v>
      </c>
    </row>
    <row r="105" spans="1:11">
      <c r="A105" t="s">
        <v>113</v>
      </c>
      <c r="B105">
        <v>58</v>
      </c>
      <c r="C105">
        <v>8</v>
      </c>
      <c r="D105">
        <v>18</v>
      </c>
      <c r="E105">
        <f t="shared" ref="E105:E168" si="10">B105-$B$332</f>
        <v>-21.0326797385621</v>
      </c>
      <c r="G105">
        <f t="shared" si="6"/>
        <v>-0.156862745098039</v>
      </c>
      <c r="H105">
        <f t="shared" si="7"/>
        <v>442.37361698492</v>
      </c>
      <c r="J105">
        <f t="shared" si="8"/>
        <v>0.0246059207996922</v>
      </c>
      <c r="K105">
        <f t="shared" si="9"/>
        <v>3.29924388055875</v>
      </c>
    </row>
    <row r="106" spans="1:11">
      <c r="A106" t="s">
        <v>114</v>
      </c>
      <c r="B106">
        <v>74</v>
      </c>
      <c r="C106">
        <v>8</v>
      </c>
      <c r="D106">
        <v>18</v>
      </c>
      <c r="E106">
        <f t="shared" si="10"/>
        <v>-5.03267973856209</v>
      </c>
      <c r="G106">
        <f t="shared" si="6"/>
        <v>-0.156862745098039</v>
      </c>
      <c r="H106">
        <f t="shared" si="7"/>
        <v>25.3278653509334</v>
      </c>
      <c r="J106">
        <f t="shared" si="8"/>
        <v>0.0246059207996922</v>
      </c>
      <c r="K106">
        <f t="shared" si="9"/>
        <v>0.78943995899013</v>
      </c>
    </row>
    <row r="107" spans="1:11">
      <c r="A107" t="s">
        <v>115</v>
      </c>
      <c r="B107">
        <v>60</v>
      </c>
      <c r="C107">
        <v>8</v>
      </c>
      <c r="D107">
        <v>19</v>
      </c>
      <c r="E107">
        <f t="shared" si="10"/>
        <v>-19.0326797385621</v>
      </c>
      <c r="G107">
        <f t="shared" si="6"/>
        <v>0.843137254901961</v>
      </c>
      <c r="H107">
        <f t="shared" si="7"/>
        <v>362.242898030672</v>
      </c>
      <c r="J107">
        <f t="shared" si="8"/>
        <v>0.710880430603615</v>
      </c>
      <c r="K107">
        <f t="shared" si="9"/>
        <v>-16.0471613481994</v>
      </c>
    </row>
    <row r="108" spans="1:11">
      <c r="A108" t="s">
        <v>116</v>
      </c>
      <c r="B108">
        <v>65</v>
      </c>
      <c r="C108">
        <v>8</v>
      </c>
      <c r="D108">
        <v>19</v>
      </c>
      <c r="E108">
        <f t="shared" si="10"/>
        <v>-14.0326797385621</v>
      </c>
      <c r="G108">
        <f t="shared" si="6"/>
        <v>0.843137254901961</v>
      </c>
      <c r="H108">
        <f t="shared" si="7"/>
        <v>196.916100645051</v>
      </c>
      <c r="J108">
        <f t="shared" si="8"/>
        <v>0.710880430603615</v>
      </c>
      <c r="K108">
        <f t="shared" si="9"/>
        <v>-11.8314750736896</v>
      </c>
    </row>
    <row r="109" spans="1:11">
      <c r="A109" t="s">
        <v>117</v>
      </c>
      <c r="B109">
        <v>66</v>
      </c>
      <c r="C109">
        <v>8</v>
      </c>
      <c r="D109">
        <v>19</v>
      </c>
      <c r="E109">
        <f t="shared" si="10"/>
        <v>-13.0326797385621</v>
      </c>
      <c r="G109">
        <f t="shared" si="6"/>
        <v>0.843137254901961</v>
      </c>
      <c r="H109">
        <f t="shared" si="7"/>
        <v>169.850741167927</v>
      </c>
      <c r="J109">
        <f t="shared" si="8"/>
        <v>0.710880430603615</v>
      </c>
      <c r="K109">
        <f t="shared" si="9"/>
        <v>-10.9883378187877</v>
      </c>
    </row>
    <row r="110" spans="1:11">
      <c r="A110" t="s">
        <v>118</v>
      </c>
      <c r="B110">
        <v>73</v>
      </c>
      <c r="C110">
        <v>8</v>
      </c>
      <c r="D110">
        <v>19</v>
      </c>
      <c r="E110">
        <f t="shared" si="10"/>
        <v>-6.03267973856209</v>
      </c>
      <c r="G110">
        <f t="shared" si="6"/>
        <v>0.843137254901961</v>
      </c>
      <c r="H110">
        <f t="shared" si="7"/>
        <v>36.3932248280576</v>
      </c>
      <c r="J110">
        <f t="shared" si="8"/>
        <v>0.710880430603615</v>
      </c>
      <c r="K110">
        <f t="shared" si="9"/>
        <v>-5.08637703447393</v>
      </c>
    </row>
    <row r="111" spans="1:11">
      <c r="A111" t="s">
        <v>119</v>
      </c>
      <c r="B111">
        <v>84</v>
      </c>
      <c r="C111">
        <v>8</v>
      </c>
      <c r="D111">
        <v>19</v>
      </c>
      <c r="E111">
        <f t="shared" si="10"/>
        <v>4.96732026143791</v>
      </c>
      <c r="G111">
        <f t="shared" si="6"/>
        <v>0.843137254901961</v>
      </c>
      <c r="H111">
        <f t="shared" si="7"/>
        <v>24.6742705796915</v>
      </c>
      <c r="J111">
        <f t="shared" si="8"/>
        <v>0.710880430603615</v>
      </c>
      <c r="K111">
        <f t="shared" si="9"/>
        <v>4.18813276944765</v>
      </c>
    </row>
    <row r="112" spans="1:11">
      <c r="A112" t="s">
        <v>120</v>
      </c>
      <c r="B112">
        <v>93</v>
      </c>
      <c r="C112">
        <v>8</v>
      </c>
      <c r="D112">
        <v>19</v>
      </c>
      <c r="E112">
        <f t="shared" si="10"/>
        <v>13.9673202614379</v>
      </c>
      <c r="G112">
        <f t="shared" si="6"/>
        <v>0.843137254901961</v>
      </c>
      <c r="H112">
        <f t="shared" si="7"/>
        <v>195.086035285574</v>
      </c>
      <c r="J112">
        <f t="shared" si="8"/>
        <v>0.710880430603615</v>
      </c>
      <c r="K112">
        <f t="shared" si="9"/>
        <v>11.7763680635653</v>
      </c>
    </row>
    <row r="113" spans="1:11">
      <c r="A113" t="s">
        <v>121</v>
      </c>
      <c r="B113">
        <v>73</v>
      </c>
      <c r="C113">
        <v>8</v>
      </c>
      <c r="D113">
        <v>20</v>
      </c>
      <c r="E113">
        <f t="shared" si="10"/>
        <v>-6.03267973856209</v>
      </c>
      <c r="G113">
        <f t="shared" si="6"/>
        <v>1.84313725490196</v>
      </c>
      <c r="H113">
        <f t="shared" si="7"/>
        <v>36.3932248280576</v>
      </c>
      <c r="J113">
        <f t="shared" si="8"/>
        <v>3.39715494040754</v>
      </c>
      <c r="K113">
        <f t="shared" si="9"/>
        <v>-11.119056773036</v>
      </c>
    </row>
    <row r="114" spans="1:11">
      <c r="A114" t="s">
        <v>122</v>
      </c>
      <c r="B114">
        <v>83</v>
      </c>
      <c r="C114">
        <v>8</v>
      </c>
      <c r="D114">
        <v>21</v>
      </c>
      <c r="E114">
        <f t="shared" si="10"/>
        <v>3.9673202614379</v>
      </c>
      <c r="G114">
        <f t="shared" si="6"/>
        <v>2.84313725490196</v>
      </c>
      <c r="H114">
        <f t="shared" si="7"/>
        <v>15.7396300568157</v>
      </c>
      <c r="J114">
        <f t="shared" si="8"/>
        <v>8.08342945021146</v>
      </c>
      <c r="K114">
        <f t="shared" si="9"/>
        <v>11.2796360374215</v>
      </c>
    </row>
    <row r="115" spans="1:11">
      <c r="A115" t="s">
        <v>123</v>
      </c>
      <c r="B115">
        <v>141</v>
      </c>
      <c r="C115">
        <v>8</v>
      </c>
      <c r="D115">
        <v>21</v>
      </c>
      <c r="E115">
        <f t="shared" si="10"/>
        <v>61.9673202614379</v>
      </c>
      <c r="G115">
        <f t="shared" si="6"/>
        <v>2.84313725490196</v>
      </c>
      <c r="H115">
        <f t="shared" si="7"/>
        <v>3839.94878038361</v>
      </c>
      <c r="J115">
        <f t="shared" si="8"/>
        <v>8.08342945021146</v>
      </c>
      <c r="K115">
        <f t="shared" si="9"/>
        <v>176.181596821735</v>
      </c>
    </row>
    <row r="116" spans="1:11">
      <c r="A116" t="s">
        <v>124</v>
      </c>
      <c r="B116">
        <v>84</v>
      </c>
      <c r="C116">
        <v>8</v>
      </c>
      <c r="D116">
        <v>22</v>
      </c>
      <c r="E116">
        <f t="shared" si="10"/>
        <v>4.96732026143791</v>
      </c>
      <c r="G116">
        <f t="shared" si="6"/>
        <v>3.84313725490196</v>
      </c>
      <c r="H116">
        <f t="shared" si="7"/>
        <v>24.6742705796915</v>
      </c>
      <c r="J116">
        <f t="shared" si="8"/>
        <v>14.7697039600154</v>
      </c>
      <c r="K116">
        <f t="shared" si="9"/>
        <v>19.0900935537614</v>
      </c>
    </row>
    <row r="117" spans="1:11">
      <c r="A117" t="s">
        <v>125</v>
      </c>
      <c r="B117">
        <v>84</v>
      </c>
      <c r="C117">
        <v>8</v>
      </c>
      <c r="D117">
        <v>22</v>
      </c>
      <c r="E117">
        <f t="shared" si="10"/>
        <v>4.96732026143791</v>
      </c>
      <c r="G117">
        <f t="shared" si="6"/>
        <v>3.84313725490196</v>
      </c>
      <c r="H117">
        <f t="shared" si="7"/>
        <v>24.6742705796915</v>
      </c>
      <c r="J117">
        <f t="shared" si="8"/>
        <v>14.7697039600154</v>
      </c>
      <c r="K117">
        <f t="shared" si="9"/>
        <v>19.0900935537614</v>
      </c>
    </row>
    <row r="118" spans="1:11">
      <c r="A118" t="s">
        <v>126</v>
      </c>
      <c r="B118">
        <v>79</v>
      </c>
      <c r="C118">
        <v>8</v>
      </c>
      <c r="D118">
        <v>24</v>
      </c>
      <c r="E118">
        <f t="shared" si="10"/>
        <v>-0.0326797385620949</v>
      </c>
      <c r="G118">
        <f t="shared" si="6"/>
        <v>5.84313725490196</v>
      </c>
      <c r="H118">
        <f t="shared" si="7"/>
        <v>0.00106796531248688</v>
      </c>
      <c r="J118">
        <f t="shared" si="8"/>
        <v>34.1422529796232</v>
      </c>
      <c r="K118">
        <f t="shared" si="9"/>
        <v>-0.190952197872633</v>
      </c>
    </row>
    <row r="119" spans="1:11">
      <c r="A119" t="s">
        <v>127</v>
      </c>
      <c r="B119">
        <v>78</v>
      </c>
      <c r="C119">
        <v>8</v>
      </c>
      <c r="D119">
        <v>26</v>
      </c>
      <c r="E119">
        <f t="shared" si="10"/>
        <v>-1.03267973856209</v>
      </c>
      <c r="G119">
        <f t="shared" si="6"/>
        <v>7.84313725490196</v>
      </c>
      <c r="H119">
        <f t="shared" si="7"/>
        <v>1.06642744243668</v>
      </c>
      <c r="J119">
        <f t="shared" si="8"/>
        <v>61.5148019992311</v>
      </c>
      <c r="K119">
        <f t="shared" si="9"/>
        <v>-8.09944892989878</v>
      </c>
    </row>
    <row r="120" spans="1:11">
      <c r="A120" t="s">
        <v>128</v>
      </c>
      <c r="B120">
        <v>107</v>
      </c>
      <c r="C120">
        <v>8</v>
      </c>
      <c r="D120">
        <v>27</v>
      </c>
      <c r="E120">
        <f t="shared" si="10"/>
        <v>27.9673202614379</v>
      </c>
      <c r="G120">
        <f t="shared" si="6"/>
        <v>8.84313725490196</v>
      </c>
      <c r="H120">
        <f t="shared" si="7"/>
        <v>782.171002605835</v>
      </c>
      <c r="J120">
        <f t="shared" si="8"/>
        <v>78.201076509035</v>
      </c>
      <c r="K120">
        <f t="shared" si="9"/>
        <v>247.318851723696</v>
      </c>
    </row>
    <row r="121" spans="1:11">
      <c r="A121" t="s">
        <v>129</v>
      </c>
      <c r="B121">
        <v>94</v>
      </c>
      <c r="C121">
        <v>8</v>
      </c>
      <c r="D121">
        <v>28</v>
      </c>
      <c r="E121">
        <f t="shared" si="10"/>
        <v>14.9673202614379</v>
      </c>
      <c r="G121">
        <f t="shared" si="6"/>
        <v>9.84313725490196</v>
      </c>
      <c r="H121">
        <f t="shared" si="7"/>
        <v>224.02067580845</v>
      </c>
      <c r="J121">
        <f t="shared" si="8"/>
        <v>96.8873510188389</v>
      </c>
      <c r="K121">
        <f t="shared" si="9"/>
        <v>147.325387671408</v>
      </c>
    </row>
    <row r="122" spans="1:11">
      <c r="A122" t="s">
        <v>130</v>
      </c>
      <c r="B122">
        <v>96</v>
      </c>
      <c r="C122">
        <v>8</v>
      </c>
      <c r="D122">
        <v>30</v>
      </c>
      <c r="E122">
        <f t="shared" si="10"/>
        <v>16.9673202614379</v>
      </c>
      <c r="G122">
        <f t="shared" si="6"/>
        <v>11.843137254902</v>
      </c>
      <c r="H122">
        <f t="shared" si="7"/>
        <v>287.889956854201</v>
      </c>
      <c r="J122">
        <f t="shared" si="8"/>
        <v>140.259900038447</v>
      </c>
      <c r="K122">
        <f t="shared" si="9"/>
        <v>200.946302704088</v>
      </c>
    </row>
    <row r="123" spans="1:11">
      <c r="A123" t="s">
        <v>131</v>
      </c>
      <c r="B123">
        <v>96</v>
      </c>
      <c r="C123">
        <v>8</v>
      </c>
      <c r="D123">
        <v>30</v>
      </c>
      <c r="E123">
        <f t="shared" si="10"/>
        <v>16.9673202614379</v>
      </c>
      <c r="G123">
        <f t="shared" si="6"/>
        <v>11.843137254902</v>
      </c>
      <c r="H123">
        <f t="shared" si="7"/>
        <v>287.889956854201</v>
      </c>
      <c r="J123">
        <f t="shared" si="8"/>
        <v>140.259900038447</v>
      </c>
      <c r="K123">
        <f t="shared" si="9"/>
        <v>200.946302704088</v>
      </c>
    </row>
    <row r="124" spans="1:11">
      <c r="A124" t="s">
        <v>132</v>
      </c>
      <c r="B124">
        <v>88</v>
      </c>
      <c r="C124">
        <v>8</v>
      </c>
      <c r="D124">
        <v>32</v>
      </c>
      <c r="E124">
        <f t="shared" si="10"/>
        <v>8.96732026143791</v>
      </c>
      <c r="G124">
        <f t="shared" si="6"/>
        <v>13.843137254902</v>
      </c>
      <c r="H124">
        <f t="shared" si="7"/>
        <v>80.4128326711948</v>
      </c>
      <c r="J124">
        <f t="shared" si="8"/>
        <v>191.632449058055</v>
      </c>
      <c r="K124">
        <f t="shared" si="9"/>
        <v>124.135845187748</v>
      </c>
    </row>
    <row r="125" spans="1:11">
      <c r="A125" t="s">
        <v>133</v>
      </c>
      <c r="B125">
        <v>128</v>
      </c>
      <c r="C125">
        <v>8</v>
      </c>
      <c r="D125">
        <v>33</v>
      </c>
      <c r="E125">
        <f t="shared" si="10"/>
        <v>48.9673202614379</v>
      </c>
      <c r="G125">
        <f t="shared" si="6"/>
        <v>14.843137254902</v>
      </c>
      <c r="H125">
        <f t="shared" si="7"/>
        <v>2397.79845358623</v>
      </c>
      <c r="J125">
        <f t="shared" si="8"/>
        <v>220.318723567859</v>
      </c>
      <c r="K125">
        <f t="shared" si="9"/>
        <v>726.828655645265</v>
      </c>
    </row>
    <row r="126" spans="1:11">
      <c r="A126" t="s">
        <v>134</v>
      </c>
      <c r="B126">
        <v>109</v>
      </c>
      <c r="C126">
        <v>8</v>
      </c>
      <c r="D126">
        <v>37</v>
      </c>
      <c r="E126">
        <f t="shared" si="10"/>
        <v>29.9673202614379</v>
      </c>
      <c r="G126">
        <f t="shared" si="6"/>
        <v>18.843137254902</v>
      </c>
      <c r="H126">
        <f t="shared" si="7"/>
        <v>898.040283651587</v>
      </c>
      <c r="J126">
        <f t="shared" si="8"/>
        <v>355.063821607074</v>
      </c>
      <c r="K126">
        <f t="shared" si="9"/>
        <v>564.678328847879</v>
      </c>
    </row>
    <row r="127" spans="1:11">
      <c r="A127" t="s">
        <v>135</v>
      </c>
      <c r="B127">
        <v>109</v>
      </c>
      <c r="C127">
        <v>8</v>
      </c>
      <c r="D127">
        <v>38</v>
      </c>
      <c r="E127">
        <f t="shared" si="10"/>
        <v>29.9673202614379</v>
      </c>
      <c r="G127">
        <f t="shared" si="6"/>
        <v>19.843137254902</v>
      </c>
      <c r="H127">
        <f t="shared" si="7"/>
        <v>898.040283651587</v>
      </c>
      <c r="J127">
        <f t="shared" si="8"/>
        <v>393.750096116878</v>
      </c>
      <c r="K127">
        <f t="shared" si="9"/>
        <v>594.645649109317</v>
      </c>
    </row>
    <row r="128" spans="1:11">
      <c r="A128" t="s">
        <v>136</v>
      </c>
      <c r="B128">
        <v>139</v>
      </c>
      <c r="C128">
        <v>8</v>
      </c>
      <c r="D128">
        <v>39</v>
      </c>
      <c r="E128">
        <f t="shared" si="10"/>
        <v>59.9673202614379</v>
      </c>
      <c r="G128">
        <f t="shared" si="6"/>
        <v>20.843137254902</v>
      </c>
      <c r="H128">
        <f t="shared" si="7"/>
        <v>3596.07949933786</v>
      </c>
      <c r="J128">
        <f t="shared" si="8"/>
        <v>434.436370626682</v>
      </c>
      <c r="K128">
        <f t="shared" si="9"/>
        <v>1249.90708701781</v>
      </c>
    </row>
    <row r="129" spans="1:11">
      <c r="A129" t="s">
        <v>137</v>
      </c>
      <c r="B129">
        <v>209</v>
      </c>
      <c r="C129">
        <v>8</v>
      </c>
      <c r="D129">
        <v>65</v>
      </c>
      <c r="E129">
        <f t="shared" si="10"/>
        <v>129.967320261438</v>
      </c>
      <c r="G129">
        <f t="shared" si="6"/>
        <v>46.843137254902</v>
      </c>
      <c r="H129">
        <f t="shared" si="7"/>
        <v>16891.5043359392</v>
      </c>
      <c r="J129">
        <f t="shared" si="8"/>
        <v>2194.27950788158</v>
      </c>
      <c r="K129">
        <f t="shared" si="9"/>
        <v>6088.07702165834</v>
      </c>
    </row>
    <row r="130" spans="1:11">
      <c r="A130" t="s">
        <v>138</v>
      </c>
      <c r="B130">
        <v>21</v>
      </c>
      <c r="C130">
        <v>9</v>
      </c>
      <c r="D130">
        <v>5</v>
      </c>
      <c r="E130">
        <f t="shared" si="10"/>
        <v>-58.0326797385621</v>
      </c>
      <c r="G130">
        <f t="shared" si="6"/>
        <v>-13.156862745098</v>
      </c>
      <c r="H130">
        <f t="shared" si="7"/>
        <v>3367.79191763852</v>
      </c>
      <c r="J130">
        <f t="shared" si="8"/>
        <v>173.103037293349</v>
      </c>
      <c r="K130">
        <f t="shared" si="9"/>
        <v>763.528002050493</v>
      </c>
    </row>
    <row r="131" spans="1:11">
      <c r="A131" t="s">
        <v>139</v>
      </c>
      <c r="B131">
        <v>30</v>
      </c>
      <c r="C131">
        <v>9</v>
      </c>
      <c r="D131">
        <v>5</v>
      </c>
      <c r="E131">
        <f t="shared" si="10"/>
        <v>-49.0326797385621</v>
      </c>
      <c r="G131">
        <f t="shared" ref="G131:G194" si="11">D131-$D$332</f>
        <v>-13.156862745098</v>
      </c>
      <c r="H131">
        <f t="shared" ref="H131:H194" si="12">E131^2</f>
        <v>2404.2036823444</v>
      </c>
      <c r="J131">
        <f t="shared" ref="J131:J194" si="13">G131^2</f>
        <v>173.103037293349</v>
      </c>
      <c r="K131">
        <f t="shared" ref="K131:K194" si="14">E131*G131</f>
        <v>645.116237344611</v>
      </c>
    </row>
    <row r="132" spans="1:11">
      <c r="A132" t="s">
        <v>140</v>
      </c>
      <c r="B132">
        <v>36</v>
      </c>
      <c r="C132">
        <v>9</v>
      </c>
      <c r="D132">
        <v>5</v>
      </c>
      <c r="E132">
        <f t="shared" si="10"/>
        <v>-43.0326797385621</v>
      </c>
      <c r="G132">
        <f t="shared" si="11"/>
        <v>-13.156862745098</v>
      </c>
      <c r="H132">
        <f t="shared" si="12"/>
        <v>1851.81152548165</v>
      </c>
      <c r="J132">
        <f t="shared" si="13"/>
        <v>173.103037293349</v>
      </c>
      <c r="K132">
        <f t="shared" si="14"/>
        <v>566.175060874023</v>
      </c>
    </row>
    <row r="133" spans="1:11">
      <c r="A133" t="s">
        <v>141</v>
      </c>
      <c r="B133">
        <v>21</v>
      </c>
      <c r="C133">
        <v>9</v>
      </c>
      <c r="D133">
        <v>6</v>
      </c>
      <c r="E133">
        <f t="shared" si="10"/>
        <v>-58.0326797385621</v>
      </c>
      <c r="G133">
        <f t="shared" si="11"/>
        <v>-12.156862745098</v>
      </c>
      <c r="H133">
        <f t="shared" si="12"/>
        <v>3367.79191763852</v>
      </c>
      <c r="J133">
        <f t="shared" si="13"/>
        <v>147.789311803153</v>
      </c>
      <c r="K133">
        <f t="shared" si="14"/>
        <v>705.495322311931</v>
      </c>
    </row>
    <row r="134" spans="1:11">
      <c r="A134" t="s">
        <v>142</v>
      </c>
      <c r="B134">
        <v>40</v>
      </c>
      <c r="C134">
        <v>9</v>
      </c>
      <c r="D134">
        <v>6</v>
      </c>
      <c r="E134">
        <f t="shared" si="10"/>
        <v>-39.0326797385621</v>
      </c>
      <c r="G134">
        <f t="shared" si="11"/>
        <v>-12.156862745098</v>
      </c>
      <c r="H134">
        <f t="shared" si="12"/>
        <v>1523.55008757316</v>
      </c>
      <c r="J134">
        <f t="shared" si="13"/>
        <v>147.789311803153</v>
      </c>
      <c r="K134">
        <f t="shared" si="14"/>
        <v>474.514930155069</v>
      </c>
    </row>
    <row r="135" spans="1:11">
      <c r="A135" t="s">
        <v>143</v>
      </c>
      <c r="B135">
        <v>35</v>
      </c>
      <c r="C135">
        <v>9</v>
      </c>
      <c r="D135">
        <v>7</v>
      </c>
      <c r="E135">
        <f t="shared" si="10"/>
        <v>-44.0326797385621</v>
      </c>
      <c r="G135">
        <f t="shared" si="11"/>
        <v>-11.156862745098</v>
      </c>
      <c r="H135">
        <f t="shared" si="12"/>
        <v>1938.87688495878</v>
      </c>
      <c r="J135">
        <f t="shared" si="13"/>
        <v>124.475586312957</v>
      </c>
      <c r="K135">
        <f t="shared" si="14"/>
        <v>491.266564141997</v>
      </c>
    </row>
    <row r="136" spans="1:11">
      <c r="A136" t="s">
        <v>144</v>
      </c>
      <c r="B136">
        <v>36</v>
      </c>
      <c r="C136">
        <v>9</v>
      </c>
      <c r="D136">
        <v>7</v>
      </c>
      <c r="E136">
        <f t="shared" si="10"/>
        <v>-43.0326797385621</v>
      </c>
      <c r="G136">
        <f t="shared" si="11"/>
        <v>-11.156862745098</v>
      </c>
      <c r="H136">
        <f t="shared" si="12"/>
        <v>1851.81152548165</v>
      </c>
      <c r="J136">
        <f t="shared" si="13"/>
        <v>124.475586312957</v>
      </c>
      <c r="K136">
        <f t="shared" si="14"/>
        <v>480.109701396899</v>
      </c>
    </row>
    <row r="137" spans="1:11">
      <c r="A137" t="s">
        <v>145</v>
      </c>
      <c r="B137">
        <v>42</v>
      </c>
      <c r="C137">
        <v>9</v>
      </c>
      <c r="D137">
        <v>7</v>
      </c>
      <c r="E137">
        <f t="shared" si="10"/>
        <v>-37.0326797385621</v>
      </c>
      <c r="G137">
        <f t="shared" si="11"/>
        <v>-11.156862745098</v>
      </c>
      <c r="H137">
        <f t="shared" si="12"/>
        <v>1371.41936861891</v>
      </c>
      <c r="J137">
        <f t="shared" si="13"/>
        <v>124.475586312957</v>
      </c>
      <c r="K137">
        <f t="shared" si="14"/>
        <v>413.16852492631</v>
      </c>
    </row>
    <row r="138" spans="1:11">
      <c r="A138" t="s">
        <v>146</v>
      </c>
      <c r="B138">
        <v>32</v>
      </c>
      <c r="C138">
        <v>9</v>
      </c>
      <c r="D138">
        <v>8</v>
      </c>
      <c r="E138">
        <f t="shared" si="10"/>
        <v>-47.0326797385621</v>
      </c>
      <c r="G138">
        <f t="shared" si="11"/>
        <v>-10.156862745098</v>
      </c>
      <c r="H138">
        <f t="shared" si="12"/>
        <v>2212.07296339015</v>
      </c>
      <c r="J138">
        <f t="shared" si="13"/>
        <v>103.16186082276</v>
      </c>
      <c r="K138">
        <f t="shared" si="14"/>
        <v>477.704472638729</v>
      </c>
    </row>
    <row r="139" spans="1:11">
      <c r="A139" t="s">
        <v>147</v>
      </c>
      <c r="B139">
        <v>41</v>
      </c>
      <c r="C139">
        <v>9</v>
      </c>
      <c r="D139">
        <v>8</v>
      </c>
      <c r="E139">
        <f t="shared" si="10"/>
        <v>-38.0326797385621</v>
      </c>
      <c r="G139">
        <f t="shared" si="11"/>
        <v>-10.156862745098</v>
      </c>
      <c r="H139">
        <f t="shared" si="12"/>
        <v>1446.48472809603</v>
      </c>
      <c r="J139">
        <f t="shared" si="13"/>
        <v>103.16186082276</v>
      </c>
      <c r="K139">
        <f t="shared" si="14"/>
        <v>386.292707932846</v>
      </c>
    </row>
    <row r="140" spans="1:11">
      <c r="A140" t="s">
        <v>148</v>
      </c>
      <c r="B140">
        <v>161</v>
      </c>
      <c r="C140">
        <v>9</v>
      </c>
      <c r="D140">
        <v>8</v>
      </c>
      <c r="E140">
        <f t="shared" si="10"/>
        <v>81.9673202614379</v>
      </c>
      <c r="G140">
        <f t="shared" si="11"/>
        <v>-10.156862745098</v>
      </c>
      <c r="H140">
        <f t="shared" si="12"/>
        <v>6718.64159084113</v>
      </c>
      <c r="J140">
        <f t="shared" si="13"/>
        <v>103.16186082276</v>
      </c>
      <c r="K140">
        <f t="shared" si="14"/>
        <v>-832.530821478918</v>
      </c>
    </row>
    <row r="141" spans="1:11">
      <c r="A141" t="s">
        <v>149</v>
      </c>
      <c r="B141">
        <v>51</v>
      </c>
      <c r="C141">
        <v>9</v>
      </c>
      <c r="D141">
        <v>9</v>
      </c>
      <c r="E141">
        <f t="shared" si="10"/>
        <v>-28.0326797385621</v>
      </c>
      <c r="G141">
        <f t="shared" si="11"/>
        <v>-9.15686274509804</v>
      </c>
      <c r="H141">
        <f t="shared" si="12"/>
        <v>785.83113332479</v>
      </c>
      <c r="J141">
        <f t="shared" si="13"/>
        <v>83.8481353325644</v>
      </c>
      <c r="K141">
        <f t="shared" si="14"/>
        <v>256.691400743304</v>
      </c>
    </row>
    <row r="142" spans="1:11">
      <c r="A142" t="s">
        <v>150</v>
      </c>
      <c r="B142">
        <v>65</v>
      </c>
      <c r="C142">
        <v>9</v>
      </c>
      <c r="D142">
        <v>9</v>
      </c>
      <c r="E142">
        <f t="shared" si="10"/>
        <v>-14.0326797385621</v>
      </c>
      <c r="G142">
        <f t="shared" si="11"/>
        <v>-9.15686274509804</v>
      </c>
      <c r="H142">
        <f t="shared" si="12"/>
        <v>196.916100645051</v>
      </c>
      <c r="J142">
        <f t="shared" si="13"/>
        <v>83.8481353325644</v>
      </c>
      <c r="K142">
        <f t="shared" si="14"/>
        <v>128.495322311931</v>
      </c>
    </row>
    <row r="143" spans="1:11">
      <c r="A143" t="s">
        <v>151</v>
      </c>
      <c r="B143">
        <v>52</v>
      </c>
      <c r="C143">
        <v>9</v>
      </c>
      <c r="D143">
        <v>10</v>
      </c>
      <c r="E143">
        <f t="shared" si="10"/>
        <v>-27.0326797385621</v>
      </c>
      <c r="G143">
        <f t="shared" si="11"/>
        <v>-8.15686274509804</v>
      </c>
      <c r="H143">
        <f t="shared" si="12"/>
        <v>730.765773847666</v>
      </c>
      <c r="J143">
        <f t="shared" si="13"/>
        <v>66.5344098423683</v>
      </c>
      <c r="K143">
        <f t="shared" si="14"/>
        <v>220.501858259644</v>
      </c>
    </row>
    <row r="144" spans="1:11">
      <c r="A144" t="s">
        <v>152</v>
      </c>
      <c r="B144">
        <v>46</v>
      </c>
      <c r="C144">
        <v>9</v>
      </c>
      <c r="D144">
        <v>11</v>
      </c>
      <c r="E144">
        <f t="shared" si="10"/>
        <v>-33.0326797385621</v>
      </c>
      <c r="G144">
        <f t="shared" si="11"/>
        <v>-7.15686274509804</v>
      </c>
      <c r="H144">
        <f t="shared" si="12"/>
        <v>1091.15793071041</v>
      </c>
      <c r="J144">
        <f t="shared" si="13"/>
        <v>51.2206843521722</v>
      </c>
      <c r="K144">
        <f t="shared" si="14"/>
        <v>236.41035499167</v>
      </c>
    </row>
    <row r="145" spans="1:11">
      <c r="A145" t="s">
        <v>153</v>
      </c>
      <c r="B145">
        <v>46</v>
      </c>
      <c r="C145">
        <v>9</v>
      </c>
      <c r="D145">
        <v>11</v>
      </c>
      <c r="E145">
        <f t="shared" si="10"/>
        <v>-33.0326797385621</v>
      </c>
      <c r="G145">
        <f t="shared" si="11"/>
        <v>-7.15686274509804</v>
      </c>
      <c r="H145">
        <f t="shared" si="12"/>
        <v>1091.15793071041</v>
      </c>
      <c r="J145">
        <f t="shared" si="13"/>
        <v>51.2206843521722</v>
      </c>
      <c r="K145">
        <f t="shared" si="14"/>
        <v>236.41035499167</v>
      </c>
    </row>
    <row r="146" spans="1:11">
      <c r="A146" t="s">
        <v>154</v>
      </c>
      <c r="B146">
        <v>47</v>
      </c>
      <c r="C146">
        <v>9</v>
      </c>
      <c r="D146">
        <v>11</v>
      </c>
      <c r="E146">
        <f t="shared" si="10"/>
        <v>-32.0326797385621</v>
      </c>
      <c r="G146">
        <f t="shared" si="11"/>
        <v>-7.15686274509804</v>
      </c>
      <c r="H146">
        <f t="shared" si="12"/>
        <v>1026.09257123329</v>
      </c>
      <c r="J146">
        <f t="shared" si="13"/>
        <v>51.2206843521722</v>
      </c>
      <c r="K146">
        <f t="shared" si="14"/>
        <v>229.253492246572</v>
      </c>
    </row>
    <row r="147" spans="1:11">
      <c r="A147" t="s">
        <v>155</v>
      </c>
      <c r="B147">
        <v>63</v>
      </c>
      <c r="C147">
        <v>9</v>
      </c>
      <c r="D147">
        <v>11</v>
      </c>
      <c r="E147">
        <f t="shared" si="10"/>
        <v>-16.0326797385621</v>
      </c>
      <c r="G147">
        <f t="shared" si="11"/>
        <v>-7.15686274509804</v>
      </c>
      <c r="H147">
        <f t="shared" si="12"/>
        <v>257.0468195993</v>
      </c>
      <c r="J147">
        <f t="shared" si="13"/>
        <v>51.2206843521722</v>
      </c>
      <c r="K147">
        <f t="shared" si="14"/>
        <v>114.743688325003</v>
      </c>
    </row>
    <row r="148" spans="1:11">
      <c r="A148" t="s">
        <v>156</v>
      </c>
      <c r="B148">
        <v>112</v>
      </c>
      <c r="C148">
        <v>9</v>
      </c>
      <c r="D148">
        <v>12</v>
      </c>
      <c r="E148">
        <f t="shared" si="10"/>
        <v>32.9673202614379</v>
      </c>
      <c r="G148">
        <f t="shared" si="11"/>
        <v>-6.15686274509804</v>
      </c>
      <c r="H148">
        <f t="shared" si="12"/>
        <v>1086.84420522021</v>
      </c>
      <c r="J148">
        <f t="shared" si="13"/>
        <v>37.9069588619762</v>
      </c>
      <c r="K148">
        <f t="shared" si="14"/>
        <v>-202.975265923363</v>
      </c>
    </row>
    <row r="149" spans="1:11">
      <c r="A149" t="s">
        <v>157</v>
      </c>
      <c r="B149">
        <v>44</v>
      </c>
      <c r="C149">
        <v>9</v>
      </c>
      <c r="D149">
        <v>13</v>
      </c>
      <c r="E149">
        <f t="shared" si="10"/>
        <v>-35.0326797385621</v>
      </c>
      <c r="G149">
        <f t="shared" si="11"/>
        <v>-5.15686274509804</v>
      </c>
      <c r="H149">
        <f t="shared" si="12"/>
        <v>1227.28864966466</v>
      </c>
      <c r="J149">
        <f t="shared" si="13"/>
        <v>26.5932333717801</v>
      </c>
      <c r="K149">
        <f t="shared" si="14"/>
        <v>180.658721004742</v>
      </c>
    </row>
    <row r="150" spans="1:11">
      <c r="A150" t="s">
        <v>158</v>
      </c>
      <c r="B150">
        <v>81</v>
      </c>
      <c r="C150">
        <v>9</v>
      </c>
      <c r="D150">
        <v>13</v>
      </c>
      <c r="E150">
        <f t="shared" si="10"/>
        <v>1.96732026143791</v>
      </c>
      <c r="G150">
        <f t="shared" si="11"/>
        <v>-5.15686274509804</v>
      </c>
      <c r="H150">
        <f t="shared" si="12"/>
        <v>3.87034901106411</v>
      </c>
      <c r="J150">
        <f t="shared" si="13"/>
        <v>26.5932333717801</v>
      </c>
      <c r="K150">
        <f t="shared" si="14"/>
        <v>-10.1452005638857</v>
      </c>
    </row>
    <row r="151" spans="1:11">
      <c r="A151" t="s">
        <v>159</v>
      </c>
      <c r="B151">
        <v>65</v>
      </c>
      <c r="C151">
        <v>9</v>
      </c>
      <c r="D151">
        <v>14</v>
      </c>
      <c r="E151">
        <f t="shared" si="10"/>
        <v>-14.0326797385621</v>
      </c>
      <c r="G151">
        <f t="shared" si="11"/>
        <v>-4.15686274509804</v>
      </c>
      <c r="H151">
        <f t="shared" si="12"/>
        <v>196.916100645051</v>
      </c>
      <c r="J151">
        <f t="shared" si="13"/>
        <v>17.279507881584</v>
      </c>
      <c r="K151">
        <f t="shared" si="14"/>
        <v>58.3319236191209</v>
      </c>
    </row>
    <row r="152" spans="1:11">
      <c r="A152" t="s">
        <v>160</v>
      </c>
      <c r="B152">
        <v>90</v>
      </c>
      <c r="C152">
        <v>9</v>
      </c>
      <c r="D152">
        <v>14</v>
      </c>
      <c r="E152">
        <f t="shared" si="10"/>
        <v>10.9673202614379</v>
      </c>
      <c r="G152">
        <f t="shared" si="11"/>
        <v>-4.15686274509804</v>
      </c>
      <c r="H152">
        <f t="shared" si="12"/>
        <v>120.282113716946</v>
      </c>
      <c r="J152">
        <f t="shared" si="13"/>
        <v>17.279507881584</v>
      </c>
      <c r="K152">
        <f t="shared" si="14"/>
        <v>-45.5896450083301</v>
      </c>
    </row>
    <row r="153" spans="1:11">
      <c r="A153" t="s">
        <v>161</v>
      </c>
      <c r="B153">
        <v>36</v>
      </c>
      <c r="C153">
        <v>9</v>
      </c>
      <c r="D153">
        <v>15</v>
      </c>
      <c r="E153">
        <f t="shared" si="10"/>
        <v>-43.0326797385621</v>
      </c>
      <c r="G153">
        <f t="shared" si="11"/>
        <v>-3.15686274509804</v>
      </c>
      <c r="H153">
        <f t="shared" si="12"/>
        <v>1851.81152548165</v>
      </c>
      <c r="J153">
        <f t="shared" si="13"/>
        <v>9.96578239138792</v>
      </c>
      <c r="K153">
        <f t="shared" si="14"/>
        <v>135.848263488402</v>
      </c>
    </row>
    <row r="154" spans="1:11">
      <c r="A154" t="s">
        <v>162</v>
      </c>
      <c r="B154">
        <v>36</v>
      </c>
      <c r="C154">
        <v>9</v>
      </c>
      <c r="D154">
        <v>15</v>
      </c>
      <c r="E154">
        <f t="shared" si="10"/>
        <v>-43.0326797385621</v>
      </c>
      <c r="G154">
        <f t="shared" si="11"/>
        <v>-3.15686274509804</v>
      </c>
      <c r="H154">
        <f t="shared" si="12"/>
        <v>1851.81152548165</v>
      </c>
      <c r="J154">
        <f t="shared" si="13"/>
        <v>9.96578239138792</v>
      </c>
      <c r="K154">
        <f t="shared" si="14"/>
        <v>135.848263488402</v>
      </c>
    </row>
    <row r="155" spans="1:11">
      <c r="A155" t="s">
        <v>163</v>
      </c>
      <c r="B155">
        <v>53</v>
      </c>
      <c r="C155">
        <v>9</v>
      </c>
      <c r="D155">
        <v>15</v>
      </c>
      <c r="E155">
        <f t="shared" si="10"/>
        <v>-26.0326797385621</v>
      </c>
      <c r="G155">
        <f t="shared" si="11"/>
        <v>-3.15686274509804</v>
      </c>
      <c r="H155">
        <f t="shared" si="12"/>
        <v>677.700414370541</v>
      </c>
      <c r="J155">
        <f t="shared" si="13"/>
        <v>9.96578239138792</v>
      </c>
      <c r="K155">
        <f t="shared" si="14"/>
        <v>82.1815968217352</v>
      </c>
    </row>
    <row r="156" spans="1:11">
      <c r="A156" t="s">
        <v>164</v>
      </c>
      <c r="B156">
        <v>55</v>
      </c>
      <c r="C156">
        <v>9</v>
      </c>
      <c r="D156">
        <v>15</v>
      </c>
      <c r="E156">
        <f t="shared" si="10"/>
        <v>-24.0326797385621</v>
      </c>
      <c r="G156">
        <f t="shared" si="11"/>
        <v>-3.15686274509804</v>
      </c>
      <c r="H156">
        <f t="shared" si="12"/>
        <v>577.569695416293</v>
      </c>
      <c r="J156">
        <f t="shared" si="13"/>
        <v>9.96578239138792</v>
      </c>
      <c r="K156">
        <f t="shared" si="14"/>
        <v>75.8678713315391</v>
      </c>
    </row>
    <row r="157" spans="1:11">
      <c r="A157" t="s">
        <v>165</v>
      </c>
      <c r="B157">
        <v>58</v>
      </c>
      <c r="C157">
        <v>9</v>
      </c>
      <c r="D157">
        <v>15</v>
      </c>
      <c r="E157">
        <f t="shared" si="10"/>
        <v>-21.0326797385621</v>
      </c>
      <c r="G157">
        <f t="shared" si="11"/>
        <v>-3.15686274509804</v>
      </c>
      <c r="H157">
        <f t="shared" si="12"/>
        <v>442.37361698492</v>
      </c>
      <c r="J157">
        <f t="shared" si="13"/>
        <v>9.96578239138792</v>
      </c>
      <c r="K157">
        <f t="shared" si="14"/>
        <v>66.397283096245</v>
      </c>
    </row>
    <row r="158" spans="1:11">
      <c r="A158" t="s">
        <v>166</v>
      </c>
      <c r="B158">
        <v>59</v>
      </c>
      <c r="C158">
        <v>9</v>
      </c>
      <c r="D158">
        <v>15</v>
      </c>
      <c r="E158">
        <f t="shared" si="10"/>
        <v>-20.0326797385621</v>
      </c>
      <c r="G158">
        <f t="shared" si="11"/>
        <v>-3.15686274509804</v>
      </c>
      <c r="H158">
        <f t="shared" si="12"/>
        <v>401.308257507796</v>
      </c>
      <c r="J158">
        <f t="shared" si="13"/>
        <v>9.96578239138792</v>
      </c>
      <c r="K158">
        <f t="shared" si="14"/>
        <v>63.240420351147</v>
      </c>
    </row>
    <row r="159" spans="1:11">
      <c r="A159" t="s">
        <v>167</v>
      </c>
      <c r="B159">
        <v>65</v>
      </c>
      <c r="C159">
        <v>9</v>
      </c>
      <c r="D159">
        <v>16</v>
      </c>
      <c r="E159">
        <f t="shared" si="10"/>
        <v>-14.0326797385621</v>
      </c>
      <c r="G159">
        <f t="shared" si="11"/>
        <v>-2.15686274509804</v>
      </c>
      <c r="H159">
        <f t="shared" si="12"/>
        <v>196.916100645051</v>
      </c>
      <c r="J159">
        <f t="shared" si="13"/>
        <v>4.65205690119185</v>
      </c>
      <c r="K159">
        <f t="shared" si="14"/>
        <v>30.2665641419967</v>
      </c>
    </row>
    <row r="160" spans="1:11">
      <c r="A160" t="s">
        <v>168</v>
      </c>
      <c r="B160">
        <v>80</v>
      </c>
      <c r="C160">
        <v>9</v>
      </c>
      <c r="D160">
        <v>16</v>
      </c>
      <c r="E160">
        <f t="shared" si="10"/>
        <v>0.967320261437905</v>
      </c>
      <c r="G160">
        <f t="shared" si="11"/>
        <v>-2.15686274509804</v>
      </c>
      <c r="H160">
        <f t="shared" si="12"/>
        <v>0.935708488188297</v>
      </c>
      <c r="J160">
        <f t="shared" si="13"/>
        <v>4.65205690119185</v>
      </c>
      <c r="K160">
        <f t="shared" si="14"/>
        <v>-2.08637703447391</v>
      </c>
    </row>
    <row r="161" spans="1:11">
      <c r="A161" t="s">
        <v>169</v>
      </c>
      <c r="B161">
        <v>96</v>
      </c>
      <c r="C161">
        <v>9</v>
      </c>
      <c r="D161">
        <v>16</v>
      </c>
      <c r="E161">
        <f t="shared" si="10"/>
        <v>16.9673202614379</v>
      </c>
      <c r="G161">
        <f t="shared" si="11"/>
        <v>-2.15686274509804</v>
      </c>
      <c r="H161">
        <f t="shared" si="12"/>
        <v>287.889956854201</v>
      </c>
      <c r="J161">
        <f t="shared" si="13"/>
        <v>4.65205690119185</v>
      </c>
      <c r="K161">
        <f t="shared" si="14"/>
        <v>-36.5961809560425</v>
      </c>
    </row>
    <row r="162" spans="1:11">
      <c r="A162" t="s">
        <v>170</v>
      </c>
      <c r="B162">
        <v>97</v>
      </c>
      <c r="C162">
        <v>9</v>
      </c>
      <c r="D162">
        <v>16</v>
      </c>
      <c r="E162">
        <f t="shared" si="10"/>
        <v>17.9673202614379</v>
      </c>
      <c r="G162">
        <f t="shared" si="11"/>
        <v>-2.15686274509804</v>
      </c>
      <c r="H162">
        <f t="shared" si="12"/>
        <v>322.824597377077</v>
      </c>
      <c r="J162">
        <f t="shared" si="13"/>
        <v>4.65205690119185</v>
      </c>
      <c r="K162">
        <f t="shared" si="14"/>
        <v>-38.7530437011406</v>
      </c>
    </row>
    <row r="163" spans="1:11">
      <c r="A163" t="s">
        <v>171</v>
      </c>
      <c r="B163">
        <v>59</v>
      </c>
      <c r="C163">
        <v>9</v>
      </c>
      <c r="D163">
        <v>17</v>
      </c>
      <c r="E163">
        <f t="shared" si="10"/>
        <v>-20.0326797385621</v>
      </c>
      <c r="G163">
        <f t="shared" si="11"/>
        <v>-1.15686274509804</v>
      </c>
      <c r="H163">
        <f t="shared" si="12"/>
        <v>401.308257507796</v>
      </c>
      <c r="J163">
        <f t="shared" si="13"/>
        <v>1.33833141099577</v>
      </c>
      <c r="K163">
        <f t="shared" si="14"/>
        <v>23.1750608740228</v>
      </c>
    </row>
    <row r="164" spans="1:11">
      <c r="A164" t="s">
        <v>172</v>
      </c>
      <c r="B164">
        <v>67</v>
      </c>
      <c r="C164">
        <v>9</v>
      </c>
      <c r="D164">
        <v>17</v>
      </c>
      <c r="E164">
        <f t="shared" si="10"/>
        <v>-12.0326797385621</v>
      </c>
      <c r="G164">
        <f t="shared" si="11"/>
        <v>-1.15686274509804</v>
      </c>
      <c r="H164">
        <f t="shared" si="12"/>
        <v>144.785381690803</v>
      </c>
      <c r="J164">
        <f t="shared" si="13"/>
        <v>1.33833141099577</v>
      </c>
      <c r="K164">
        <f t="shared" si="14"/>
        <v>13.9201589132385</v>
      </c>
    </row>
    <row r="165" spans="1:11">
      <c r="A165" t="s">
        <v>173</v>
      </c>
      <c r="B165">
        <v>108</v>
      </c>
      <c r="C165">
        <v>9</v>
      </c>
      <c r="D165">
        <v>17</v>
      </c>
      <c r="E165">
        <f t="shared" si="10"/>
        <v>28.9673202614379</v>
      </c>
      <c r="G165">
        <f t="shared" si="11"/>
        <v>-1.15686274509804</v>
      </c>
      <c r="H165">
        <f t="shared" si="12"/>
        <v>839.105643128711</v>
      </c>
      <c r="J165">
        <f t="shared" si="13"/>
        <v>1.33833141099577</v>
      </c>
      <c r="K165">
        <f t="shared" si="14"/>
        <v>-33.5112136357811</v>
      </c>
    </row>
    <row r="166" spans="1:11">
      <c r="A166" t="s">
        <v>174</v>
      </c>
      <c r="B166">
        <v>68</v>
      </c>
      <c r="C166">
        <v>9</v>
      </c>
      <c r="D166">
        <v>18</v>
      </c>
      <c r="E166">
        <f t="shared" si="10"/>
        <v>-11.0326797385621</v>
      </c>
      <c r="G166">
        <f t="shared" si="11"/>
        <v>-0.156862745098039</v>
      </c>
      <c r="H166">
        <f t="shared" si="12"/>
        <v>121.720022213679</v>
      </c>
      <c r="J166">
        <f t="shared" si="13"/>
        <v>0.0246059207996922</v>
      </c>
      <c r="K166">
        <f t="shared" si="14"/>
        <v>1.73061642957836</v>
      </c>
    </row>
    <row r="167" spans="1:11">
      <c r="A167" t="s">
        <v>175</v>
      </c>
      <c r="B167">
        <v>93</v>
      </c>
      <c r="C167">
        <v>9</v>
      </c>
      <c r="D167">
        <v>18</v>
      </c>
      <c r="E167">
        <f t="shared" si="10"/>
        <v>13.9673202614379</v>
      </c>
      <c r="G167">
        <f t="shared" si="11"/>
        <v>-0.156862745098039</v>
      </c>
      <c r="H167">
        <f t="shared" si="12"/>
        <v>195.086035285574</v>
      </c>
      <c r="J167">
        <f t="shared" si="13"/>
        <v>0.0246059207996922</v>
      </c>
      <c r="K167">
        <f t="shared" si="14"/>
        <v>-2.1909521978726</v>
      </c>
    </row>
    <row r="168" spans="1:11">
      <c r="A168" t="s">
        <v>176</v>
      </c>
      <c r="B168">
        <v>67</v>
      </c>
      <c r="C168">
        <v>9</v>
      </c>
      <c r="D168">
        <v>19</v>
      </c>
      <c r="E168">
        <f t="shared" si="10"/>
        <v>-12.0326797385621</v>
      </c>
      <c r="G168">
        <f t="shared" si="11"/>
        <v>0.843137254901961</v>
      </c>
      <c r="H168">
        <f t="shared" si="12"/>
        <v>144.785381690803</v>
      </c>
      <c r="J168">
        <f t="shared" si="13"/>
        <v>0.710880430603615</v>
      </c>
      <c r="K168">
        <f t="shared" si="14"/>
        <v>-10.1452005638857</v>
      </c>
    </row>
    <row r="169" spans="1:11">
      <c r="A169" t="s">
        <v>177</v>
      </c>
      <c r="B169">
        <v>75</v>
      </c>
      <c r="C169">
        <v>9</v>
      </c>
      <c r="D169">
        <v>19</v>
      </c>
      <c r="E169">
        <f t="shared" ref="E169:E232" si="15">B169-$B$332</f>
        <v>-4.03267973856209</v>
      </c>
      <c r="G169">
        <f t="shared" si="11"/>
        <v>0.843137254901961</v>
      </c>
      <c r="H169">
        <f t="shared" si="12"/>
        <v>16.2625058738092</v>
      </c>
      <c r="J169">
        <f t="shared" si="13"/>
        <v>0.710880430603615</v>
      </c>
      <c r="K169">
        <f t="shared" si="14"/>
        <v>-3.40010252467</v>
      </c>
    </row>
    <row r="170" spans="1:11">
      <c r="A170" t="s">
        <v>178</v>
      </c>
      <c r="B170">
        <v>83</v>
      </c>
      <c r="C170">
        <v>9</v>
      </c>
      <c r="D170">
        <v>19</v>
      </c>
      <c r="E170">
        <f t="shared" si="15"/>
        <v>3.9673202614379</v>
      </c>
      <c r="G170">
        <f t="shared" si="11"/>
        <v>0.843137254901961</v>
      </c>
      <c r="H170">
        <f t="shared" si="12"/>
        <v>15.7396300568157</v>
      </c>
      <c r="J170">
        <f t="shared" si="13"/>
        <v>0.710880430603615</v>
      </c>
      <c r="K170">
        <f t="shared" si="14"/>
        <v>3.34499551454569</v>
      </c>
    </row>
    <row r="171" spans="1:11">
      <c r="A171" t="s">
        <v>179</v>
      </c>
      <c r="B171">
        <v>95</v>
      </c>
      <c r="C171">
        <v>9</v>
      </c>
      <c r="D171">
        <v>20</v>
      </c>
      <c r="E171">
        <f t="shared" si="15"/>
        <v>15.9673202614379</v>
      </c>
      <c r="G171">
        <f t="shared" si="11"/>
        <v>1.84313725490196</v>
      </c>
      <c r="H171">
        <f t="shared" si="12"/>
        <v>254.955316331325</v>
      </c>
      <c r="J171">
        <f t="shared" si="13"/>
        <v>3.39715494040754</v>
      </c>
      <c r="K171">
        <f t="shared" si="14"/>
        <v>29.4299628348071</v>
      </c>
    </row>
    <row r="172" spans="1:11">
      <c r="A172" t="s">
        <v>180</v>
      </c>
      <c r="B172">
        <v>98</v>
      </c>
      <c r="C172">
        <v>9</v>
      </c>
      <c r="D172">
        <v>20</v>
      </c>
      <c r="E172">
        <f t="shared" si="15"/>
        <v>18.9673202614379</v>
      </c>
      <c r="G172">
        <f t="shared" si="11"/>
        <v>1.84313725490196</v>
      </c>
      <c r="H172">
        <f t="shared" si="12"/>
        <v>359.759237899953</v>
      </c>
      <c r="J172">
        <f t="shared" si="13"/>
        <v>3.39715494040754</v>
      </c>
      <c r="K172">
        <f t="shared" si="14"/>
        <v>34.959374599513</v>
      </c>
    </row>
    <row r="173" spans="1:11">
      <c r="A173" t="s">
        <v>181</v>
      </c>
      <c r="B173">
        <v>174</v>
      </c>
      <c r="C173">
        <v>9</v>
      </c>
      <c r="D173">
        <v>20</v>
      </c>
      <c r="E173">
        <f t="shared" si="15"/>
        <v>94.9673202614379</v>
      </c>
      <c r="G173">
        <f t="shared" si="11"/>
        <v>1.84313725490196</v>
      </c>
      <c r="H173">
        <f t="shared" si="12"/>
        <v>9018.79191763851</v>
      </c>
      <c r="J173">
        <f t="shared" si="13"/>
        <v>3.39715494040754</v>
      </c>
      <c r="K173">
        <f t="shared" si="14"/>
        <v>175.037805972062</v>
      </c>
    </row>
    <row r="174" spans="1:11">
      <c r="A174" t="s">
        <v>182</v>
      </c>
      <c r="B174">
        <v>111</v>
      </c>
      <c r="C174">
        <v>9</v>
      </c>
      <c r="D174">
        <v>21</v>
      </c>
      <c r="E174">
        <f t="shared" si="15"/>
        <v>31.9673202614379</v>
      </c>
      <c r="G174">
        <f t="shared" si="11"/>
        <v>2.84313725490196</v>
      </c>
      <c r="H174">
        <f t="shared" si="12"/>
        <v>1021.90956469734</v>
      </c>
      <c r="J174">
        <f t="shared" si="13"/>
        <v>8.08342945021146</v>
      </c>
      <c r="K174">
        <f t="shared" si="14"/>
        <v>90.8874791746764</v>
      </c>
    </row>
    <row r="175" spans="1:11">
      <c r="A175" t="s">
        <v>183</v>
      </c>
      <c r="B175">
        <v>73</v>
      </c>
      <c r="C175">
        <v>9</v>
      </c>
      <c r="D175">
        <v>22</v>
      </c>
      <c r="E175">
        <f t="shared" si="15"/>
        <v>-6.03267973856209</v>
      </c>
      <c r="G175">
        <f t="shared" si="11"/>
        <v>3.84313725490196</v>
      </c>
      <c r="H175">
        <f t="shared" si="12"/>
        <v>36.3932248280576</v>
      </c>
      <c r="J175">
        <f t="shared" si="13"/>
        <v>14.7697039600154</v>
      </c>
      <c r="K175">
        <f t="shared" si="14"/>
        <v>-23.1844162501602</v>
      </c>
    </row>
    <row r="176" spans="1:11">
      <c r="A176" t="s">
        <v>184</v>
      </c>
      <c r="B176">
        <v>79</v>
      </c>
      <c r="C176">
        <v>9</v>
      </c>
      <c r="D176">
        <v>25</v>
      </c>
      <c r="E176">
        <f t="shared" si="15"/>
        <v>-0.0326797385620949</v>
      </c>
      <c r="G176">
        <f t="shared" si="11"/>
        <v>6.84313725490196</v>
      </c>
      <c r="H176">
        <f t="shared" si="12"/>
        <v>0.00106796531248688</v>
      </c>
      <c r="J176">
        <f t="shared" si="13"/>
        <v>46.8285274894272</v>
      </c>
      <c r="K176">
        <f t="shared" si="14"/>
        <v>-0.223631936434728</v>
      </c>
    </row>
    <row r="177" spans="1:11">
      <c r="A177" t="s">
        <v>185</v>
      </c>
      <c r="B177">
        <v>81</v>
      </c>
      <c r="C177">
        <v>9</v>
      </c>
      <c r="D177">
        <v>25</v>
      </c>
      <c r="E177">
        <f t="shared" si="15"/>
        <v>1.96732026143791</v>
      </c>
      <c r="G177">
        <f t="shared" si="11"/>
        <v>6.84313725490196</v>
      </c>
      <c r="H177">
        <f t="shared" si="12"/>
        <v>3.87034901106411</v>
      </c>
      <c r="J177">
        <f t="shared" si="13"/>
        <v>46.8285274894272</v>
      </c>
      <c r="K177">
        <f t="shared" si="14"/>
        <v>13.4626425733692</v>
      </c>
    </row>
    <row r="178" spans="1:11">
      <c r="A178" t="s">
        <v>186</v>
      </c>
      <c r="B178">
        <v>111</v>
      </c>
      <c r="C178">
        <v>9</v>
      </c>
      <c r="D178">
        <v>27</v>
      </c>
      <c r="E178">
        <f t="shared" si="15"/>
        <v>31.9673202614379</v>
      </c>
      <c r="G178">
        <f t="shared" si="11"/>
        <v>8.84313725490196</v>
      </c>
      <c r="H178">
        <f t="shared" si="12"/>
        <v>1021.90956469734</v>
      </c>
      <c r="J178">
        <f t="shared" si="13"/>
        <v>78.201076509035</v>
      </c>
      <c r="K178">
        <f t="shared" si="14"/>
        <v>282.691400743304</v>
      </c>
    </row>
    <row r="179" spans="1:11">
      <c r="A179" t="s">
        <v>187</v>
      </c>
      <c r="B179">
        <v>87</v>
      </c>
      <c r="C179">
        <v>9</v>
      </c>
      <c r="D179">
        <v>28</v>
      </c>
      <c r="E179">
        <f t="shared" si="15"/>
        <v>7.96732026143791</v>
      </c>
      <c r="G179">
        <f t="shared" si="11"/>
        <v>9.84313725490196</v>
      </c>
      <c r="H179">
        <f t="shared" si="12"/>
        <v>63.478192148319</v>
      </c>
      <c r="J179">
        <f t="shared" si="13"/>
        <v>96.8873510188389</v>
      </c>
      <c r="K179">
        <f t="shared" si="14"/>
        <v>78.4234268870947</v>
      </c>
    </row>
    <row r="180" spans="1:11">
      <c r="A180" t="s">
        <v>188</v>
      </c>
      <c r="B180">
        <v>103</v>
      </c>
      <c r="C180">
        <v>9</v>
      </c>
      <c r="D180">
        <v>32</v>
      </c>
      <c r="E180">
        <f t="shared" si="15"/>
        <v>23.9673202614379</v>
      </c>
      <c r="G180">
        <f t="shared" si="11"/>
        <v>13.843137254902</v>
      </c>
      <c r="H180">
        <f t="shared" si="12"/>
        <v>574.432440514332</v>
      </c>
      <c r="J180">
        <f t="shared" si="13"/>
        <v>191.632449058055</v>
      </c>
      <c r="K180">
        <f t="shared" si="14"/>
        <v>331.782904011278</v>
      </c>
    </row>
    <row r="181" spans="1:11">
      <c r="A181" t="s">
        <v>189</v>
      </c>
      <c r="B181">
        <v>111</v>
      </c>
      <c r="C181">
        <v>9</v>
      </c>
      <c r="D181">
        <v>39</v>
      </c>
      <c r="E181">
        <f t="shared" si="15"/>
        <v>31.9673202614379</v>
      </c>
      <c r="G181">
        <f t="shared" si="11"/>
        <v>20.843137254902</v>
      </c>
      <c r="H181">
        <f t="shared" si="12"/>
        <v>1021.90956469734</v>
      </c>
      <c r="J181">
        <f t="shared" si="13"/>
        <v>434.436370626682</v>
      </c>
      <c r="K181">
        <f t="shared" si="14"/>
        <v>666.299243880559</v>
      </c>
    </row>
    <row r="182" spans="1:11">
      <c r="A182" t="s">
        <v>190</v>
      </c>
      <c r="B182">
        <v>180</v>
      </c>
      <c r="C182">
        <v>9</v>
      </c>
      <c r="D182">
        <v>42</v>
      </c>
      <c r="E182">
        <f t="shared" si="15"/>
        <v>100.967320261438</v>
      </c>
      <c r="G182">
        <f t="shared" si="11"/>
        <v>23.843137254902</v>
      </c>
      <c r="H182">
        <f t="shared" si="12"/>
        <v>10194.3997607758</v>
      </c>
      <c r="J182">
        <f t="shared" si="13"/>
        <v>568.495194156094</v>
      </c>
      <c r="K182">
        <f t="shared" si="14"/>
        <v>2407.37767525311</v>
      </c>
    </row>
    <row r="183" spans="1:11">
      <c r="A183" t="s">
        <v>191</v>
      </c>
      <c r="B183">
        <v>160</v>
      </c>
      <c r="C183">
        <v>9</v>
      </c>
      <c r="D183">
        <v>61</v>
      </c>
      <c r="E183">
        <f t="shared" si="15"/>
        <v>80.9673202614379</v>
      </c>
      <c r="G183">
        <f t="shared" si="11"/>
        <v>42.843137254902</v>
      </c>
      <c r="H183">
        <f t="shared" si="12"/>
        <v>6555.70695031825</v>
      </c>
      <c r="J183">
        <f t="shared" si="13"/>
        <v>1835.53440984237</v>
      </c>
      <c r="K183">
        <f t="shared" si="14"/>
        <v>3468.89401512239</v>
      </c>
    </row>
    <row r="184" spans="1:11">
      <c r="A184" t="s">
        <v>192</v>
      </c>
      <c r="B184">
        <v>38</v>
      </c>
      <c r="C184">
        <v>10</v>
      </c>
      <c r="D184">
        <v>2</v>
      </c>
      <c r="E184">
        <f t="shared" si="15"/>
        <v>-41.0326797385621</v>
      </c>
      <c r="G184">
        <f t="shared" si="11"/>
        <v>-16.156862745098</v>
      </c>
      <c r="H184">
        <f t="shared" si="12"/>
        <v>1683.6808065274</v>
      </c>
      <c r="J184">
        <f t="shared" si="13"/>
        <v>261.044213763937</v>
      </c>
      <c r="K184">
        <f t="shared" si="14"/>
        <v>662.959374599513</v>
      </c>
    </row>
    <row r="185" spans="1:11">
      <c r="A185" t="s">
        <v>193</v>
      </c>
      <c r="B185">
        <v>83</v>
      </c>
      <c r="C185">
        <v>10</v>
      </c>
      <c r="D185">
        <v>4</v>
      </c>
      <c r="E185">
        <f t="shared" si="15"/>
        <v>3.9673202614379</v>
      </c>
      <c r="G185">
        <f t="shared" si="11"/>
        <v>-14.156862745098</v>
      </c>
      <c r="H185">
        <f t="shared" si="12"/>
        <v>15.7396300568157</v>
      </c>
      <c r="J185">
        <f t="shared" si="13"/>
        <v>200.416762783545</v>
      </c>
      <c r="K185">
        <f t="shared" si="14"/>
        <v>-56.1648084070229</v>
      </c>
    </row>
    <row r="186" spans="1:11">
      <c r="A186" t="s">
        <v>194</v>
      </c>
      <c r="B186">
        <v>84</v>
      </c>
      <c r="C186">
        <v>10</v>
      </c>
      <c r="D186">
        <v>4</v>
      </c>
      <c r="E186">
        <f t="shared" si="15"/>
        <v>4.96732026143791</v>
      </c>
      <c r="G186">
        <f t="shared" si="11"/>
        <v>-14.156862745098</v>
      </c>
      <c r="H186">
        <f t="shared" si="12"/>
        <v>24.6742705796915</v>
      </c>
      <c r="J186">
        <f t="shared" si="13"/>
        <v>200.416762783545</v>
      </c>
      <c r="K186">
        <f t="shared" si="14"/>
        <v>-70.3216711521209</v>
      </c>
    </row>
    <row r="187" spans="1:11">
      <c r="A187" t="s">
        <v>195</v>
      </c>
      <c r="B187">
        <v>84</v>
      </c>
      <c r="C187">
        <v>10</v>
      </c>
      <c r="D187">
        <v>4</v>
      </c>
      <c r="E187">
        <f t="shared" si="15"/>
        <v>4.96732026143791</v>
      </c>
      <c r="G187">
        <f t="shared" si="11"/>
        <v>-14.156862745098</v>
      </c>
      <c r="H187">
        <f t="shared" si="12"/>
        <v>24.6742705796915</v>
      </c>
      <c r="J187">
        <f t="shared" si="13"/>
        <v>200.416762783545</v>
      </c>
      <c r="K187">
        <f t="shared" si="14"/>
        <v>-70.3216711521209</v>
      </c>
    </row>
    <row r="188" spans="1:11">
      <c r="A188" t="s">
        <v>196</v>
      </c>
      <c r="B188">
        <v>84</v>
      </c>
      <c r="C188">
        <v>10</v>
      </c>
      <c r="D188">
        <v>4</v>
      </c>
      <c r="E188">
        <f t="shared" si="15"/>
        <v>4.96732026143791</v>
      </c>
      <c r="G188">
        <f t="shared" si="11"/>
        <v>-14.156862745098</v>
      </c>
      <c r="H188">
        <f t="shared" si="12"/>
        <v>24.6742705796915</v>
      </c>
      <c r="J188">
        <f t="shared" si="13"/>
        <v>200.416762783545</v>
      </c>
      <c r="K188">
        <f t="shared" si="14"/>
        <v>-70.3216711521209</v>
      </c>
    </row>
    <row r="189" spans="1:11">
      <c r="A189" t="s">
        <v>197</v>
      </c>
      <c r="B189">
        <v>87</v>
      </c>
      <c r="C189">
        <v>10</v>
      </c>
      <c r="D189">
        <v>4</v>
      </c>
      <c r="E189">
        <f t="shared" si="15"/>
        <v>7.96732026143791</v>
      </c>
      <c r="G189">
        <f t="shared" si="11"/>
        <v>-14.156862745098</v>
      </c>
      <c r="H189">
        <f t="shared" si="12"/>
        <v>63.478192148319</v>
      </c>
      <c r="J189">
        <f t="shared" si="13"/>
        <v>200.416762783545</v>
      </c>
      <c r="K189">
        <f t="shared" si="14"/>
        <v>-112.792259387415</v>
      </c>
    </row>
    <row r="190" spans="1:11">
      <c r="A190" t="s">
        <v>198</v>
      </c>
      <c r="B190">
        <v>93</v>
      </c>
      <c r="C190">
        <v>10</v>
      </c>
      <c r="D190">
        <v>4</v>
      </c>
      <c r="E190">
        <f t="shared" si="15"/>
        <v>13.9673202614379</v>
      </c>
      <c r="G190">
        <f t="shared" si="11"/>
        <v>-14.156862745098</v>
      </c>
      <c r="H190">
        <f t="shared" si="12"/>
        <v>195.086035285574</v>
      </c>
      <c r="J190">
        <f t="shared" si="13"/>
        <v>200.416762783545</v>
      </c>
      <c r="K190">
        <f t="shared" si="14"/>
        <v>-197.733435858003</v>
      </c>
    </row>
    <row r="191" spans="1:11">
      <c r="A191" t="s">
        <v>199</v>
      </c>
      <c r="B191">
        <v>157</v>
      </c>
      <c r="C191">
        <v>10</v>
      </c>
      <c r="D191">
        <v>9</v>
      </c>
      <c r="E191">
        <f t="shared" si="15"/>
        <v>77.9673202614379</v>
      </c>
      <c r="G191">
        <f t="shared" si="11"/>
        <v>-9.15686274509804</v>
      </c>
      <c r="H191">
        <f t="shared" si="12"/>
        <v>6078.90302874963</v>
      </c>
      <c r="J191">
        <f t="shared" si="13"/>
        <v>83.8481353325644</v>
      </c>
      <c r="K191">
        <f t="shared" si="14"/>
        <v>-713.936050237088</v>
      </c>
    </row>
    <row r="192" spans="1:11">
      <c r="A192" t="s">
        <v>200</v>
      </c>
      <c r="B192">
        <v>163</v>
      </c>
      <c r="C192">
        <v>10</v>
      </c>
      <c r="D192">
        <v>10</v>
      </c>
      <c r="E192">
        <f t="shared" si="15"/>
        <v>83.9673202614379</v>
      </c>
      <c r="G192">
        <f t="shared" si="11"/>
        <v>-8.15686274509804</v>
      </c>
      <c r="H192">
        <f t="shared" si="12"/>
        <v>7050.51087188688</v>
      </c>
      <c r="J192">
        <f t="shared" si="13"/>
        <v>66.5344098423683</v>
      </c>
      <c r="K192">
        <f t="shared" si="14"/>
        <v>-684.909906446239</v>
      </c>
    </row>
    <row r="193" spans="1:11">
      <c r="A193" t="s">
        <v>201</v>
      </c>
      <c r="B193">
        <v>65</v>
      </c>
      <c r="C193">
        <v>10</v>
      </c>
      <c r="D193">
        <v>12</v>
      </c>
      <c r="E193">
        <f t="shared" si="15"/>
        <v>-14.0326797385621</v>
      </c>
      <c r="G193">
        <f t="shared" si="11"/>
        <v>-6.15686274509804</v>
      </c>
      <c r="H193">
        <f t="shared" si="12"/>
        <v>196.916100645051</v>
      </c>
      <c r="J193">
        <f t="shared" si="13"/>
        <v>37.9069588619762</v>
      </c>
      <c r="K193">
        <f t="shared" si="14"/>
        <v>86.397283096245</v>
      </c>
    </row>
    <row r="194" spans="1:11">
      <c r="A194" t="s">
        <v>202</v>
      </c>
      <c r="B194">
        <v>55</v>
      </c>
      <c r="C194">
        <v>10</v>
      </c>
      <c r="D194">
        <v>13</v>
      </c>
      <c r="E194">
        <f t="shared" si="15"/>
        <v>-24.0326797385621</v>
      </c>
      <c r="G194">
        <f t="shared" si="11"/>
        <v>-5.15686274509804</v>
      </c>
      <c r="H194">
        <f t="shared" si="12"/>
        <v>577.569695416293</v>
      </c>
      <c r="J194">
        <f t="shared" si="13"/>
        <v>26.5932333717801</v>
      </c>
      <c r="K194">
        <f t="shared" si="14"/>
        <v>123.933230808663</v>
      </c>
    </row>
    <row r="195" spans="1:11">
      <c r="A195" t="s">
        <v>203</v>
      </c>
      <c r="B195">
        <v>57</v>
      </c>
      <c r="C195">
        <v>10</v>
      </c>
      <c r="D195">
        <v>13</v>
      </c>
      <c r="E195">
        <f t="shared" si="15"/>
        <v>-22.0326797385621</v>
      </c>
      <c r="G195">
        <f t="shared" ref="G195:G258" si="16">D195-$D$332</f>
        <v>-5.15686274509804</v>
      </c>
      <c r="H195">
        <f t="shared" ref="H195:H258" si="17">E195^2</f>
        <v>485.438976462045</v>
      </c>
      <c r="J195">
        <f t="shared" ref="J195:J258" si="18">G195^2</f>
        <v>26.5932333717801</v>
      </c>
      <c r="K195">
        <f t="shared" ref="K195:K258" si="19">E195*G195</f>
        <v>113.619505318467</v>
      </c>
    </row>
    <row r="196" spans="1:11">
      <c r="A196" t="s">
        <v>204</v>
      </c>
      <c r="B196">
        <v>64</v>
      </c>
      <c r="C196">
        <v>10</v>
      </c>
      <c r="D196">
        <v>13</v>
      </c>
      <c r="E196">
        <f t="shared" si="15"/>
        <v>-15.0326797385621</v>
      </c>
      <c r="G196">
        <f t="shared" si="16"/>
        <v>-5.15686274509804</v>
      </c>
      <c r="H196">
        <f t="shared" si="17"/>
        <v>225.981460122175</v>
      </c>
      <c r="J196">
        <f t="shared" si="18"/>
        <v>26.5932333717801</v>
      </c>
      <c r="K196">
        <f t="shared" si="19"/>
        <v>77.521466102781</v>
      </c>
    </row>
    <row r="197" spans="1:11">
      <c r="A197" t="s">
        <v>205</v>
      </c>
      <c r="B197">
        <v>90</v>
      </c>
      <c r="C197">
        <v>10</v>
      </c>
      <c r="D197">
        <v>13</v>
      </c>
      <c r="E197">
        <f t="shared" si="15"/>
        <v>10.9673202614379</v>
      </c>
      <c r="G197">
        <f t="shared" si="16"/>
        <v>-5.15686274509804</v>
      </c>
      <c r="H197">
        <f t="shared" si="17"/>
        <v>120.282113716946</v>
      </c>
      <c r="J197">
        <f t="shared" si="18"/>
        <v>26.5932333717801</v>
      </c>
      <c r="K197">
        <f t="shared" si="19"/>
        <v>-56.556965269768</v>
      </c>
    </row>
    <row r="198" spans="1:11">
      <c r="A198" t="s">
        <v>206</v>
      </c>
      <c r="B198">
        <v>57</v>
      </c>
      <c r="C198">
        <v>10</v>
      </c>
      <c r="D198">
        <v>14</v>
      </c>
      <c r="E198">
        <f t="shared" si="15"/>
        <v>-22.0326797385621</v>
      </c>
      <c r="G198">
        <f t="shared" si="16"/>
        <v>-4.15686274509804</v>
      </c>
      <c r="H198">
        <f t="shared" si="17"/>
        <v>485.438976462045</v>
      </c>
      <c r="J198">
        <f t="shared" si="18"/>
        <v>17.279507881584</v>
      </c>
      <c r="K198">
        <f t="shared" si="19"/>
        <v>91.5868255799052</v>
      </c>
    </row>
    <row r="199" spans="1:11">
      <c r="A199" t="s">
        <v>207</v>
      </c>
      <c r="B199">
        <v>138</v>
      </c>
      <c r="C199">
        <v>10</v>
      </c>
      <c r="D199">
        <v>15</v>
      </c>
      <c r="E199">
        <f t="shared" si="15"/>
        <v>58.9673202614379</v>
      </c>
      <c r="G199">
        <f t="shared" si="16"/>
        <v>-3.15686274509804</v>
      </c>
      <c r="H199">
        <f t="shared" si="17"/>
        <v>3477.14485881499</v>
      </c>
      <c r="J199">
        <f t="shared" si="18"/>
        <v>9.96578239138792</v>
      </c>
      <c r="K199">
        <f t="shared" si="19"/>
        <v>-186.151736511598</v>
      </c>
    </row>
    <row r="200" spans="1:11">
      <c r="A200" t="s">
        <v>208</v>
      </c>
      <c r="B200">
        <v>117</v>
      </c>
      <c r="C200">
        <v>10</v>
      </c>
      <c r="D200">
        <v>16</v>
      </c>
      <c r="E200">
        <f t="shared" si="15"/>
        <v>37.9673202614379</v>
      </c>
      <c r="G200">
        <f t="shared" si="16"/>
        <v>-2.15686274509804</v>
      </c>
      <c r="H200">
        <f t="shared" si="17"/>
        <v>1441.51740783459</v>
      </c>
      <c r="J200">
        <f t="shared" si="18"/>
        <v>4.65205690119185</v>
      </c>
      <c r="K200">
        <f t="shared" si="19"/>
        <v>-81.8902986031013</v>
      </c>
    </row>
    <row r="201" spans="1:11">
      <c r="A201" t="s">
        <v>209</v>
      </c>
      <c r="B201">
        <v>67</v>
      </c>
      <c r="C201">
        <v>10</v>
      </c>
      <c r="D201">
        <v>17</v>
      </c>
      <c r="E201">
        <f t="shared" si="15"/>
        <v>-12.0326797385621</v>
      </c>
      <c r="G201">
        <f t="shared" si="16"/>
        <v>-1.15686274509804</v>
      </c>
      <c r="H201">
        <f t="shared" si="17"/>
        <v>144.785381690803</v>
      </c>
      <c r="J201">
        <f t="shared" si="18"/>
        <v>1.33833141099577</v>
      </c>
      <c r="K201">
        <f t="shared" si="19"/>
        <v>13.9201589132385</v>
      </c>
    </row>
    <row r="202" spans="1:11">
      <c r="A202" t="s">
        <v>210</v>
      </c>
      <c r="B202">
        <v>78</v>
      </c>
      <c r="C202">
        <v>10</v>
      </c>
      <c r="D202">
        <v>17</v>
      </c>
      <c r="E202">
        <f t="shared" si="15"/>
        <v>-1.03267973856209</v>
      </c>
      <c r="G202">
        <f t="shared" si="16"/>
        <v>-1.15686274509804</v>
      </c>
      <c r="H202">
        <f t="shared" si="17"/>
        <v>1.06642744243668</v>
      </c>
      <c r="J202">
        <f t="shared" si="18"/>
        <v>1.33833141099577</v>
      </c>
      <c r="K202">
        <f t="shared" si="19"/>
        <v>1.19466871716007</v>
      </c>
    </row>
    <row r="203" spans="1:11">
      <c r="A203" t="s">
        <v>211</v>
      </c>
      <c r="B203">
        <v>53</v>
      </c>
      <c r="C203">
        <v>10</v>
      </c>
      <c r="D203">
        <v>18</v>
      </c>
      <c r="E203">
        <f t="shared" si="15"/>
        <v>-26.0326797385621</v>
      </c>
      <c r="G203">
        <f t="shared" si="16"/>
        <v>-0.156862745098039</v>
      </c>
      <c r="H203">
        <f t="shared" si="17"/>
        <v>677.700414370541</v>
      </c>
      <c r="J203">
        <f t="shared" si="18"/>
        <v>0.0246059207996922</v>
      </c>
      <c r="K203">
        <f t="shared" si="19"/>
        <v>4.08355760604894</v>
      </c>
    </row>
    <row r="204" spans="1:11">
      <c r="A204" t="s">
        <v>212</v>
      </c>
      <c r="B204">
        <v>53</v>
      </c>
      <c r="C204">
        <v>10</v>
      </c>
      <c r="D204">
        <v>18</v>
      </c>
      <c r="E204">
        <f t="shared" si="15"/>
        <v>-26.0326797385621</v>
      </c>
      <c r="G204">
        <f t="shared" si="16"/>
        <v>-0.156862745098039</v>
      </c>
      <c r="H204">
        <f t="shared" si="17"/>
        <v>677.700414370541</v>
      </c>
      <c r="J204">
        <f t="shared" si="18"/>
        <v>0.0246059207996922</v>
      </c>
      <c r="K204">
        <f t="shared" si="19"/>
        <v>4.08355760604894</v>
      </c>
    </row>
    <row r="205" spans="1:11">
      <c r="A205" t="s">
        <v>213</v>
      </c>
      <c r="B205">
        <v>96</v>
      </c>
      <c r="C205">
        <v>10</v>
      </c>
      <c r="D205">
        <v>19</v>
      </c>
      <c r="E205">
        <f t="shared" si="15"/>
        <v>16.9673202614379</v>
      </c>
      <c r="G205">
        <f t="shared" si="16"/>
        <v>0.843137254901961</v>
      </c>
      <c r="H205">
        <f t="shared" si="17"/>
        <v>287.889956854201</v>
      </c>
      <c r="J205">
        <f t="shared" si="18"/>
        <v>0.710880430603615</v>
      </c>
      <c r="K205">
        <f t="shared" si="19"/>
        <v>14.3057798282712</v>
      </c>
    </row>
    <row r="206" spans="1:11">
      <c r="A206" t="s">
        <v>214</v>
      </c>
      <c r="B206">
        <v>95</v>
      </c>
      <c r="C206">
        <v>10</v>
      </c>
      <c r="D206">
        <v>21</v>
      </c>
      <c r="E206">
        <f t="shared" si="15"/>
        <v>15.9673202614379</v>
      </c>
      <c r="G206">
        <f t="shared" si="16"/>
        <v>2.84313725490196</v>
      </c>
      <c r="H206">
        <f t="shared" si="17"/>
        <v>254.955316331325</v>
      </c>
      <c r="J206">
        <f t="shared" si="18"/>
        <v>8.08342945021146</v>
      </c>
      <c r="K206">
        <f t="shared" si="19"/>
        <v>45.397283096245</v>
      </c>
    </row>
    <row r="207" spans="1:11">
      <c r="A207" t="s">
        <v>215</v>
      </c>
      <c r="B207">
        <v>94</v>
      </c>
      <c r="C207">
        <v>10</v>
      </c>
      <c r="D207">
        <v>22</v>
      </c>
      <c r="E207">
        <f t="shared" si="15"/>
        <v>14.9673202614379</v>
      </c>
      <c r="G207">
        <f t="shared" si="16"/>
        <v>3.84313725490196</v>
      </c>
      <c r="H207">
        <f t="shared" si="17"/>
        <v>224.02067580845</v>
      </c>
      <c r="J207">
        <f t="shared" si="18"/>
        <v>14.7697039600154</v>
      </c>
      <c r="K207">
        <f t="shared" si="19"/>
        <v>57.521466102781</v>
      </c>
    </row>
    <row r="208" spans="1:11">
      <c r="A208" t="s">
        <v>216</v>
      </c>
      <c r="B208">
        <v>109</v>
      </c>
      <c r="C208">
        <v>10</v>
      </c>
      <c r="D208">
        <v>22</v>
      </c>
      <c r="E208">
        <f t="shared" si="15"/>
        <v>29.9673202614379</v>
      </c>
      <c r="G208">
        <f t="shared" si="16"/>
        <v>3.84313725490196</v>
      </c>
      <c r="H208">
        <f t="shared" si="17"/>
        <v>898.040283651587</v>
      </c>
      <c r="J208">
        <f t="shared" si="18"/>
        <v>14.7697039600154</v>
      </c>
      <c r="K208">
        <f t="shared" si="19"/>
        <v>115.16852492631</v>
      </c>
    </row>
    <row r="209" spans="1:11">
      <c r="A209" t="s">
        <v>217</v>
      </c>
      <c r="B209">
        <v>68</v>
      </c>
      <c r="C209">
        <v>10</v>
      </c>
      <c r="D209">
        <v>23</v>
      </c>
      <c r="E209">
        <f t="shared" si="15"/>
        <v>-11.0326797385621</v>
      </c>
      <c r="G209">
        <f t="shared" si="16"/>
        <v>4.84313725490196</v>
      </c>
      <c r="H209">
        <f t="shared" si="17"/>
        <v>121.720022213679</v>
      </c>
      <c r="J209">
        <f t="shared" si="18"/>
        <v>23.4559784698193</v>
      </c>
      <c r="K209">
        <f t="shared" si="19"/>
        <v>-53.4327822632321</v>
      </c>
    </row>
    <row r="210" spans="1:11">
      <c r="A210" t="s">
        <v>218</v>
      </c>
      <c r="B210">
        <v>68</v>
      </c>
      <c r="C210">
        <v>10</v>
      </c>
      <c r="D210">
        <v>24</v>
      </c>
      <c r="E210">
        <f t="shared" si="15"/>
        <v>-11.0326797385621</v>
      </c>
      <c r="G210">
        <f t="shared" si="16"/>
        <v>5.84313725490196</v>
      </c>
      <c r="H210">
        <f t="shared" si="17"/>
        <v>121.720022213679</v>
      </c>
      <c r="J210">
        <f t="shared" si="18"/>
        <v>34.1422529796232</v>
      </c>
      <c r="K210">
        <f t="shared" si="19"/>
        <v>-64.4654620017942</v>
      </c>
    </row>
    <row r="211" spans="1:11">
      <c r="A211" t="s">
        <v>219</v>
      </c>
      <c r="B211">
        <v>107</v>
      </c>
      <c r="C211">
        <v>10</v>
      </c>
      <c r="D211">
        <v>27</v>
      </c>
      <c r="E211">
        <f t="shared" si="15"/>
        <v>27.9673202614379</v>
      </c>
      <c r="G211">
        <f t="shared" si="16"/>
        <v>8.84313725490196</v>
      </c>
      <c r="H211">
        <f t="shared" si="17"/>
        <v>782.171002605835</v>
      </c>
      <c r="J211">
        <f t="shared" si="18"/>
        <v>78.201076509035</v>
      </c>
      <c r="K211">
        <f t="shared" si="19"/>
        <v>247.318851723696</v>
      </c>
    </row>
    <row r="212" spans="1:11">
      <c r="A212" t="s">
        <v>220</v>
      </c>
      <c r="B212">
        <v>90</v>
      </c>
      <c r="C212">
        <v>10</v>
      </c>
      <c r="D212">
        <v>30</v>
      </c>
      <c r="E212">
        <f t="shared" si="15"/>
        <v>10.9673202614379</v>
      </c>
      <c r="G212">
        <f t="shared" si="16"/>
        <v>11.843137254902</v>
      </c>
      <c r="H212">
        <f t="shared" si="17"/>
        <v>120.282113716946</v>
      </c>
      <c r="J212">
        <f t="shared" si="18"/>
        <v>140.259900038447</v>
      </c>
      <c r="K212">
        <f t="shared" si="19"/>
        <v>129.887479174676</v>
      </c>
    </row>
    <row r="213" spans="1:11">
      <c r="A213" t="s">
        <v>221</v>
      </c>
      <c r="B213">
        <v>100</v>
      </c>
      <c r="C213">
        <v>10</v>
      </c>
      <c r="D213">
        <v>32</v>
      </c>
      <c r="E213">
        <f t="shared" si="15"/>
        <v>20.9673202614379</v>
      </c>
      <c r="G213">
        <f t="shared" si="16"/>
        <v>13.843137254902</v>
      </c>
      <c r="H213">
        <f t="shared" si="17"/>
        <v>439.628518945705</v>
      </c>
      <c r="J213">
        <f t="shared" si="18"/>
        <v>191.632449058055</v>
      </c>
      <c r="K213">
        <f t="shared" si="19"/>
        <v>290.253492246572</v>
      </c>
    </row>
    <row r="214" spans="1:11">
      <c r="A214" t="s">
        <v>222</v>
      </c>
      <c r="B214">
        <v>110</v>
      </c>
      <c r="C214">
        <v>10</v>
      </c>
      <c r="D214">
        <v>32</v>
      </c>
      <c r="E214">
        <f t="shared" si="15"/>
        <v>30.9673202614379</v>
      </c>
      <c r="G214">
        <f t="shared" si="16"/>
        <v>13.843137254902</v>
      </c>
      <c r="H214">
        <f t="shared" si="17"/>
        <v>958.974924174463</v>
      </c>
      <c r="J214">
        <f t="shared" si="18"/>
        <v>191.632449058055</v>
      </c>
      <c r="K214">
        <f t="shared" si="19"/>
        <v>428.684864795591</v>
      </c>
    </row>
    <row r="215" spans="1:11">
      <c r="A215" t="s">
        <v>223</v>
      </c>
      <c r="B215">
        <v>160</v>
      </c>
      <c r="C215">
        <v>10</v>
      </c>
      <c r="D215">
        <v>36</v>
      </c>
      <c r="E215">
        <f t="shared" si="15"/>
        <v>80.9673202614379</v>
      </c>
      <c r="G215">
        <f t="shared" si="16"/>
        <v>17.843137254902</v>
      </c>
      <c r="H215">
        <f t="shared" si="17"/>
        <v>6555.70695031825</v>
      </c>
      <c r="J215">
        <f t="shared" si="18"/>
        <v>318.37754709727</v>
      </c>
      <c r="K215">
        <f t="shared" si="19"/>
        <v>1444.71100858644</v>
      </c>
    </row>
    <row r="216" spans="1:11">
      <c r="A216" t="s">
        <v>224</v>
      </c>
      <c r="B216">
        <v>108</v>
      </c>
      <c r="C216">
        <v>10</v>
      </c>
      <c r="D216">
        <v>38</v>
      </c>
      <c r="E216">
        <f t="shared" si="15"/>
        <v>28.9673202614379</v>
      </c>
      <c r="G216">
        <f t="shared" si="16"/>
        <v>19.843137254902</v>
      </c>
      <c r="H216">
        <f t="shared" si="17"/>
        <v>839.105643128711</v>
      </c>
      <c r="J216">
        <f t="shared" si="18"/>
        <v>393.750096116878</v>
      </c>
      <c r="K216">
        <f t="shared" si="19"/>
        <v>574.802511854415</v>
      </c>
    </row>
    <row r="217" spans="1:11">
      <c r="A217" t="s">
        <v>225</v>
      </c>
      <c r="B217">
        <v>153</v>
      </c>
      <c r="C217">
        <v>10</v>
      </c>
      <c r="D217">
        <v>43</v>
      </c>
      <c r="E217">
        <f t="shared" si="15"/>
        <v>73.9673202614379</v>
      </c>
      <c r="G217">
        <f t="shared" si="16"/>
        <v>24.843137254902</v>
      </c>
      <c r="H217">
        <f t="shared" si="17"/>
        <v>5471.16446665812</v>
      </c>
      <c r="J217">
        <f t="shared" si="18"/>
        <v>617.181468665898</v>
      </c>
      <c r="K217">
        <f t="shared" si="19"/>
        <v>1837.58028963219</v>
      </c>
    </row>
    <row r="218" spans="1:11">
      <c r="A218" t="s">
        <v>226</v>
      </c>
      <c r="B218">
        <v>155</v>
      </c>
      <c r="C218">
        <v>10</v>
      </c>
      <c r="D218">
        <v>61</v>
      </c>
      <c r="E218">
        <f t="shared" si="15"/>
        <v>75.9673202614379</v>
      </c>
      <c r="G218">
        <f t="shared" si="16"/>
        <v>42.843137254902</v>
      </c>
      <c r="H218">
        <f t="shared" si="17"/>
        <v>5771.03374770387</v>
      </c>
      <c r="J218">
        <f t="shared" si="18"/>
        <v>1835.53440984237</v>
      </c>
      <c r="K218">
        <f t="shared" si="19"/>
        <v>3254.67832884788</v>
      </c>
    </row>
    <row r="219" spans="1:11">
      <c r="A219" t="s">
        <v>227</v>
      </c>
      <c r="B219">
        <v>66</v>
      </c>
      <c r="C219">
        <v>11</v>
      </c>
      <c r="D219">
        <v>2</v>
      </c>
      <c r="E219">
        <f t="shared" si="15"/>
        <v>-13.0326797385621</v>
      </c>
      <c r="G219">
        <f t="shared" si="16"/>
        <v>-16.156862745098</v>
      </c>
      <c r="H219">
        <f t="shared" si="17"/>
        <v>169.850741167927</v>
      </c>
      <c r="J219">
        <f t="shared" si="18"/>
        <v>261.044213763937</v>
      </c>
      <c r="K219">
        <f t="shared" si="19"/>
        <v>210.567217736768</v>
      </c>
    </row>
    <row r="220" spans="1:11">
      <c r="A220" t="s">
        <v>228</v>
      </c>
      <c r="B220">
        <v>83</v>
      </c>
      <c r="C220">
        <v>11</v>
      </c>
      <c r="D220">
        <v>4</v>
      </c>
      <c r="E220">
        <f t="shared" si="15"/>
        <v>3.9673202614379</v>
      </c>
      <c r="G220">
        <f t="shared" si="16"/>
        <v>-14.156862745098</v>
      </c>
      <c r="H220">
        <f t="shared" si="17"/>
        <v>15.7396300568157</v>
      </c>
      <c r="J220">
        <f t="shared" si="18"/>
        <v>200.416762783545</v>
      </c>
      <c r="K220">
        <f t="shared" si="19"/>
        <v>-56.1648084070229</v>
      </c>
    </row>
    <row r="221" spans="1:11">
      <c r="A221" t="s">
        <v>229</v>
      </c>
      <c r="B221">
        <v>89</v>
      </c>
      <c r="C221">
        <v>11</v>
      </c>
      <c r="D221">
        <v>5</v>
      </c>
      <c r="E221">
        <f t="shared" si="15"/>
        <v>9.96732026143791</v>
      </c>
      <c r="G221">
        <f t="shared" si="16"/>
        <v>-13.156862745098</v>
      </c>
      <c r="H221">
        <f t="shared" si="17"/>
        <v>99.3474731940706</v>
      </c>
      <c r="J221">
        <f t="shared" si="18"/>
        <v>173.103037293349</v>
      </c>
      <c r="K221">
        <f t="shared" si="19"/>
        <v>-131.138664616173</v>
      </c>
    </row>
    <row r="222" spans="1:11">
      <c r="A222" t="s">
        <v>230</v>
      </c>
      <c r="B222">
        <v>90</v>
      </c>
      <c r="C222">
        <v>11</v>
      </c>
      <c r="D222">
        <v>5</v>
      </c>
      <c r="E222">
        <f t="shared" si="15"/>
        <v>10.9673202614379</v>
      </c>
      <c r="G222">
        <f t="shared" si="16"/>
        <v>-13.156862745098</v>
      </c>
      <c r="H222">
        <f t="shared" si="17"/>
        <v>120.282113716946</v>
      </c>
      <c r="J222">
        <f t="shared" si="18"/>
        <v>173.103037293349</v>
      </c>
      <c r="K222">
        <f t="shared" si="19"/>
        <v>-144.295527361271</v>
      </c>
    </row>
    <row r="223" spans="1:11">
      <c r="A223" t="s">
        <v>231</v>
      </c>
      <c r="B223">
        <v>92</v>
      </c>
      <c r="C223">
        <v>11</v>
      </c>
      <c r="D223">
        <v>5</v>
      </c>
      <c r="E223">
        <f t="shared" si="15"/>
        <v>12.9673202614379</v>
      </c>
      <c r="G223">
        <f t="shared" si="16"/>
        <v>-13.156862745098</v>
      </c>
      <c r="H223">
        <f t="shared" si="17"/>
        <v>168.151394762698</v>
      </c>
      <c r="J223">
        <f t="shared" si="18"/>
        <v>173.103037293349</v>
      </c>
      <c r="K223">
        <f t="shared" si="19"/>
        <v>-170.609252851467</v>
      </c>
    </row>
    <row r="224" spans="1:11">
      <c r="A224" t="s">
        <v>232</v>
      </c>
      <c r="B224">
        <v>93</v>
      </c>
      <c r="C224">
        <v>11</v>
      </c>
      <c r="D224">
        <v>5</v>
      </c>
      <c r="E224">
        <f t="shared" si="15"/>
        <v>13.9673202614379</v>
      </c>
      <c r="G224">
        <f t="shared" si="16"/>
        <v>-13.156862745098</v>
      </c>
      <c r="H224">
        <f t="shared" si="17"/>
        <v>195.086035285574</v>
      </c>
      <c r="J224">
        <f t="shared" si="18"/>
        <v>173.103037293349</v>
      </c>
      <c r="K224">
        <f t="shared" si="19"/>
        <v>-183.766115596565</v>
      </c>
    </row>
    <row r="225" spans="1:11">
      <c r="A225" t="s">
        <v>233</v>
      </c>
      <c r="B225">
        <v>96</v>
      </c>
      <c r="C225">
        <v>11</v>
      </c>
      <c r="D225">
        <v>5</v>
      </c>
      <c r="E225">
        <f t="shared" si="15"/>
        <v>16.9673202614379</v>
      </c>
      <c r="G225">
        <f t="shared" si="16"/>
        <v>-13.156862745098</v>
      </c>
      <c r="H225">
        <f t="shared" si="17"/>
        <v>287.889956854201</v>
      </c>
      <c r="J225">
        <f t="shared" si="18"/>
        <v>173.103037293349</v>
      </c>
      <c r="K225">
        <f t="shared" si="19"/>
        <v>-223.23670383186</v>
      </c>
    </row>
    <row r="226" spans="1:11">
      <c r="A226" t="s">
        <v>234</v>
      </c>
      <c r="B226">
        <v>161</v>
      </c>
      <c r="C226">
        <v>11</v>
      </c>
      <c r="D226">
        <v>9</v>
      </c>
      <c r="E226">
        <f t="shared" si="15"/>
        <v>81.9673202614379</v>
      </c>
      <c r="G226">
        <f t="shared" si="16"/>
        <v>-9.15686274509804</v>
      </c>
      <c r="H226">
        <f t="shared" si="17"/>
        <v>6718.64159084113</v>
      </c>
      <c r="J226">
        <f t="shared" si="18"/>
        <v>83.8481353325644</v>
      </c>
      <c r="K226">
        <f t="shared" si="19"/>
        <v>-750.56350121748</v>
      </c>
    </row>
    <row r="227" spans="1:11">
      <c r="A227" t="s">
        <v>235</v>
      </c>
      <c r="B227">
        <v>54</v>
      </c>
      <c r="C227">
        <v>11</v>
      </c>
      <c r="D227">
        <v>12</v>
      </c>
      <c r="E227">
        <f t="shared" si="15"/>
        <v>-25.0326797385621</v>
      </c>
      <c r="G227">
        <f t="shared" si="16"/>
        <v>-6.15686274509804</v>
      </c>
      <c r="H227">
        <f t="shared" si="17"/>
        <v>626.635054893417</v>
      </c>
      <c r="J227">
        <f t="shared" si="18"/>
        <v>37.9069588619762</v>
      </c>
      <c r="K227">
        <f t="shared" si="19"/>
        <v>154.122773292323</v>
      </c>
    </row>
    <row r="228" spans="1:11">
      <c r="A228" t="s">
        <v>236</v>
      </c>
      <c r="B228">
        <v>55</v>
      </c>
      <c r="C228">
        <v>11</v>
      </c>
      <c r="D228">
        <v>12</v>
      </c>
      <c r="E228">
        <f t="shared" si="15"/>
        <v>-24.0326797385621</v>
      </c>
      <c r="G228">
        <f t="shared" si="16"/>
        <v>-6.15686274509804</v>
      </c>
      <c r="H228">
        <f t="shared" si="17"/>
        <v>577.569695416293</v>
      </c>
      <c r="J228">
        <f t="shared" si="18"/>
        <v>37.9069588619762</v>
      </c>
      <c r="K228">
        <f t="shared" si="19"/>
        <v>147.965910547225</v>
      </c>
    </row>
    <row r="229" spans="1:11">
      <c r="A229" t="s">
        <v>237</v>
      </c>
      <c r="B229">
        <v>61</v>
      </c>
      <c r="C229">
        <v>11</v>
      </c>
      <c r="D229">
        <v>13</v>
      </c>
      <c r="E229">
        <f t="shared" si="15"/>
        <v>-18.0326797385621</v>
      </c>
      <c r="G229">
        <f t="shared" si="16"/>
        <v>-5.15686274509804</v>
      </c>
      <c r="H229">
        <f t="shared" si="17"/>
        <v>325.177538553548</v>
      </c>
      <c r="J229">
        <f t="shared" si="18"/>
        <v>26.5932333717801</v>
      </c>
      <c r="K229">
        <f t="shared" si="19"/>
        <v>92.9920543380751</v>
      </c>
    </row>
    <row r="230" spans="1:11">
      <c r="A230" t="s">
        <v>238</v>
      </c>
      <c r="B230">
        <v>65</v>
      </c>
      <c r="C230">
        <v>11</v>
      </c>
      <c r="D230">
        <v>13</v>
      </c>
      <c r="E230">
        <f t="shared" si="15"/>
        <v>-14.0326797385621</v>
      </c>
      <c r="G230">
        <f t="shared" si="16"/>
        <v>-5.15686274509804</v>
      </c>
      <c r="H230">
        <f t="shared" si="17"/>
        <v>196.916100645051</v>
      </c>
      <c r="J230">
        <f t="shared" si="18"/>
        <v>26.5932333717801</v>
      </c>
      <c r="K230">
        <f t="shared" si="19"/>
        <v>72.364603357683</v>
      </c>
    </row>
    <row r="231" spans="1:11">
      <c r="A231" t="s">
        <v>239</v>
      </c>
      <c r="B231">
        <v>90</v>
      </c>
      <c r="C231">
        <v>11</v>
      </c>
      <c r="D231">
        <v>13</v>
      </c>
      <c r="E231">
        <f t="shared" si="15"/>
        <v>10.9673202614379</v>
      </c>
      <c r="G231">
        <f t="shared" si="16"/>
        <v>-5.15686274509804</v>
      </c>
      <c r="H231">
        <f t="shared" si="17"/>
        <v>120.282113716946</v>
      </c>
      <c r="J231">
        <f t="shared" si="18"/>
        <v>26.5932333717801</v>
      </c>
      <c r="K231">
        <f t="shared" si="19"/>
        <v>-56.556965269768</v>
      </c>
    </row>
    <row r="232" spans="1:11">
      <c r="A232" t="s">
        <v>240</v>
      </c>
      <c r="B232">
        <v>51</v>
      </c>
      <c r="C232">
        <v>11</v>
      </c>
      <c r="D232">
        <v>14</v>
      </c>
      <c r="E232">
        <f t="shared" si="15"/>
        <v>-28.0326797385621</v>
      </c>
      <c r="G232">
        <f t="shared" si="16"/>
        <v>-4.15686274509804</v>
      </c>
      <c r="H232">
        <f t="shared" si="17"/>
        <v>785.83113332479</v>
      </c>
      <c r="J232">
        <f t="shared" si="18"/>
        <v>17.279507881584</v>
      </c>
      <c r="K232">
        <f t="shared" si="19"/>
        <v>116.528002050493</v>
      </c>
    </row>
    <row r="233" spans="1:11">
      <c r="A233" t="s">
        <v>241</v>
      </c>
      <c r="B233">
        <v>78</v>
      </c>
      <c r="C233">
        <v>11</v>
      </c>
      <c r="D233">
        <v>14</v>
      </c>
      <c r="E233">
        <f t="shared" ref="E233:E296" si="20">B233-$B$332</f>
        <v>-1.03267973856209</v>
      </c>
      <c r="G233">
        <f t="shared" si="16"/>
        <v>-4.15686274509804</v>
      </c>
      <c r="H233">
        <f t="shared" si="17"/>
        <v>1.06642744243668</v>
      </c>
      <c r="J233">
        <f t="shared" si="18"/>
        <v>17.279507881584</v>
      </c>
      <c r="K233">
        <f t="shared" si="19"/>
        <v>4.29270793284635</v>
      </c>
    </row>
    <row r="234" spans="1:11">
      <c r="A234" t="s">
        <v>242</v>
      </c>
      <c r="B234">
        <v>72</v>
      </c>
      <c r="C234">
        <v>11</v>
      </c>
      <c r="D234">
        <v>15</v>
      </c>
      <c r="E234">
        <f t="shared" si="20"/>
        <v>-7.03267973856209</v>
      </c>
      <c r="G234">
        <f t="shared" si="16"/>
        <v>-3.15686274509804</v>
      </c>
      <c r="H234">
        <f t="shared" si="17"/>
        <v>49.4585843051818</v>
      </c>
      <c r="J234">
        <f t="shared" si="18"/>
        <v>9.96578239138792</v>
      </c>
      <c r="K234">
        <f t="shared" si="19"/>
        <v>22.2012046648725</v>
      </c>
    </row>
    <row r="235" spans="1:11">
      <c r="A235" t="s">
        <v>243</v>
      </c>
      <c r="B235">
        <v>6</v>
      </c>
      <c r="C235">
        <v>11</v>
      </c>
      <c r="D235">
        <v>16</v>
      </c>
      <c r="E235">
        <f t="shared" si="20"/>
        <v>-73.0326797385621</v>
      </c>
      <c r="G235">
        <f t="shared" si="16"/>
        <v>-2.15686274509804</v>
      </c>
      <c r="H235">
        <f t="shared" si="17"/>
        <v>5333.77230979538</v>
      </c>
      <c r="J235">
        <f t="shared" si="18"/>
        <v>4.65205690119185</v>
      </c>
      <c r="K235">
        <f t="shared" si="19"/>
        <v>157.521466102781</v>
      </c>
    </row>
    <row r="236" spans="1:11">
      <c r="A236" t="s">
        <v>244</v>
      </c>
      <c r="B236">
        <v>60</v>
      </c>
      <c r="C236">
        <v>11</v>
      </c>
      <c r="D236">
        <v>16</v>
      </c>
      <c r="E236">
        <f t="shared" si="20"/>
        <v>-19.0326797385621</v>
      </c>
      <c r="G236">
        <f t="shared" si="16"/>
        <v>-2.15686274509804</v>
      </c>
      <c r="H236">
        <f t="shared" si="17"/>
        <v>362.242898030672</v>
      </c>
      <c r="J236">
        <f t="shared" si="18"/>
        <v>4.65205690119185</v>
      </c>
      <c r="K236">
        <f t="shared" si="19"/>
        <v>41.0508778674869</v>
      </c>
    </row>
    <row r="237" spans="1:11">
      <c r="A237" t="s">
        <v>245</v>
      </c>
      <c r="B237">
        <v>134</v>
      </c>
      <c r="C237">
        <v>11</v>
      </c>
      <c r="D237">
        <v>16</v>
      </c>
      <c r="E237">
        <f t="shared" si="20"/>
        <v>54.9673202614379</v>
      </c>
      <c r="G237">
        <f t="shared" si="16"/>
        <v>-2.15686274509804</v>
      </c>
      <c r="H237">
        <f t="shared" si="17"/>
        <v>3021.40629672348</v>
      </c>
      <c r="J237">
        <f t="shared" si="18"/>
        <v>4.65205690119185</v>
      </c>
      <c r="K237">
        <f t="shared" si="19"/>
        <v>-118.556965269768</v>
      </c>
    </row>
    <row r="238" spans="1:11">
      <c r="A238" t="s">
        <v>246</v>
      </c>
      <c r="B238">
        <v>96</v>
      </c>
      <c r="C238">
        <v>11</v>
      </c>
      <c r="D238">
        <v>17</v>
      </c>
      <c r="E238">
        <f t="shared" si="20"/>
        <v>16.9673202614379</v>
      </c>
      <c r="G238">
        <f t="shared" si="16"/>
        <v>-1.15686274509804</v>
      </c>
      <c r="H238">
        <f t="shared" si="17"/>
        <v>287.889956854201</v>
      </c>
      <c r="J238">
        <f t="shared" si="18"/>
        <v>1.33833141099577</v>
      </c>
      <c r="K238">
        <f t="shared" si="19"/>
        <v>-19.6288606946046</v>
      </c>
    </row>
    <row r="239" spans="1:11">
      <c r="A239" t="s">
        <v>247</v>
      </c>
      <c r="B239">
        <v>90</v>
      </c>
      <c r="C239">
        <v>11</v>
      </c>
      <c r="D239">
        <v>18</v>
      </c>
      <c r="E239">
        <f t="shared" si="20"/>
        <v>10.9673202614379</v>
      </c>
      <c r="G239">
        <f t="shared" si="16"/>
        <v>-0.156862745098039</v>
      </c>
      <c r="H239">
        <f t="shared" si="17"/>
        <v>120.282113716946</v>
      </c>
      <c r="J239">
        <f t="shared" si="18"/>
        <v>0.0246059207996922</v>
      </c>
      <c r="K239">
        <f t="shared" si="19"/>
        <v>-1.72036396257849</v>
      </c>
    </row>
    <row r="240" spans="1:11">
      <c r="A240" t="s">
        <v>248</v>
      </c>
      <c r="B240">
        <v>97</v>
      </c>
      <c r="C240">
        <v>11</v>
      </c>
      <c r="D240">
        <v>19</v>
      </c>
      <c r="E240">
        <f t="shared" si="20"/>
        <v>17.9673202614379</v>
      </c>
      <c r="G240">
        <f t="shared" si="16"/>
        <v>0.843137254901961</v>
      </c>
      <c r="H240">
        <f t="shared" si="17"/>
        <v>322.824597377077</v>
      </c>
      <c r="J240">
        <f t="shared" si="18"/>
        <v>0.710880430603615</v>
      </c>
      <c r="K240">
        <f t="shared" si="19"/>
        <v>15.1489170831731</v>
      </c>
    </row>
    <row r="241" spans="1:11">
      <c r="A241" t="s">
        <v>249</v>
      </c>
      <c r="B241">
        <v>64</v>
      </c>
      <c r="C241">
        <v>11</v>
      </c>
      <c r="D241">
        <v>20</v>
      </c>
      <c r="E241">
        <f t="shared" si="20"/>
        <v>-15.0326797385621</v>
      </c>
      <c r="G241">
        <f t="shared" si="16"/>
        <v>1.84313725490196</v>
      </c>
      <c r="H241">
        <f t="shared" si="17"/>
        <v>225.981460122175</v>
      </c>
      <c r="J241">
        <f t="shared" si="18"/>
        <v>3.39715494040754</v>
      </c>
      <c r="K241">
        <f t="shared" si="19"/>
        <v>-27.7072920671537</v>
      </c>
    </row>
    <row r="242" spans="1:11">
      <c r="A242" t="s">
        <v>250</v>
      </c>
      <c r="B242">
        <v>80</v>
      </c>
      <c r="C242">
        <v>11</v>
      </c>
      <c r="D242">
        <v>21</v>
      </c>
      <c r="E242">
        <f t="shared" si="20"/>
        <v>0.967320261437905</v>
      </c>
      <c r="G242">
        <f t="shared" si="16"/>
        <v>2.84313725490196</v>
      </c>
      <c r="H242">
        <f t="shared" si="17"/>
        <v>0.935708488188297</v>
      </c>
      <c r="J242">
        <f t="shared" si="18"/>
        <v>8.08342945021146</v>
      </c>
      <c r="K242">
        <f t="shared" si="19"/>
        <v>2.75022427271561</v>
      </c>
    </row>
    <row r="243" spans="1:11">
      <c r="A243" t="s">
        <v>251</v>
      </c>
      <c r="B243">
        <v>85</v>
      </c>
      <c r="C243">
        <v>11</v>
      </c>
      <c r="D243">
        <v>24</v>
      </c>
      <c r="E243">
        <f t="shared" si="20"/>
        <v>5.96732026143791</v>
      </c>
      <c r="G243">
        <f t="shared" si="16"/>
        <v>5.84313725490196</v>
      </c>
      <c r="H243">
        <f t="shared" si="17"/>
        <v>35.6089111025673</v>
      </c>
      <c r="J243">
        <f t="shared" si="18"/>
        <v>34.1422529796232</v>
      </c>
      <c r="K243">
        <f t="shared" si="19"/>
        <v>34.8678713315391</v>
      </c>
    </row>
    <row r="244" spans="1:11">
      <c r="A244" t="s">
        <v>252</v>
      </c>
      <c r="B244">
        <v>109</v>
      </c>
      <c r="C244">
        <v>11</v>
      </c>
      <c r="D244">
        <v>25</v>
      </c>
      <c r="E244">
        <f t="shared" si="20"/>
        <v>29.9673202614379</v>
      </c>
      <c r="G244">
        <f t="shared" si="16"/>
        <v>6.84313725490196</v>
      </c>
      <c r="H244">
        <f t="shared" si="17"/>
        <v>898.040283651587</v>
      </c>
      <c r="J244">
        <f t="shared" si="18"/>
        <v>46.8285274894272</v>
      </c>
      <c r="K244">
        <f t="shared" si="19"/>
        <v>205.070485710624</v>
      </c>
    </row>
    <row r="245" spans="1:11">
      <c r="A245" t="s">
        <v>253</v>
      </c>
      <c r="B245">
        <v>116</v>
      </c>
      <c r="C245">
        <v>11</v>
      </c>
      <c r="D245">
        <v>26</v>
      </c>
      <c r="E245">
        <f t="shared" si="20"/>
        <v>36.9673202614379</v>
      </c>
      <c r="G245">
        <f t="shared" si="16"/>
        <v>7.84313725490196</v>
      </c>
      <c r="H245">
        <f t="shared" si="17"/>
        <v>1366.58276731172</v>
      </c>
      <c r="J245">
        <f t="shared" si="18"/>
        <v>61.5148019992311</v>
      </c>
      <c r="K245">
        <f t="shared" si="19"/>
        <v>289.939766756376</v>
      </c>
    </row>
    <row r="246" spans="1:11">
      <c r="A246" t="s">
        <v>254</v>
      </c>
      <c r="B246">
        <v>97</v>
      </c>
      <c r="C246">
        <v>11</v>
      </c>
      <c r="D246">
        <v>29</v>
      </c>
      <c r="E246">
        <f t="shared" si="20"/>
        <v>17.9673202614379</v>
      </c>
      <c r="G246">
        <f t="shared" si="16"/>
        <v>10.843137254902</v>
      </c>
      <c r="H246">
        <f t="shared" si="17"/>
        <v>322.824597377077</v>
      </c>
      <c r="J246">
        <f t="shared" si="18"/>
        <v>117.573625528643</v>
      </c>
      <c r="K246">
        <f t="shared" si="19"/>
        <v>194.822119697552</v>
      </c>
    </row>
    <row r="247" spans="1:11">
      <c r="A247" t="s">
        <v>255</v>
      </c>
      <c r="B247">
        <v>103</v>
      </c>
      <c r="C247">
        <v>11</v>
      </c>
      <c r="D247">
        <v>33</v>
      </c>
      <c r="E247">
        <f t="shared" si="20"/>
        <v>23.9673202614379</v>
      </c>
      <c r="G247">
        <f t="shared" si="16"/>
        <v>14.843137254902</v>
      </c>
      <c r="H247">
        <f t="shared" si="17"/>
        <v>574.432440514332</v>
      </c>
      <c r="J247">
        <f t="shared" si="18"/>
        <v>220.318723567859</v>
      </c>
      <c r="K247">
        <f t="shared" si="19"/>
        <v>355.750224272716</v>
      </c>
    </row>
    <row r="248" spans="1:11">
      <c r="A248" t="s">
        <v>256</v>
      </c>
      <c r="B248">
        <v>78</v>
      </c>
      <c r="C248">
        <v>11</v>
      </c>
      <c r="D248">
        <v>34</v>
      </c>
      <c r="E248">
        <f t="shared" si="20"/>
        <v>-1.03267973856209</v>
      </c>
      <c r="G248">
        <f t="shared" si="16"/>
        <v>15.843137254902</v>
      </c>
      <c r="H248">
        <f t="shared" si="17"/>
        <v>1.06642744243668</v>
      </c>
      <c r="J248">
        <f t="shared" si="18"/>
        <v>251.004998077662</v>
      </c>
      <c r="K248">
        <f t="shared" si="19"/>
        <v>-16.3608868383955</v>
      </c>
    </row>
    <row r="249" spans="1:11">
      <c r="A249" t="s">
        <v>257</v>
      </c>
      <c r="B249">
        <v>111</v>
      </c>
      <c r="C249">
        <v>11</v>
      </c>
      <c r="D249">
        <v>34</v>
      </c>
      <c r="E249">
        <f t="shared" si="20"/>
        <v>31.9673202614379</v>
      </c>
      <c r="G249">
        <f t="shared" si="16"/>
        <v>15.843137254902</v>
      </c>
      <c r="H249">
        <f t="shared" si="17"/>
        <v>1021.90956469734</v>
      </c>
      <c r="J249">
        <f t="shared" si="18"/>
        <v>251.004998077662</v>
      </c>
      <c r="K249">
        <f t="shared" si="19"/>
        <v>506.462642573369</v>
      </c>
    </row>
    <row r="250" spans="1:11">
      <c r="A250" t="s">
        <v>258</v>
      </c>
      <c r="B250">
        <v>124</v>
      </c>
      <c r="C250">
        <v>11</v>
      </c>
      <c r="D250">
        <v>37</v>
      </c>
      <c r="E250">
        <f t="shared" si="20"/>
        <v>44.9673202614379</v>
      </c>
      <c r="G250">
        <f t="shared" si="16"/>
        <v>18.843137254902</v>
      </c>
      <c r="H250">
        <f t="shared" si="17"/>
        <v>2022.05989149472</v>
      </c>
      <c r="J250">
        <f t="shared" si="18"/>
        <v>355.063821607074</v>
      </c>
      <c r="K250">
        <f t="shared" si="19"/>
        <v>847.325387671408</v>
      </c>
    </row>
    <row r="251" spans="1:11">
      <c r="A251" t="s">
        <v>259</v>
      </c>
      <c r="B251">
        <v>125</v>
      </c>
      <c r="C251">
        <v>11</v>
      </c>
      <c r="D251">
        <v>38</v>
      </c>
      <c r="E251">
        <f t="shared" si="20"/>
        <v>45.9673202614379</v>
      </c>
      <c r="G251">
        <f t="shared" si="16"/>
        <v>19.843137254902</v>
      </c>
      <c r="H251">
        <f t="shared" si="17"/>
        <v>2112.9945320176</v>
      </c>
      <c r="J251">
        <f t="shared" si="18"/>
        <v>393.750096116878</v>
      </c>
      <c r="K251">
        <f t="shared" si="19"/>
        <v>912.135845187748</v>
      </c>
    </row>
    <row r="252" spans="1:11">
      <c r="A252" t="s">
        <v>260</v>
      </c>
      <c r="B252">
        <v>140</v>
      </c>
      <c r="C252">
        <v>11</v>
      </c>
      <c r="D252">
        <v>38</v>
      </c>
      <c r="E252">
        <f t="shared" si="20"/>
        <v>60.9673202614379</v>
      </c>
      <c r="G252">
        <f t="shared" si="16"/>
        <v>19.843137254902</v>
      </c>
      <c r="H252">
        <f t="shared" si="17"/>
        <v>3717.01413986074</v>
      </c>
      <c r="J252">
        <f t="shared" si="18"/>
        <v>393.750096116878</v>
      </c>
      <c r="K252">
        <f t="shared" si="19"/>
        <v>1209.78290401128</v>
      </c>
    </row>
    <row r="253" spans="1:11">
      <c r="A253" t="s">
        <v>261</v>
      </c>
      <c r="B253">
        <v>89</v>
      </c>
      <c r="C253">
        <v>11</v>
      </c>
      <c r="D253">
        <v>39</v>
      </c>
      <c r="E253">
        <f t="shared" si="20"/>
        <v>9.96732026143791</v>
      </c>
      <c r="G253">
        <f t="shared" si="16"/>
        <v>20.843137254902</v>
      </c>
      <c r="H253">
        <f t="shared" si="17"/>
        <v>99.3474731940706</v>
      </c>
      <c r="J253">
        <f t="shared" si="18"/>
        <v>434.436370626682</v>
      </c>
      <c r="K253">
        <f t="shared" si="19"/>
        <v>207.750224272716</v>
      </c>
    </row>
    <row r="254" spans="1:11">
      <c r="A254" t="s">
        <v>262</v>
      </c>
      <c r="B254">
        <v>196</v>
      </c>
      <c r="C254">
        <v>11</v>
      </c>
      <c r="D254">
        <v>54</v>
      </c>
      <c r="E254">
        <f t="shared" si="20"/>
        <v>116.967320261438</v>
      </c>
      <c r="G254">
        <f t="shared" si="16"/>
        <v>35.843137254902</v>
      </c>
      <c r="H254">
        <f t="shared" si="17"/>
        <v>13681.3540091418</v>
      </c>
      <c r="J254">
        <f t="shared" si="18"/>
        <v>1284.73048827374</v>
      </c>
      <c r="K254">
        <f t="shared" si="19"/>
        <v>4192.47571446879</v>
      </c>
    </row>
    <row r="255" spans="1:11">
      <c r="A255" t="s">
        <v>263</v>
      </c>
      <c r="B255">
        <v>63</v>
      </c>
      <c r="C255">
        <v>12</v>
      </c>
      <c r="D255">
        <v>10</v>
      </c>
      <c r="E255">
        <f t="shared" si="20"/>
        <v>-16.0326797385621</v>
      </c>
      <c r="G255">
        <f t="shared" si="16"/>
        <v>-8.15686274509804</v>
      </c>
      <c r="H255">
        <f t="shared" si="17"/>
        <v>257.0468195993</v>
      </c>
      <c r="J255">
        <f t="shared" si="18"/>
        <v>66.5344098423683</v>
      </c>
      <c r="K255">
        <f t="shared" si="19"/>
        <v>130.776368063565</v>
      </c>
    </row>
    <row r="256" spans="1:11">
      <c r="A256" t="s">
        <v>264</v>
      </c>
      <c r="B256">
        <v>74</v>
      </c>
      <c r="C256">
        <v>12</v>
      </c>
      <c r="D256">
        <v>15</v>
      </c>
      <c r="E256">
        <f t="shared" si="20"/>
        <v>-5.03267973856209</v>
      </c>
      <c r="G256">
        <f t="shared" si="16"/>
        <v>-3.15686274509804</v>
      </c>
      <c r="H256">
        <f t="shared" si="17"/>
        <v>25.3278653509334</v>
      </c>
      <c r="J256">
        <f t="shared" si="18"/>
        <v>9.96578239138792</v>
      </c>
      <c r="K256">
        <f t="shared" si="19"/>
        <v>15.8874791746764</v>
      </c>
    </row>
    <row r="257" spans="1:11">
      <c r="A257" t="s">
        <v>265</v>
      </c>
      <c r="B257">
        <v>84</v>
      </c>
      <c r="C257">
        <v>12</v>
      </c>
      <c r="D257">
        <v>17</v>
      </c>
      <c r="E257">
        <f t="shared" si="20"/>
        <v>4.96732026143791</v>
      </c>
      <c r="G257">
        <f t="shared" si="16"/>
        <v>-1.15686274509804</v>
      </c>
      <c r="H257">
        <f t="shared" si="17"/>
        <v>24.6742705796915</v>
      </c>
      <c r="J257">
        <f t="shared" si="18"/>
        <v>1.33833141099577</v>
      </c>
      <c r="K257">
        <f t="shared" si="19"/>
        <v>-5.74650775342816</v>
      </c>
    </row>
    <row r="258" spans="1:11">
      <c r="A258" t="s">
        <v>266</v>
      </c>
      <c r="B258">
        <v>84</v>
      </c>
      <c r="C258">
        <v>12</v>
      </c>
      <c r="D258">
        <v>17</v>
      </c>
      <c r="E258">
        <f t="shared" si="20"/>
        <v>4.96732026143791</v>
      </c>
      <c r="G258">
        <f t="shared" si="16"/>
        <v>-1.15686274509804</v>
      </c>
      <c r="H258">
        <f t="shared" si="17"/>
        <v>24.6742705796915</v>
      </c>
      <c r="J258">
        <f t="shared" si="18"/>
        <v>1.33833141099577</v>
      </c>
      <c r="K258">
        <f t="shared" si="19"/>
        <v>-5.74650775342816</v>
      </c>
    </row>
    <row r="259" spans="1:11">
      <c r="A259" t="s">
        <v>267</v>
      </c>
      <c r="B259">
        <v>101</v>
      </c>
      <c r="C259">
        <v>12</v>
      </c>
      <c r="D259">
        <v>17</v>
      </c>
      <c r="E259">
        <f t="shared" si="20"/>
        <v>21.9673202614379</v>
      </c>
      <c r="G259">
        <f t="shared" ref="G259:G307" si="21">D259-$D$332</f>
        <v>-1.15686274509804</v>
      </c>
      <c r="H259">
        <f t="shared" ref="H259:H307" si="22">E259^2</f>
        <v>482.56315946858</v>
      </c>
      <c r="J259">
        <f t="shared" ref="J259:J307" si="23">G259^2</f>
        <v>1.33833141099577</v>
      </c>
      <c r="K259">
        <f t="shared" ref="K259:K307" si="24">E259*G259</f>
        <v>-25.4131744200948</v>
      </c>
    </row>
    <row r="260" spans="1:11">
      <c r="A260" t="s">
        <v>268</v>
      </c>
      <c r="B260">
        <v>92</v>
      </c>
      <c r="C260">
        <v>12</v>
      </c>
      <c r="D260">
        <v>18</v>
      </c>
      <c r="E260">
        <f t="shared" si="20"/>
        <v>12.9673202614379</v>
      </c>
      <c r="G260">
        <f t="shared" si="21"/>
        <v>-0.156862745098039</v>
      </c>
      <c r="H260">
        <f t="shared" si="22"/>
        <v>168.151394762698</v>
      </c>
      <c r="J260">
        <f t="shared" si="23"/>
        <v>0.0246059207996922</v>
      </c>
      <c r="K260">
        <f t="shared" si="24"/>
        <v>-2.03408945277457</v>
      </c>
    </row>
    <row r="261" spans="1:11">
      <c r="A261" t="s">
        <v>269</v>
      </c>
      <c r="B261">
        <v>103</v>
      </c>
      <c r="C261">
        <v>12</v>
      </c>
      <c r="D261">
        <v>18</v>
      </c>
      <c r="E261">
        <f t="shared" si="20"/>
        <v>23.9673202614379</v>
      </c>
      <c r="G261">
        <f t="shared" si="21"/>
        <v>-0.156862745098039</v>
      </c>
      <c r="H261">
        <f t="shared" si="22"/>
        <v>574.432440514332</v>
      </c>
      <c r="J261">
        <f t="shared" si="23"/>
        <v>0.0246059207996922</v>
      </c>
      <c r="K261">
        <f t="shared" si="24"/>
        <v>-3.75957964885299</v>
      </c>
    </row>
    <row r="262" spans="1:11">
      <c r="A262" t="s">
        <v>270</v>
      </c>
      <c r="B262">
        <v>92</v>
      </c>
      <c r="C262">
        <v>12</v>
      </c>
      <c r="D262">
        <v>22</v>
      </c>
      <c r="E262">
        <f t="shared" si="20"/>
        <v>12.9673202614379</v>
      </c>
      <c r="G262">
        <f t="shared" si="21"/>
        <v>3.84313725490196</v>
      </c>
      <c r="H262">
        <f t="shared" si="22"/>
        <v>168.151394762698</v>
      </c>
      <c r="J262">
        <f t="shared" si="23"/>
        <v>14.7697039600154</v>
      </c>
      <c r="K262">
        <f t="shared" si="24"/>
        <v>49.8351915929771</v>
      </c>
    </row>
    <row r="263" spans="1:11">
      <c r="A263" t="s">
        <v>271</v>
      </c>
      <c r="B263">
        <v>139</v>
      </c>
      <c r="C263">
        <v>12</v>
      </c>
      <c r="D263">
        <v>23</v>
      </c>
      <c r="E263">
        <f t="shared" si="20"/>
        <v>59.9673202614379</v>
      </c>
      <c r="G263">
        <f t="shared" si="21"/>
        <v>4.84313725490196</v>
      </c>
      <c r="H263">
        <f t="shared" si="22"/>
        <v>3596.07949933786</v>
      </c>
      <c r="J263">
        <f t="shared" si="23"/>
        <v>23.4559784698193</v>
      </c>
      <c r="K263">
        <f t="shared" si="24"/>
        <v>290.429962834807</v>
      </c>
    </row>
    <row r="264" spans="1:11">
      <c r="A264" t="s">
        <v>272</v>
      </c>
      <c r="B264">
        <v>85</v>
      </c>
      <c r="C264">
        <v>12</v>
      </c>
      <c r="D264">
        <v>25</v>
      </c>
      <c r="E264">
        <f t="shared" si="20"/>
        <v>5.96732026143791</v>
      </c>
      <c r="G264">
        <f t="shared" si="21"/>
        <v>6.84313725490196</v>
      </c>
      <c r="H264">
        <f t="shared" si="22"/>
        <v>35.6089111025673</v>
      </c>
      <c r="J264">
        <f t="shared" si="23"/>
        <v>46.8285274894272</v>
      </c>
      <c r="K264">
        <f t="shared" si="24"/>
        <v>40.835191592977</v>
      </c>
    </row>
    <row r="265" spans="1:11">
      <c r="A265" t="s">
        <v>273</v>
      </c>
      <c r="B265">
        <v>109</v>
      </c>
      <c r="C265">
        <v>12</v>
      </c>
      <c r="D265">
        <v>26</v>
      </c>
      <c r="E265">
        <f t="shared" si="20"/>
        <v>29.9673202614379</v>
      </c>
      <c r="G265">
        <f t="shared" si="21"/>
        <v>7.84313725490196</v>
      </c>
      <c r="H265">
        <f t="shared" si="22"/>
        <v>898.040283651587</v>
      </c>
      <c r="J265">
        <f t="shared" si="23"/>
        <v>61.5148019992311</v>
      </c>
      <c r="K265">
        <f t="shared" si="24"/>
        <v>235.037805972062</v>
      </c>
    </row>
    <row r="266" spans="1:11">
      <c r="A266" t="s">
        <v>274</v>
      </c>
      <c r="B266">
        <v>111</v>
      </c>
      <c r="C266">
        <v>12</v>
      </c>
      <c r="D266">
        <v>31</v>
      </c>
      <c r="E266">
        <f t="shared" si="20"/>
        <v>31.9673202614379</v>
      </c>
      <c r="G266">
        <f t="shared" si="21"/>
        <v>12.843137254902</v>
      </c>
      <c r="H266">
        <f t="shared" si="22"/>
        <v>1021.90956469734</v>
      </c>
      <c r="J266">
        <f t="shared" si="23"/>
        <v>164.946174548251</v>
      </c>
      <c r="K266">
        <f t="shared" si="24"/>
        <v>410.560681789055</v>
      </c>
    </row>
    <row r="267" spans="1:11">
      <c r="A267" t="s">
        <v>275</v>
      </c>
      <c r="B267">
        <v>102</v>
      </c>
      <c r="C267">
        <v>12</v>
      </c>
      <c r="D267">
        <v>33</v>
      </c>
      <c r="E267">
        <f t="shared" si="20"/>
        <v>22.9673202614379</v>
      </c>
      <c r="G267">
        <f t="shared" si="21"/>
        <v>14.843137254902</v>
      </c>
      <c r="H267">
        <f t="shared" si="22"/>
        <v>527.497799991456</v>
      </c>
      <c r="J267">
        <f t="shared" si="23"/>
        <v>220.318723567859</v>
      </c>
      <c r="K267">
        <f t="shared" si="24"/>
        <v>340.907087017814</v>
      </c>
    </row>
    <row r="268" spans="1:11">
      <c r="A268" t="s">
        <v>276</v>
      </c>
      <c r="B268">
        <v>146</v>
      </c>
      <c r="C268">
        <v>12</v>
      </c>
      <c r="D268">
        <v>36</v>
      </c>
      <c r="E268">
        <f t="shared" si="20"/>
        <v>66.9673202614379</v>
      </c>
      <c r="G268">
        <f t="shared" si="21"/>
        <v>17.843137254902</v>
      </c>
      <c r="H268">
        <f t="shared" si="22"/>
        <v>4484.62198299799</v>
      </c>
      <c r="J268">
        <f t="shared" si="23"/>
        <v>318.37754709727</v>
      </c>
      <c r="K268">
        <f t="shared" si="24"/>
        <v>1194.90708701781</v>
      </c>
    </row>
    <row r="269" spans="1:11">
      <c r="A269" t="s">
        <v>277</v>
      </c>
      <c r="B269">
        <v>111</v>
      </c>
      <c r="C269">
        <v>12</v>
      </c>
      <c r="D269">
        <v>37</v>
      </c>
      <c r="E269">
        <f t="shared" si="20"/>
        <v>31.9673202614379</v>
      </c>
      <c r="G269">
        <f t="shared" si="21"/>
        <v>18.843137254902</v>
      </c>
      <c r="H269">
        <f t="shared" si="22"/>
        <v>1021.90956469734</v>
      </c>
      <c r="J269">
        <f t="shared" si="23"/>
        <v>355.063821607074</v>
      </c>
      <c r="K269">
        <f t="shared" si="24"/>
        <v>602.364603357683</v>
      </c>
    </row>
    <row r="270" spans="1:11">
      <c r="A270" t="s">
        <v>278</v>
      </c>
      <c r="B270">
        <v>101</v>
      </c>
      <c r="C270">
        <v>12</v>
      </c>
      <c r="D270">
        <v>38</v>
      </c>
      <c r="E270">
        <f t="shared" si="20"/>
        <v>21.9673202614379</v>
      </c>
      <c r="G270">
        <f t="shared" si="21"/>
        <v>19.843137254902</v>
      </c>
      <c r="H270">
        <f t="shared" si="22"/>
        <v>482.56315946858</v>
      </c>
      <c r="J270">
        <f t="shared" si="23"/>
        <v>393.750096116878</v>
      </c>
      <c r="K270">
        <f t="shared" si="24"/>
        <v>435.900551070101</v>
      </c>
    </row>
    <row r="271" spans="1:11">
      <c r="A271" t="s">
        <v>279</v>
      </c>
      <c r="B271">
        <v>176</v>
      </c>
      <c r="C271">
        <v>12</v>
      </c>
      <c r="D271">
        <v>38</v>
      </c>
      <c r="E271">
        <f t="shared" si="20"/>
        <v>96.9673202614379</v>
      </c>
      <c r="G271">
        <f t="shared" si="21"/>
        <v>19.843137254902</v>
      </c>
      <c r="H271">
        <f t="shared" si="22"/>
        <v>9402.66119868427</v>
      </c>
      <c r="J271">
        <f t="shared" si="23"/>
        <v>393.750096116878</v>
      </c>
      <c r="K271">
        <f t="shared" si="24"/>
        <v>1924.13584518775</v>
      </c>
    </row>
    <row r="272" spans="1:11">
      <c r="A272" t="s">
        <v>280</v>
      </c>
      <c r="B272">
        <v>108</v>
      </c>
      <c r="C272">
        <v>12</v>
      </c>
      <c r="D272">
        <v>49</v>
      </c>
      <c r="E272">
        <f t="shared" si="20"/>
        <v>28.9673202614379</v>
      </c>
      <c r="G272">
        <f t="shared" si="21"/>
        <v>30.843137254902</v>
      </c>
      <c r="H272">
        <f t="shared" si="22"/>
        <v>839.105643128711</v>
      </c>
      <c r="J272">
        <f t="shared" si="23"/>
        <v>951.299115724721</v>
      </c>
      <c r="K272">
        <f t="shared" si="24"/>
        <v>893.443034730232</v>
      </c>
    </row>
    <row r="273" spans="1:11">
      <c r="A273" t="s">
        <v>281</v>
      </c>
      <c r="B273">
        <v>175</v>
      </c>
      <c r="C273">
        <v>13</v>
      </c>
      <c r="D273">
        <v>4</v>
      </c>
      <c r="E273">
        <f t="shared" si="20"/>
        <v>95.9673202614379</v>
      </c>
      <c r="G273">
        <f t="shared" si="21"/>
        <v>-14.156862745098</v>
      </c>
      <c r="H273">
        <f t="shared" si="22"/>
        <v>9209.72655816139</v>
      </c>
      <c r="J273">
        <f t="shared" si="23"/>
        <v>200.416762783545</v>
      </c>
      <c r="K273">
        <f t="shared" si="24"/>
        <v>-1358.59618095604</v>
      </c>
    </row>
    <row r="274" spans="1:11">
      <c r="A274" t="s">
        <v>282</v>
      </c>
      <c r="B274">
        <v>108</v>
      </c>
      <c r="C274">
        <v>13</v>
      </c>
      <c r="D274">
        <v>17</v>
      </c>
      <c r="E274">
        <f t="shared" si="20"/>
        <v>28.9673202614379</v>
      </c>
      <c r="G274">
        <f t="shared" si="21"/>
        <v>-1.15686274509804</v>
      </c>
      <c r="H274">
        <f t="shared" si="22"/>
        <v>839.105643128711</v>
      </c>
      <c r="J274">
        <f t="shared" si="23"/>
        <v>1.33833141099577</v>
      </c>
      <c r="K274">
        <f t="shared" si="24"/>
        <v>-33.5112136357811</v>
      </c>
    </row>
    <row r="275" spans="1:11">
      <c r="A275" t="s">
        <v>283</v>
      </c>
      <c r="B275">
        <v>124</v>
      </c>
      <c r="C275">
        <v>13</v>
      </c>
      <c r="D275">
        <v>17</v>
      </c>
      <c r="E275">
        <f t="shared" si="20"/>
        <v>44.9673202614379</v>
      </c>
      <c r="G275">
        <f t="shared" si="21"/>
        <v>-1.15686274509804</v>
      </c>
      <c r="H275">
        <f t="shared" si="22"/>
        <v>2022.05989149472</v>
      </c>
      <c r="J275">
        <f t="shared" si="23"/>
        <v>1.33833141099577</v>
      </c>
      <c r="K275">
        <f t="shared" si="24"/>
        <v>-52.0210175573497</v>
      </c>
    </row>
    <row r="276" spans="1:11">
      <c r="A276" t="s">
        <v>284</v>
      </c>
      <c r="B276">
        <v>96</v>
      </c>
      <c r="C276">
        <v>13</v>
      </c>
      <c r="D276">
        <v>20</v>
      </c>
      <c r="E276">
        <f t="shared" si="20"/>
        <v>16.9673202614379</v>
      </c>
      <c r="G276">
        <f t="shared" si="21"/>
        <v>1.84313725490196</v>
      </c>
      <c r="H276">
        <f t="shared" si="22"/>
        <v>287.889956854201</v>
      </c>
      <c r="J276">
        <f t="shared" si="23"/>
        <v>3.39715494040754</v>
      </c>
      <c r="K276">
        <f t="shared" si="24"/>
        <v>31.2731000897091</v>
      </c>
    </row>
    <row r="277" spans="1:11">
      <c r="A277" t="s">
        <v>285</v>
      </c>
      <c r="B277">
        <v>97</v>
      </c>
      <c r="C277">
        <v>13</v>
      </c>
      <c r="D277">
        <v>24</v>
      </c>
      <c r="E277">
        <f t="shared" si="20"/>
        <v>17.9673202614379</v>
      </c>
      <c r="G277">
        <f t="shared" si="21"/>
        <v>5.84313725490196</v>
      </c>
      <c r="H277">
        <f t="shared" si="22"/>
        <v>322.824597377077</v>
      </c>
      <c r="J277">
        <f t="shared" si="23"/>
        <v>34.1422529796232</v>
      </c>
      <c r="K277">
        <f t="shared" si="24"/>
        <v>104.985518390363</v>
      </c>
    </row>
    <row r="278" spans="1:11">
      <c r="A278" t="s">
        <v>286</v>
      </c>
      <c r="B278">
        <v>114</v>
      </c>
      <c r="C278">
        <v>13</v>
      </c>
      <c r="D278">
        <v>27</v>
      </c>
      <c r="E278">
        <f t="shared" si="20"/>
        <v>34.9673202614379</v>
      </c>
      <c r="G278">
        <f t="shared" si="21"/>
        <v>8.84313725490196</v>
      </c>
      <c r="H278">
        <f t="shared" si="22"/>
        <v>1222.71348626597</v>
      </c>
      <c r="J278">
        <f t="shared" si="23"/>
        <v>78.201076509035</v>
      </c>
      <c r="K278">
        <f t="shared" si="24"/>
        <v>309.22081250801</v>
      </c>
    </row>
    <row r="279" spans="1:11">
      <c r="A279" t="s">
        <v>287</v>
      </c>
      <c r="B279">
        <v>115</v>
      </c>
      <c r="C279">
        <v>13</v>
      </c>
      <c r="D279">
        <v>28</v>
      </c>
      <c r="E279">
        <f t="shared" si="20"/>
        <v>35.9673202614379</v>
      </c>
      <c r="G279">
        <f t="shared" si="21"/>
        <v>9.84313725490196</v>
      </c>
      <c r="H279">
        <f t="shared" si="22"/>
        <v>1293.64812678884</v>
      </c>
      <c r="J279">
        <f t="shared" si="23"/>
        <v>96.8873510188389</v>
      </c>
      <c r="K279">
        <f t="shared" si="24"/>
        <v>354.03127002435</v>
      </c>
    </row>
    <row r="280" spans="1:11">
      <c r="A280" t="s">
        <v>288</v>
      </c>
      <c r="B280">
        <v>153</v>
      </c>
      <c r="C280">
        <v>13</v>
      </c>
      <c r="D280">
        <v>32</v>
      </c>
      <c r="E280">
        <f t="shared" si="20"/>
        <v>73.9673202614379</v>
      </c>
      <c r="G280">
        <f t="shared" si="21"/>
        <v>13.843137254902</v>
      </c>
      <c r="H280">
        <f t="shared" si="22"/>
        <v>5471.16446665812</v>
      </c>
      <c r="J280">
        <f t="shared" si="23"/>
        <v>191.632449058055</v>
      </c>
      <c r="K280">
        <f t="shared" si="24"/>
        <v>1023.93976675638</v>
      </c>
    </row>
    <row r="281" spans="1:11">
      <c r="A281" t="s">
        <v>289</v>
      </c>
      <c r="B281">
        <v>140</v>
      </c>
      <c r="C281">
        <v>13</v>
      </c>
      <c r="D281">
        <v>42</v>
      </c>
      <c r="E281">
        <f t="shared" si="20"/>
        <v>60.9673202614379</v>
      </c>
      <c r="G281">
        <f t="shared" si="21"/>
        <v>23.843137254902</v>
      </c>
      <c r="H281">
        <f t="shared" si="22"/>
        <v>3717.01413986074</v>
      </c>
      <c r="J281">
        <f t="shared" si="23"/>
        <v>568.495194156094</v>
      </c>
      <c r="K281">
        <f t="shared" si="24"/>
        <v>1453.65218505703</v>
      </c>
    </row>
    <row r="282" spans="1:11">
      <c r="A282" t="s">
        <v>290</v>
      </c>
      <c r="B282">
        <v>158</v>
      </c>
      <c r="C282">
        <v>13</v>
      </c>
      <c r="D282">
        <v>47</v>
      </c>
      <c r="E282">
        <f t="shared" si="20"/>
        <v>78.9673202614379</v>
      </c>
      <c r="G282">
        <f t="shared" si="21"/>
        <v>28.843137254902</v>
      </c>
      <c r="H282">
        <f t="shared" si="22"/>
        <v>6235.8376692725</v>
      </c>
      <c r="J282">
        <f t="shared" si="23"/>
        <v>831.926566705113</v>
      </c>
      <c r="K282">
        <f t="shared" si="24"/>
        <v>2277.66525695245</v>
      </c>
    </row>
    <row r="283" spans="1:11">
      <c r="A283" t="s">
        <v>291</v>
      </c>
      <c r="B283">
        <v>154</v>
      </c>
      <c r="C283">
        <v>13</v>
      </c>
      <c r="D283">
        <v>51</v>
      </c>
      <c r="E283">
        <f t="shared" si="20"/>
        <v>74.9673202614379</v>
      </c>
      <c r="G283">
        <f t="shared" si="21"/>
        <v>32.843137254902</v>
      </c>
      <c r="H283">
        <f t="shared" si="22"/>
        <v>5620.099107181</v>
      </c>
      <c r="J283">
        <f t="shared" si="23"/>
        <v>1078.67166474433</v>
      </c>
      <c r="K283">
        <f t="shared" si="24"/>
        <v>2462.1619889786</v>
      </c>
    </row>
    <row r="284" spans="1:11">
      <c r="A284" t="s">
        <v>292</v>
      </c>
      <c r="B284">
        <v>125</v>
      </c>
      <c r="C284">
        <v>14</v>
      </c>
      <c r="D284">
        <v>28</v>
      </c>
      <c r="E284">
        <f t="shared" si="20"/>
        <v>45.9673202614379</v>
      </c>
      <c r="G284">
        <f t="shared" si="21"/>
        <v>9.84313725490196</v>
      </c>
      <c r="H284">
        <f t="shared" si="22"/>
        <v>2112.9945320176</v>
      </c>
      <c r="J284">
        <f t="shared" si="23"/>
        <v>96.8873510188389</v>
      </c>
      <c r="K284">
        <f t="shared" si="24"/>
        <v>452.462642573369</v>
      </c>
    </row>
    <row r="285" spans="1:11">
      <c r="A285" t="s">
        <v>293</v>
      </c>
      <c r="B285">
        <v>131</v>
      </c>
      <c r="C285">
        <v>14</v>
      </c>
      <c r="D285">
        <v>28</v>
      </c>
      <c r="E285">
        <f t="shared" si="20"/>
        <v>51.9673202614379</v>
      </c>
      <c r="G285">
        <f t="shared" si="21"/>
        <v>9.84313725490196</v>
      </c>
      <c r="H285">
        <f t="shared" si="22"/>
        <v>2700.60237515485</v>
      </c>
      <c r="J285">
        <f t="shared" si="23"/>
        <v>96.8873510188389</v>
      </c>
      <c r="K285">
        <f t="shared" si="24"/>
        <v>511.521466102781</v>
      </c>
    </row>
    <row r="286" spans="1:11">
      <c r="A286" t="s">
        <v>294</v>
      </c>
      <c r="B286">
        <v>180</v>
      </c>
      <c r="C286">
        <v>14</v>
      </c>
      <c r="D286">
        <v>47</v>
      </c>
      <c r="E286">
        <f t="shared" si="20"/>
        <v>100.967320261438</v>
      </c>
      <c r="G286">
        <f t="shared" si="21"/>
        <v>28.843137254902</v>
      </c>
      <c r="H286">
        <f t="shared" si="22"/>
        <v>10194.3997607758</v>
      </c>
      <c r="J286">
        <f t="shared" si="23"/>
        <v>831.926566705113</v>
      </c>
      <c r="K286">
        <f t="shared" si="24"/>
        <v>2912.2142765603</v>
      </c>
    </row>
    <row r="287" spans="1:11">
      <c r="A287" t="s">
        <v>295</v>
      </c>
      <c r="B287">
        <v>160</v>
      </c>
      <c r="C287">
        <v>14</v>
      </c>
      <c r="D287">
        <v>48</v>
      </c>
      <c r="E287">
        <f t="shared" si="20"/>
        <v>80.9673202614379</v>
      </c>
      <c r="G287">
        <f t="shared" si="21"/>
        <v>29.843137254902</v>
      </c>
      <c r="H287">
        <f t="shared" si="22"/>
        <v>6555.70695031825</v>
      </c>
      <c r="J287">
        <f t="shared" si="23"/>
        <v>890.612841214917</v>
      </c>
      <c r="K287">
        <f t="shared" si="24"/>
        <v>2416.3188517237</v>
      </c>
    </row>
    <row r="288" spans="1:11">
      <c r="A288" t="s">
        <v>296</v>
      </c>
      <c r="B288">
        <v>144</v>
      </c>
      <c r="C288">
        <v>14</v>
      </c>
      <c r="D288">
        <v>49</v>
      </c>
      <c r="E288">
        <f t="shared" si="20"/>
        <v>64.9673202614379</v>
      </c>
      <c r="G288">
        <f t="shared" si="21"/>
        <v>30.843137254902</v>
      </c>
      <c r="H288">
        <f t="shared" si="22"/>
        <v>4220.75270195224</v>
      </c>
      <c r="J288">
        <f t="shared" si="23"/>
        <v>951.299115724721</v>
      </c>
      <c r="K288">
        <f t="shared" si="24"/>
        <v>2003.7959759067</v>
      </c>
    </row>
    <row r="289" spans="1:11">
      <c r="A289" t="s">
        <v>297</v>
      </c>
      <c r="B289">
        <v>169</v>
      </c>
      <c r="C289">
        <v>14</v>
      </c>
      <c r="D289">
        <v>53</v>
      </c>
      <c r="E289">
        <f t="shared" si="20"/>
        <v>89.9673202614379</v>
      </c>
      <c r="G289">
        <f t="shared" si="21"/>
        <v>34.843137254902</v>
      </c>
      <c r="H289">
        <f t="shared" si="22"/>
        <v>8094.11871502414</v>
      </c>
      <c r="J289">
        <f t="shared" si="23"/>
        <v>1214.04421376394</v>
      </c>
      <c r="K289">
        <f t="shared" si="24"/>
        <v>3134.743688325</v>
      </c>
    </row>
    <row r="290" spans="1:11">
      <c r="A290" t="s">
        <v>298</v>
      </c>
      <c r="B290">
        <v>223</v>
      </c>
      <c r="C290">
        <v>14</v>
      </c>
      <c r="D290">
        <v>55</v>
      </c>
      <c r="E290">
        <f t="shared" si="20"/>
        <v>143.967320261438</v>
      </c>
      <c r="G290">
        <f t="shared" si="21"/>
        <v>36.843137254902</v>
      </c>
      <c r="H290">
        <f t="shared" si="22"/>
        <v>20726.5893032594</v>
      </c>
      <c r="J290">
        <f t="shared" si="23"/>
        <v>1357.41676278354</v>
      </c>
      <c r="K290">
        <f t="shared" si="24"/>
        <v>5304.20774061259</v>
      </c>
    </row>
    <row r="291" spans="1:11">
      <c r="A291" t="s">
        <v>299</v>
      </c>
      <c r="B291">
        <v>15</v>
      </c>
      <c r="C291">
        <v>15</v>
      </c>
      <c r="D291">
        <v>6</v>
      </c>
      <c r="E291">
        <f t="shared" si="20"/>
        <v>-64.0326797385621</v>
      </c>
      <c r="G291">
        <f t="shared" si="21"/>
        <v>-12.156862745098</v>
      </c>
      <c r="H291">
        <f t="shared" si="22"/>
        <v>4100.18407450126</v>
      </c>
      <c r="J291">
        <f t="shared" si="23"/>
        <v>147.789311803153</v>
      </c>
      <c r="K291">
        <f t="shared" si="24"/>
        <v>778.436498782519</v>
      </c>
    </row>
    <row r="292" spans="1:11">
      <c r="A292" t="s">
        <v>300</v>
      </c>
      <c r="B292">
        <v>93</v>
      </c>
      <c r="C292">
        <v>15</v>
      </c>
      <c r="D292">
        <v>23</v>
      </c>
      <c r="E292">
        <f t="shared" si="20"/>
        <v>13.9673202614379</v>
      </c>
      <c r="G292">
        <f t="shared" si="21"/>
        <v>4.84313725490196</v>
      </c>
      <c r="H292">
        <f t="shared" si="22"/>
        <v>195.086035285574</v>
      </c>
      <c r="J292">
        <f t="shared" si="23"/>
        <v>23.4559784698193</v>
      </c>
      <c r="K292">
        <f t="shared" si="24"/>
        <v>67.6456491093169</v>
      </c>
    </row>
    <row r="293" spans="1:11">
      <c r="A293" t="s">
        <v>301</v>
      </c>
      <c r="B293">
        <v>172</v>
      </c>
      <c r="C293">
        <v>15</v>
      </c>
      <c r="D293">
        <v>46</v>
      </c>
      <c r="E293">
        <f t="shared" si="20"/>
        <v>92.9673202614379</v>
      </c>
      <c r="G293">
        <f t="shared" si="21"/>
        <v>27.843137254902</v>
      </c>
      <c r="H293">
        <f t="shared" si="22"/>
        <v>8642.92263659276</v>
      </c>
      <c r="J293">
        <f t="shared" si="23"/>
        <v>775.24029219531</v>
      </c>
      <c r="K293">
        <f t="shared" si="24"/>
        <v>2588.50185825964</v>
      </c>
    </row>
    <row r="294" spans="1:11">
      <c r="A294" t="s">
        <v>302</v>
      </c>
      <c r="B294">
        <v>141</v>
      </c>
      <c r="C294">
        <v>15</v>
      </c>
      <c r="D294">
        <v>51</v>
      </c>
      <c r="E294">
        <f t="shared" si="20"/>
        <v>61.9673202614379</v>
      </c>
      <c r="G294">
        <f t="shared" si="21"/>
        <v>32.843137254902</v>
      </c>
      <c r="H294">
        <f t="shared" si="22"/>
        <v>3839.94878038361</v>
      </c>
      <c r="J294">
        <f t="shared" si="23"/>
        <v>1078.67166474433</v>
      </c>
      <c r="K294">
        <f t="shared" si="24"/>
        <v>2035.20120466487</v>
      </c>
    </row>
    <row r="295" spans="1:11">
      <c r="A295" t="s">
        <v>303</v>
      </c>
      <c r="B295">
        <v>174</v>
      </c>
      <c r="C295">
        <v>15</v>
      </c>
      <c r="D295">
        <v>51</v>
      </c>
      <c r="E295">
        <f t="shared" si="20"/>
        <v>94.9673202614379</v>
      </c>
      <c r="G295">
        <f t="shared" si="21"/>
        <v>32.843137254902</v>
      </c>
      <c r="H295">
        <f t="shared" si="22"/>
        <v>9018.79191763851</v>
      </c>
      <c r="J295">
        <f t="shared" si="23"/>
        <v>1078.67166474433</v>
      </c>
      <c r="K295">
        <f t="shared" si="24"/>
        <v>3119.02473407664</v>
      </c>
    </row>
    <row r="296" spans="1:11">
      <c r="A296" t="s">
        <v>304</v>
      </c>
      <c r="B296">
        <v>216</v>
      </c>
      <c r="C296">
        <v>16</v>
      </c>
      <c r="D296">
        <v>23</v>
      </c>
      <c r="E296">
        <f t="shared" si="20"/>
        <v>136.967320261438</v>
      </c>
      <c r="G296">
        <f t="shared" si="21"/>
        <v>4.84313725490196</v>
      </c>
      <c r="H296">
        <f t="shared" si="22"/>
        <v>18760.0468195993</v>
      </c>
      <c r="J296">
        <f t="shared" si="23"/>
        <v>23.4559784698193</v>
      </c>
      <c r="K296">
        <f t="shared" si="24"/>
        <v>663.351531462258</v>
      </c>
    </row>
    <row r="297" spans="1:11">
      <c r="A297" t="s">
        <v>305</v>
      </c>
      <c r="B297">
        <v>127</v>
      </c>
      <c r="C297">
        <v>16</v>
      </c>
      <c r="D297">
        <v>30</v>
      </c>
      <c r="E297">
        <f>B297-$B$332</f>
        <v>47.9673202614379</v>
      </c>
      <c r="G297">
        <f t="shared" si="21"/>
        <v>11.843137254902</v>
      </c>
      <c r="H297">
        <f t="shared" si="22"/>
        <v>2300.86381306335</v>
      </c>
      <c r="J297">
        <f t="shared" si="23"/>
        <v>140.259900038447</v>
      </c>
      <c r="K297">
        <f t="shared" si="24"/>
        <v>568.083557606049</v>
      </c>
    </row>
    <row r="298" spans="1:11">
      <c r="A298" t="s">
        <v>306</v>
      </c>
      <c r="B298">
        <v>154</v>
      </c>
      <c r="C298">
        <v>16</v>
      </c>
      <c r="D298">
        <v>32</v>
      </c>
      <c r="E298">
        <f>B298-$B$332</f>
        <v>74.9673202614379</v>
      </c>
      <c r="G298">
        <f t="shared" si="21"/>
        <v>13.843137254902</v>
      </c>
      <c r="H298">
        <f t="shared" si="22"/>
        <v>5620.099107181</v>
      </c>
      <c r="J298">
        <f t="shared" si="23"/>
        <v>191.632449058055</v>
      </c>
      <c r="K298">
        <f t="shared" si="24"/>
        <v>1037.78290401128</v>
      </c>
    </row>
    <row r="299" spans="1:11">
      <c r="A299" t="s">
        <v>307</v>
      </c>
      <c r="B299">
        <v>139</v>
      </c>
      <c r="C299">
        <v>16</v>
      </c>
      <c r="D299">
        <v>34</v>
      </c>
      <c r="E299">
        <f>B299-$B$332</f>
        <v>59.9673202614379</v>
      </c>
      <c r="G299">
        <f t="shared" si="21"/>
        <v>15.843137254902</v>
      </c>
      <c r="H299">
        <f t="shared" si="22"/>
        <v>3596.07949933786</v>
      </c>
      <c r="J299">
        <f t="shared" si="23"/>
        <v>251.004998077662</v>
      </c>
      <c r="K299">
        <f t="shared" si="24"/>
        <v>950.070485710624</v>
      </c>
    </row>
    <row r="300" spans="1:11">
      <c r="A300" t="s">
        <v>308</v>
      </c>
      <c r="B300">
        <v>174</v>
      </c>
      <c r="C300">
        <v>16</v>
      </c>
      <c r="D300">
        <v>35</v>
      </c>
      <c r="E300">
        <f>B300-$B$332</f>
        <v>94.9673202614379</v>
      </c>
      <c r="G300">
        <f t="shared" si="21"/>
        <v>16.843137254902</v>
      </c>
      <c r="H300">
        <f t="shared" si="22"/>
        <v>9018.79191763851</v>
      </c>
      <c r="J300">
        <f t="shared" si="23"/>
        <v>283.691272587466</v>
      </c>
      <c r="K300">
        <f t="shared" si="24"/>
        <v>1599.54760989363</v>
      </c>
    </row>
    <row r="301" spans="1:11">
      <c r="A301" t="s">
        <v>309</v>
      </c>
      <c r="B301">
        <v>127</v>
      </c>
      <c r="C301">
        <v>16</v>
      </c>
      <c r="D301">
        <v>41</v>
      </c>
      <c r="E301">
        <f>B301-$B$332</f>
        <v>47.9673202614379</v>
      </c>
      <c r="G301">
        <f t="shared" si="21"/>
        <v>22.843137254902</v>
      </c>
      <c r="H301">
        <f t="shared" si="22"/>
        <v>2300.86381306335</v>
      </c>
      <c r="J301">
        <f t="shared" si="23"/>
        <v>521.80891964629</v>
      </c>
      <c r="K301">
        <f t="shared" si="24"/>
        <v>1095.72408048187</v>
      </c>
    </row>
    <row r="302" spans="1:11">
      <c r="A302" t="s">
        <v>310</v>
      </c>
      <c r="B302">
        <v>159</v>
      </c>
      <c r="C302">
        <v>16</v>
      </c>
      <c r="D302">
        <v>46</v>
      </c>
      <c r="E302">
        <f>B302-$B$332</f>
        <v>79.9673202614379</v>
      </c>
      <c r="G302">
        <f t="shared" si="21"/>
        <v>27.843137254902</v>
      </c>
      <c r="H302">
        <f t="shared" si="22"/>
        <v>6394.77230979538</v>
      </c>
      <c r="J302">
        <f t="shared" si="23"/>
        <v>775.24029219531</v>
      </c>
      <c r="K302">
        <f t="shared" si="24"/>
        <v>2226.54107394592</v>
      </c>
    </row>
    <row r="303" spans="1:11">
      <c r="A303" t="s">
        <v>311</v>
      </c>
      <c r="B303">
        <v>66</v>
      </c>
      <c r="C303">
        <v>17</v>
      </c>
      <c r="D303">
        <v>17</v>
      </c>
      <c r="E303">
        <f>B303-$B$332</f>
        <v>-13.0326797385621</v>
      </c>
      <c r="G303">
        <f t="shared" si="21"/>
        <v>-1.15686274509804</v>
      </c>
      <c r="H303">
        <f t="shared" si="22"/>
        <v>169.850741167927</v>
      </c>
      <c r="J303">
        <f t="shared" si="23"/>
        <v>1.33833141099577</v>
      </c>
      <c r="K303">
        <f t="shared" si="24"/>
        <v>15.0770216583365</v>
      </c>
    </row>
    <row r="304" spans="1:11">
      <c r="A304" t="s">
        <v>312</v>
      </c>
      <c r="B304">
        <v>73</v>
      </c>
      <c r="C304">
        <v>17</v>
      </c>
      <c r="D304">
        <v>18</v>
      </c>
      <c r="E304">
        <f>B304-$B$332</f>
        <v>-6.03267973856209</v>
      </c>
      <c r="G304">
        <f t="shared" si="21"/>
        <v>-0.156862745098039</v>
      </c>
      <c r="H304">
        <f t="shared" si="22"/>
        <v>36.3932248280576</v>
      </c>
      <c r="J304">
        <f t="shared" si="23"/>
        <v>0.0246059207996922</v>
      </c>
      <c r="K304">
        <f t="shared" si="24"/>
        <v>0.946302704088168</v>
      </c>
    </row>
    <row r="305" spans="1:11">
      <c r="A305" t="s">
        <v>313</v>
      </c>
      <c r="B305">
        <v>93</v>
      </c>
      <c r="C305">
        <v>17</v>
      </c>
      <c r="D305">
        <v>21</v>
      </c>
      <c r="E305">
        <f>B305-$B$332</f>
        <v>13.9673202614379</v>
      </c>
      <c r="G305">
        <f t="shared" si="21"/>
        <v>2.84313725490196</v>
      </c>
      <c r="H305">
        <f t="shared" si="22"/>
        <v>195.086035285574</v>
      </c>
      <c r="J305">
        <f t="shared" si="23"/>
        <v>8.08342945021146</v>
      </c>
      <c r="K305">
        <f t="shared" si="24"/>
        <v>39.7110085864411</v>
      </c>
    </row>
    <row r="306" spans="1:11">
      <c r="A306" t="s">
        <v>314</v>
      </c>
      <c r="B306">
        <v>172</v>
      </c>
      <c r="C306">
        <v>17</v>
      </c>
      <c r="D306">
        <v>42</v>
      </c>
      <c r="E306">
        <f>B306-$B$332</f>
        <v>92.9673202614379</v>
      </c>
      <c r="G306">
        <f t="shared" si="21"/>
        <v>23.843137254902</v>
      </c>
      <c r="H306">
        <f t="shared" si="22"/>
        <v>8642.92263659276</v>
      </c>
      <c r="J306">
        <f t="shared" si="23"/>
        <v>568.495194156094</v>
      </c>
      <c r="K306">
        <f t="shared" si="24"/>
        <v>2216.63257721389</v>
      </c>
    </row>
    <row r="307" spans="1:11">
      <c r="A307" t="s">
        <v>315</v>
      </c>
      <c r="B307">
        <v>172</v>
      </c>
      <c r="C307">
        <v>18</v>
      </c>
      <c r="D307">
        <v>37</v>
      </c>
      <c r="E307">
        <f>B307-$B$332</f>
        <v>92.9673202614379</v>
      </c>
      <c r="G307">
        <f t="shared" si="21"/>
        <v>18.843137254902</v>
      </c>
      <c r="H307">
        <f t="shared" si="22"/>
        <v>8642.92263659276</v>
      </c>
      <c r="J307">
        <f t="shared" si="23"/>
        <v>355.063821607074</v>
      </c>
      <c r="K307">
        <f t="shared" si="24"/>
        <v>1751.7959759067</v>
      </c>
    </row>
    <row r="308" spans="3:11">
      <c r="C308">
        <f>AVERAGE(C2:C307)</f>
        <v>9.73202614379085</v>
      </c>
      <c r="H308" s="4">
        <f>SUM(H2:H307)</f>
        <v>585113.673202615</v>
      </c>
      <c r="J308" s="4">
        <f>SUM(J2:J307)</f>
        <v>50352.4705882353</v>
      </c>
      <c r="K308" s="4">
        <f>SUM(K2:K307)</f>
        <v>133016.431372549</v>
      </c>
    </row>
    <row r="318" spans="2:4">
      <c r="B318" s="1"/>
      <c r="C318" s="2"/>
      <c r="D318" s="3"/>
    </row>
    <row r="319" spans="2:4">
      <c r="B319" s="1"/>
      <c r="C319" s="2"/>
      <c r="D319" s="3"/>
    </row>
    <row r="320" spans="2:4">
      <c r="B320" s="1"/>
      <c r="C320" s="2"/>
      <c r="D320" s="3"/>
    </row>
    <row r="321" spans="2:4">
      <c r="B321" s="1"/>
      <c r="C321" s="2"/>
      <c r="D321" s="3"/>
    </row>
    <row r="322" spans="2:4">
      <c r="B322" s="1"/>
      <c r="C322" s="2"/>
      <c r="D322" s="3"/>
    </row>
    <row r="323" spans="2:4">
      <c r="B323" s="1"/>
      <c r="C323" s="2"/>
      <c r="D323" s="3"/>
    </row>
    <row r="324" spans="2:4">
      <c r="B324" s="1"/>
      <c r="C324" s="2"/>
      <c r="D324" s="3"/>
    </row>
    <row r="325" spans="2:4">
      <c r="B325" s="1"/>
      <c r="C325" s="2"/>
      <c r="D325" s="3"/>
    </row>
    <row r="326" spans="2:4">
      <c r="B326" s="1"/>
      <c r="C326" s="2"/>
      <c r="D326" s="3"/>
    </row>
    <row r="327" spans="2:4">
      <c r="B327" s="1"/>
      <c r="C327" s="2"/>
      <c r="D327" s="3"/>
    </row>
    <row r="328" spans="2:4">
      <c r="B328" s="1"/>
      <c r="C328" s="2"/>
      <c r="D328" s="3"/>
    </row>
    <row r="329" spans="2:4">
      <c r="B329" s="1"/>
      <c r="C329" s="2"/>
      <c r="D329" s="3"/>
    </row>
    <row r="330" spans="2:4">
      <c r="B330" s="1"/>
      <c r="C330" s="2"/>
      <c r="D330" s="3"/>
    </row>
    <row r="331" spans="2:4">
      <c r="B331" s="1"/>
      <c r="C331" s="2"/>
      <c r="D331" s="3"/>
    </row>
    <row r="332" spans="2:4">
      <c r="B332">
        <f>AVERAGE(B2:B331)</f>
        <v>79.0326797385621</v>
      </c>
      <c r="D332" s="4">
        <f>AVERAGE(D2:D331)</f>
        <v>18.156862745098</v>
      </c>
    </row>
    <row r="333" spans="2:4">
      <c r="B333" s="1"/>
      <c r="C333" s="2"/>
      <c r="D333" s="3"/>
    </row>
    <row r="334" spans="4:4">
      <c r="D334" s="4"/>
    </row>
    <row r="335" spans="2:4">
      <c r="B335" s="1"/>
      <c r="C335" s="2"/>
      <c r="D335" s="3"/>
    </row>
    <row r="336" spans="2:4">
      <c r="B336" s="1"/>
      <c r="C336" s="2"/>
      <c r="D336" s="3"/>
    </row>
    <row r="337" spans="2:4">
      <c r="B337" s="1"/>
      <c r="C337" s="2"/>
      <c r="D337" s="3"/>
    </row>
    <row r="338" spans="4:4">
      <c r="D338" s="4"/>
    </row>
    <row r="339" spans="2:4">
      <c r="B339" s="1"/>
      <c r="C339" s="2"/>
      <c r="D339" s="3"/>
    </row>
    <row r="340" spans="2:4">
      <c r="B340" s="1"/>
      <c r="C340" s="2"/>
      <c r="D340" s="3"/>
    </row>
    <row r="341" spans="2:4">
      <c r="B341" s="1"/>
      <c r="C341" s="2"/>
      <c r="D341" s="3"/>
    </row>
    <row r="342" spans="4:4">
      <c r="D342" s="4"/>
    </row>
    <row r="343" spans="2:4">
      <c r="B343" s="1"/>
      <c r="C343" s="2"/>
      <c r="D343" s="3"/>
    </row>
    <row r="344" spans="2:4">
      <c r="B344" s="1"/>
      <c r="C344" s="2"/>
      <c r="D344" s="3"/>
    </row>
    <row r="345" spans="2:4">
      <c r="B345" s="1"/>
      <c r="C345" s="2"/>
      <c r="D345" s="3"/>
    </row>
    <row r="346" spans="2:4">
      <c r="B346" s="1"/>
      <c r="C346" s="2"/>
      <c r="D346" s="3"/>
    </row>
    <row r="347" spans="2:4">
      <c r="B347" s="1"/>
      <c r="C347" s="2"/>
      <c r="D347" s="3"/>
    </row>
    <row r="348" spans="2:4">
      <c r="B348" s="1"/>
      <c r="C348" s="2"/>
      <c r="D348" s="3"/>
    </row>
    <row r="349" spans="2:4">
      <c r="B349" s="1"/>
      <c r="C349" s="2"/>
      <c r="D349" s="3"/>
    </row>
    <row r="350" spans="2:4">
      <c r="B350" s="1"/>
      <c r="C350" s="2"/>
      <c r="D350" s="3"/>
    </row>
    <row r="351" spans="2:4">
      <c r="B351" s="1"/>
      <c r="C351" s="2"/>
      <c r="D351" s="3"/>
    </row>
    <row r="352" spans="2:4">
      <c r="B352" s="1"/>
      <c r="C352" s="2"/>
      <c r="D352" s="3"/>
    </row>
  </sheetData>
  <sortState ref="A2:D352">
    <sortCondition ref="C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jfreechart-test-stats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2023-11-11T23:18:08Z</dcterms:created>
  <dcterms:modified xsi:type="dcterms:W3CDTF">2023-11-12T22:12:11Z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