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grantoh/Desktop/2.98/"/>
    </mc:Choice>
  </mc:AlternateContent>
  <xr:revisionPtr revIDLastSave="0" documentId="13_ncr:1_{E9A95735-064F-E24E-831F-13440D6C9ADB}" xr6:coauthVersionLast="47" xr6:coauthVersionMax="47" xr10:uidLastSave="{00000000-0000-0000-0000-000000000000}"/>
  <bookViews>
    <workbookView xWindow="0" yWindow="760" windowWidth="30240" windowHeight="18000" activeTab="1" xr2:uid="{00000000-000D-0000-FFFF-FFFF00000000}"/>
  </bookViews>
  <sheets>
    <sheet name="Performance Physiology" sheetId="1" r:id="rId1"/>
    <sheet name="Power Curves" sheetId="2" r:id="rId2"/>
  </sheets>
  <definedNames>
    <definedName name="CP">#REF!</definedName>
    <definedName name="Early_Projection">#REF!</definedName>
    <definedName name="Early_Slope">#REF!</definedName>
    <definedName name="Last_Row">#REF!</definedName>
    <definedName name="Late_MMP">#REF!</definedName>
    <definedName name="Late_Projection">#REF!</definedName>
    <definedName name="Late_Slope">#REF!</definedName>
    <definedName name="Max_Exponential_Time">#REF!</definedName>
    <definedName name="MMP">OFFSET(#REF!,0,0,MMP_Rows)</definedName>
    <definedName name="MMP_Rows">#REF!</definedName>
    <definedName name="Model">OFFSET(#REF!,0,0,MMP_Rows)</definedName>
    <definedName name="Omni_CP">#REF!</definedName>
    <definedName name="Omni_Domain">#REF!</definedName>
    <definedName name="Omni_Exponential">#REF!</definedName>
    <definedName name="Omni_Exponential_Slope">#REF!</definedName>
    <definedName name="Omni_Late">#REF!</definedName>
    <definedName name="Omni_Late_Slope">#REF!</definedName>
    <definedName name="Omni_Max_Exponential">#REF!</definedName>
    <definedName name="Omni_RMSe">#REF!</definedName>
    <definedName name="Omni_Tau">#REF!</definedName>
    <definedName name="Omni_TTE">#REF!</definedName>
    <definedName name="Omni_W">#REF!</definedName>
    <definedName name="P_T_Model">#REF!</definedName>
    <definedName name="P_T_RMS">#REF!</definedName>
    <definedName name="PDC">OFFSET(#REF!,0,0,MMP_Rows)</definedName>
    <definedName name="Pmin_AER">#REF!</definedName>
    <definedName name="Pmin_Aerobic">#REF!</definedName>
    <definedName name="Tau_1">#REF!</definedName>
    <definedName name="Tau_2">#REF!</definedName>
    <definedName name="Tau_aerobic">#REF!</definedName>
    <definedName name="Tau_anaerobic">#REF!</definedName>
    <definedName name="Tau_CP">#REF!</definedName>
    <definedName name="Tau_W">#REF!</definedName>
    <definedName name="Time">#REF!</definedName>
    <definedName name="TTE">#REF!</definedName>
    <definedName name="Two_W_Model">#REF!</definedName>
    <definedName name="Two_W_Paer">#REF!</definedName>
    <definedName name="Two_W_Pawc">#REF!</definedName>
    <definedName name="W_1">#REF!</definedName>
    <definedName name="W_2">#REF!</definedName>
    <definedName name="W_aerobic">#REF!</definedName>
    <definedName name="W_anaerobic">#REF!</definedName>
    <definedName name="Wprime">#REF!</definedName>
    <definedName name="xxMMP">OFFSET(#REF!,0,0,MMP_Rows)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mjgkkloPRw6TGRB2Rd2UTPNyBZPv1V2PV/8N4F1p1A=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<sst xmlns="http://schemas.openxmlformats.org/spreadsheetml/2006/main" count="36" uniqueCount="22">
  <si>
    <t xml:space="preserve">Group </t>
  </si>
  <si>
    <t>Name</t>
  </si>
  <si>
    <t>Year</t>
  </si>
  <si>
    <t>CP</t>
  </si>
  <si>
    <t>W'</t>
  </si>
  <si>
    <t>Pmax</t>
  </si>
  <si>
    <t>4min MMP</t>
  </si>
  <si>
    <t>Tmax</t>
  </si>
  <si>
    <t>Cmax</t>
  </si>
  <si>
    <t>TC Slope</t>
  </si>
  <si>
    <t>CdA</t>
  </si>
  <si>
    <t>MTE</t>
  </si>
  <si>
    <t>M1</t>
  </si>
  <si>
    <t>M2</t>
  </si>
  <si>
    <t>M3</t>
  </si>
  <si>
    <t>M4</t>
  </si>
  <si>
    <t>WTE</t>
  </si>
  <si>
    <t>W1</t>
  </si>
  <si>
    <t>W2</t>
  </si>
  <si>
    <t>W3</t>
  </si>
  <si>
    <t>W4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</si>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</sst>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5" x14ac:knownFonts="1">
    <font>
      <sz val="11"/>
      <color theme="1"/>
      <name val="Aptos Narrow"/>
      <scheme val="minor"/>
    </font>
    <font>
      <b/>
      <i/>
      <sz val="11"/>
      <color theme="1"/>
      <name val="Aptos Narrow"/>
    </font>
    <font>
      <sz val="11"/>
      <color theme="1"/>
      <name val="Aptos Narrow"/>
    </font>
    <font>
      <sz val="12"/>
      <color theme="1"/>
      <name val="Nunito Sans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Performance Physiology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ower Curve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M1 vs. Time (s)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Curves'!$B$1</c:f>
              <c:strCache>
                <c:ptCount val="1"/>
                <c:pt idx="0">
                  <c:v>M1</c:v>
                </c:pt>
              </c:strCache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numRef>
              <c:f>'Power Curves'!$A$2:$A$21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480</c:v>
                </c:pt>
                <c:pt idx="14">
                  <c:v>600</c:v>
                </c:pt>
                <c:pt idx="15">
                  <c:v>720</c:v>
                </c:pt>
                <c:pt idx="16">
                  <c:v>900</c:v>
                </c:pt>
                <c:pt idx="17">
                  <c:v>1200</c:v>
                </c:pt>
                <c:pt idx="18">
                  <c:v>2400</c:v>
                </c:pt>
                <c:pt idx="19">
                  <c:v>3600</c:v>
                </c:pt>
              </c:numCache>
            </c:numRef>
          </c:cat>
          <c:val>
            <c:numRef>
              <c:f>'Power Curves'!$B$2:$B$21</c:f>
              <c:numCache>
                <c:formatCode>0</c:formatCode>
                <c:ptCount val="20"/>
                <c:pt idx="0">
                  <c:v>1607</c:v>
                </c:pt>
                <c:pt idx="1">
                  <c:v>1520.1544671008533</c:v>
                </c:pt>
                <c:pt idx="2">
                  <c:v>1440.3857782875959</c:v>
                </c:pt>
                <c:pt idx="3">
                  <c:v>1299.8192214842511</c:v>
                </c:pt>
                <c:pt idx="4">
                  <c:v>1181.2281631191722</c:v>
                </c:pt>
                <c:pt idx="5">
                  <c:v>1037.1796369358744</c:v>
                </c:pt>
                <c:pt idx="6">
                  <c:v>925.55405748945827</c:v>
                </c:pt>
                <c:pt idx="7">
                  <c:v>679.82809861868236</c:v>
                </c:pt>
                <c:pt idx="8">
                  <c:v>624.46553554072898</c:v>
                </c:pt>
                <c:pt idx="9">
                  <c:v>591.2205611807027</c:v>
                </c:pt>
                <c:pt idx="10">
                  <c:v>541.25</c:v>
                </c:pt>
                <c:pt idx="11">
                  <c:v>517</c:v>
                </c:pt>
                <c:pt idx="12">
                  <c:v>500.83333333333331</c:v>
                </c:pt>
                <c:pt idx="13">
                  <c:v>480.625</c:v>
                </c:pt>
                <c:pt idx="14">
                  <c:v>468.5</c:v>
                </c:pt>
                <c:pt idx="15">
                  <c:v>460.41666666666669</c:v>
                </c:pt>
                <c:pt idx="16">
                  <c:v>452.33333333333331</c:v>
                </c:pt>
                <c:pt idx="17">
                  <c:v>444.25</c:v>
                </c:pt>
                <c:pt idx="18">
                  <c:v>432.125</c:v>
                </c:pt>
                <c:pt idx="19">
                  <c:v>411.59999999999997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B-EF4B-B4A5-90F061FA8AC2}"/>
            </c:ext>
          </c:extLst>
        </c:ser>
        <c:ser>
          <c:idx val="1"/>
          <c:order val="1"/>
          <c:tx>
            <c:v>M2</c:v>
          </c:tx>
          <c:marker>
            <c:symbol val="none"/>
          </c:marker>
          <c:val>
            <c:numRef>
              <c:f>'Power Curves'!$C$2:$C$21</c:f>
              <c:numCache>
                <c:formatCode>0</c:formatCode>
                <c:ptCount val="20"/>
                <c:pt idx="0">
                  <c:v>1632</c:v>
                </c:pt>
                <c:pt idx="1">
                  <c:v>1540.3263581150763</c:v>
                </c:pt>
                <c:pt idx="2">
                  <c:v>1456.1229918879542</c:v>
                </c:pt>
                <c:pt idx="3">
                  <c:v>1307.7417480955844</c:v>
                </c:pt>
                <c:pt idx="4">
                  <c:v>1182.5577132651515</c:v>
                </c:pt>
                <c:pt idx="5">
                  <c:v>1030.5009227481992</c:v>
                </c:pt>
                <c:pt idx="6">
                  <c:v>912.66960714960055</c:v>
                </c:pt>
                <c:pt idx="7">
                  <c:v>653.28270717503381</c:v>
                </c:pt>
                <c:pt idx="8">
                  <c:v>594.84230601664967</c:v>
                </c:pt>
                <c:pt idx="9">
                  <c:v>559.74910349702475</c:v>
                </c:pt>
                <c:pt idx="10">
                  <c:v>507.00046833362182</c:v>
                </c:pt>
                <c:pt idx="11">
                  <c:v>483.17722355039456</c:v>
                </c:pt>
                <c:pt idx="12">
                  <c:v>467.29506036157636</c:v>
                </c:pt>
                <c:pt idx="13">
                  <c:v>447.44235637555363</c:v>
                </c:pt>
                <c:pt idx="14">
                  <c:v>435.53073398393997</c:v>
                </c:pt>
                <c:pt idx="15">
                  <c:v>427.5896523895309</c:v>
                </c:pt>
                <c:pt idx="16">
                  <c:v>419.64857079512183</c:v>
                </c:pt>
                <c:pt idx="17">
                  <c:v>411.7074892007127</c:v>
                </c:pt>
                <c:pt idx="18">
                  <c:v>399.7958668090991</c:v>
                </c:pt>
                <c:pt idx="19">
                  <c:v>380.1265595291357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B-EF4B-B4A5-90F061FA8AC2}"/>
            </c:ext>
          </c:extLst>
        </c:ser>
        <c:ser>
          <c:idx val="2"/>
          <c:order val="2"/>
          <c:tx>
            <c:v>M3</c:v>
          </c:tx>
          <c:marker>
            <c:symbol val="none"/>
          </c:marker>
          <c:val>
            <c:numRef>
              <c:f>'Power Curves'!$D$2:$D$21</c:f>
              <c:numCache>
                <c:formatCode>0</c:formatCode>
                <c:ptCount val="20"/>
                <c:pt idx="0">
                  <c:v>1489</c:v>
                </c:pt>
                <c:pt idx="1">
                  <c:v>1410.5528610629317</c:v>
                </c:pt>
                <c:pt idx="2">
                  <c:v>1338.4982002730865</c:v>
                </c:pt>
                <c:pt idx="3">
                  <c:v>1211.5251270090541</c:v>
                </c:pt>
                <c:pt idx="4">
                  <c:v>1104.4024124410753</c:v>
                </c:pt>
                <c:pt idx="5">
                  <c:v>974.2840935137915</c:v>
                </c:pt>
                <c:pt idx="6">
                  <c:v>873.45326149007769</c:v>
                </c:pt>
                <c:pt idx="7">
                  <c:v>651.49022214335878</c:v>
                </c:pt>
                <c:pt idx="8">
                  <c:v>601.48149362611935</c:v>
                </c:pt>
                <c:pt idx="9">
                  <c:v>571.45147324949414</c:v>
                </c:pt>
                <c:pt idx="10">
                  <c:v>526.3133132907293</c:v>
                </c:pt>
                <c:pt idx="11">
                  <c:v>505.05065063258343</c:v>
                </c:pt>
                <c:pt idx="12">
                  <c:v>490.87554219381951</c:v>
                </c:pt>
                <c:pt idx="13">
                  <c:v>473.15665664536465</c:v>
                </c:pt>
                <c:pt idx="14">
                  <c:v>462.52532531629168</c:v>
                </c:pt>
                <c:pt idx="15">
                  <c:v>455.43777109690973</c:v>
                </c:pt>
                <c:pt idx="16">
                  <c:v>448.35021687752783</c:v>
                </c:pt>
                <c:pt idx="17">
                  <c:v>441.26266265814587</c:v>
                </c:pt>
                <c:pt idx="18">
                  <c:v>430.63133132907291</c:v>
                </c:pt>
                <c:pt idx="19">
                  <c:v>411.59999999999997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B-EF4B-B4A5-90F061FA8AC2}"/>
            </c:ext>
          </c:extLst>
        </c:ser>
        <c:ser>
          <c:idx val="3"/>
          <c:order val="3"/>
          <c:tx>
            <c:v>M4</c:v>
          </c:tx>
          <c:marker>
            <c:symbol val="none"/>
          </c:marker>
          <c:val>
            <c:numRef>
              <c:f>'Power Curves'!$E$2:$E$21</c:f>
              <c:numCache>
                <c:formatCode>0</c:formatCode>
                <c:ptCount val="20"/>
                <c:pt idx="0">
                  <c:v>1462</c:v>
                </c:pt>
                <c:pt idx="1">
                  <c:v>1380.2438607651293</c:v>
                </c:pt>
                <c:pt idx="2">
                  <c:v>1305.1498425526647</c:v>
                </c:pt>
                <c:pt idx="3">
                  <c:v>1172.8208832367445</c:v>
                </c:pt>
                <c:pt idx="4">
                  <c:v>1061.1795960450881</c:v>
                </c:pt>
                <c:pt idx="5">
                  <c:v>925.57272059536308</c:v>
                </c:pt>
                <c:pt idx="6">
                  <c:v>820.4887155724175</c:v>
                </c:pt>
                <c:pt idx="7">
                  <c:v>589.16299234389862</c:v>
                </c:pt>
                <c:pt idx="8">
                  <c:v>537.04483192387158</c:v>
                </c:pt>
                <c:pt idx="9">
                  <c:v>505.74810701581691</c:v>
                </c:pt>
                <c:pt idx="10">
                  <c:v>458.70596194338691</c:v>
                </c:pt>
                <c:pt idx="11">
                  <c:v>436.96476955470956</c:v>
                </c:pt>
                <c:pt idx="12">
                  <c:v>422.47064129559129</c:v>
                </c:pt>
                <c:pt idx="13">
                  <c:v>404.35298097169346</c:v>
                </c:pt>
                <c:pt idx="14">
                  <c:v>393.48238477735475</c:v>
                </c:pt>
                <c:pt idx="15">
                  <c:v>386.23532064779567</c:v>
                </c:pt>
                <c:pt idx="16">
                  <c:v>378.98825651823654</c:v>
                </c:pt>
                <c:pt idx="17">
                  <c:v>371.7411923886774</c:v>
                </c:pt>
                <c:pt idx="18">
                  <c:v>360.8705961943387</c:v>
                </c:pt>
                <c:pt idx="19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B-EF4B-B4A5-90F061FA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47640"/>
        <c:axId val="1241955349"/>
      </c:lineChart>
      <c:catAx>
        <c:axId val="5804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955349"/>
        <c:crosses val="autoZero"/>
        <c:auto val="1"/>
        <c:lblAlgn val="ctr"/>
        <c:lblOffset val="100"/>
        <c:noMultiLvlLbl val="1"/>
      </c:catAx>
      <c:valAx>
        <c:axId val="1241955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M1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0476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514350</xdr:colOff>
      <xdr:row>2</xdr:row>
      <xdr:rowOff>133350</xdr:rowOff>
    </xdr:from>
    <xdr:ext cx="5715000" cy="3533775"/>
    <xdr:graphicFrame macro="">
      <xdr:nvGraphicFramePr>
        <xdr:cNvPr id="2121574916" name="Chart 1" title="Chart">
          <a:extLst>
            <a:ext uri="{FF2B5EF4-FFF2-40B4-BE49-F238E27FC236}">
              <a16:creationId xmlns:a16="http://schemas.microsoft.com/office/drawing/2014/main" id="{00000000-0008-0000-0100-000004AA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9">
  <tableColumns count="11">
    <tableColumn id="1" xr3:uid="{00000000-0010-0000-0000-000001000000}" name="Group "/>
    <tableColumn id="2" xr3:uid="{00000000-0010-0000-0000-000002000000}" name="Name"/>
    <tableColumn id="3" xr3:uid="{00000000-0010-0000-0000-000003000000}" name="Year"/>
    <tableColumn id="4" xr3:uid="{00000000-0010-0000-0000-000004000000}" name="CP"/>
    <tableColumn id="5" xr3:uid="{00000000-0010-0000-0000-000005000000}" name="W'"/>
    <tableColumn id="6" xr3:uid="{00000000-0010-0000-0000-000006000000}" name="Pmax"/>
    <tableColumn id="7" xr3:uid="{00000000-0010-0000-0000-000007000000}" name="4min MMP"/>
    <tableColumn id="8" xr3:uid="{00000000-0010-0000-0000-000008000000}" name="Tmax"/>
    <tableColumn id="9" xr3:uid="{00000000-0010-0000-0000-000009000000}" name="Cmax"/>
    <tableColumn id="10" xr3:uid="{00000000-0010-0000-0000-00000A000000}" name="TC Slope"/>
    <tableColumn id="11" xr3:uid="{00000000-0010-0000-0000-00000B000000}" name="CdA"/>
  </tableColumns>
  <tableStyleInfo name="Performance Physiolog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I21">
  <tableColumns count="9">
    <tableColumn id="1" xr3:uid="{00000000-0010-0000-0100-000001000000}" name="Time (s)"/>
    <tableColumn id="2" xr3:uid="{00000000-0010-0000-0100-000002000000}" name="M1"/>
    <tableColumn id="3" xr3:uid="{00000000-0010-0000-0100-000003000000}" name="M2"/>
    <tableColumn id="4" xr3:uid="{00000000-0010-0000-0100-000004000000}" name="M3"/>
    <tableColumn id="5" xr3:uid="{00000000-0010-0000-0100-000005000000}" name="M4"/>
    <tableColumn id="6" xr3:uid="{00000000-0010-0000-0100-000006000000}" name="W1"/>
    <tableColumn id="7" xr3:uid="{00000000-0010-0000-0100-000007000000}" name="W2"/>
    <tableColumn id="8" xr3:uid="{00000000-0010-0000-0100-000008000000}" name="W3"/>
    <tableColumn id="9" xr3:uid="{00000000-0010-0000-0100-000009000000}" name="W4"/>
  </tableColumns>
  <tableStyleInfo name="Power Curv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D2" sqref="D2"/>
    </sheetView>
  </sheetViews>
  <sheetFormatPr baseColWidth="10" defaultColWidth="12.6640625" defaultRowHeight="15" customHeight="1" x14ac:dyDescent="0.2"/>
  <cols>
    <col min="1" max="1" width="9.6640625" customWidth="1"/>
    <col min="2" max="6" width="8.6640625" customWidth="1"/>
    <col min="7" max="7" width="12.6640625" customWidth="1"/>
    <col min="8" max="9" width="8.6640625" customWidth="1"/>
    <col min="10" max="10" width="11.33203125" customWidth="1"/>
    <col min="11" max="26" width="8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2" t="s">
        <v>12</v>
      </c>
      <c r="C2" s="3">
        <v>2023</v>
      </c>
      <c r="D2" s="4">
        <v>420</v>
      </c>
      <c r="E2" s="5">
        <v>29.1</v>
      </c>
      <c r="F2" s="2">
        <v>1607</v>
      </c>
      <c r="G2" s="4">
        <f t="shared" ref="G2:G9" si="0">(E2*1000)/240+D2</f>
        <v>541.25</v>
      </c>
      <c r="H2" s="2">
        <v>261</v>
      </c>
      <c r="I2" s="2">
        <v>244</v>
      </c>
      <c r="J2" s="6">
        <v>-0.93486590038314177</v>
      </c>
      <c r="K2" s="2">
        <v>0.1978</v>
      </c>
    </row>
    <row r="3" spans="1:11" x14ac:dyDescent="0.2">
      <c r="A3" s="2" t="s">
        <v>11</v>
      </c>
      <c r="B3" s="2" t="s">
        <v>13</v>
      </c>
      <c r="C3" s="3">
        <v>2023</v>
      </c>
      <c r="D3" s="4">
        <v>387.88424441748543</v>
      </c>
      <c r="E3" s="5">
        <v>28.58789373987274</v>
      </c>
      <c r="F3" s="2">
        <v>1632</v>
      </c>
      <c r="G3" s="4">
        <f t="shared" si="0"/>
        <v>507.00046833362182</v>
      </c>
      <c r="H3" s="2">
        <v>259</v>
      </c>
      <c r="I3" s="2">
        <v>214</v>
      </c>
      <c r="J3" s="6">
        <v>-0.82625482625482627</v>
      </c>
      <c r="K3" s="2">
        <v>0.19500000000000001</v>
      </c>
    </row>
    <row r="4" spans="1:11" x14ac:dyDescent="0.2">
      <c r="A4" s="2" t="s">
        <v>11</v>
      </c>
      <c r="B4" s="2" t="s">
        <v>14</v>
      </c>
      <c r="C4" s="3">
        <v>2023</v>
      </c>
      <c r="D4" s="4">
        <v>420</v>
      </c>
      <c r="E4" s="5">
        <v>25.515195189775021</v>
      </c>
      <c r="F4" s="2">
        <v>1489</v>
      </c>
      <c r="G4" s="4">
        <f t="shared" si="0"/>
        <v>526.3133132907293</v>
      </c>
      <c r="H4" s="2">
        <v>225</v>
      </c>
      <c r="I4" s="2">
        <v>227</v>
      </c>
      <c r="J4" s="6">
        <v>-1.0088888888888889</v>
      </c>
      <c r="K4" s="2">
        <v>0.17929999999999999</v>
      </c>
    </row>
    <row r="5" spans="1:11" x14ac:dyDescent="0.2">
      <c r="A5" s="2" t="s">
        <v>11</v>
      </c>
      <c r="B5" s="2" t="s">
        <v>15</v>
      </c>
      <c r="C5" s="3">
        <v>2023</v>
      </c>
      <c r="D5" s="4">
        <v>350</v>
      </c>
      <c r="E5" s="5">
        <v>26.089430866412865</v>
      </c>
      <c r="F5" s="2">
        <v>1462</v>
      </c>
      <c r="G5" s="4">
        <f t="shared" si="0"/>
        <v>458.70596194338691</v>
      </c>
      <c r="H5" s="2">
        <v>248</v>
      </c>
      <c r="I5" s="2">
        <v>228</v>
      </c>
      <c r="J5" s="6">
        <v>-0.91935483870967738</v>
      </c>
      <c r="K5" s="2">
        <v>0.17</v>
      </c>
    </row>
    <row r="6" spans="1:11" x14ac:dyDescent="0.2">
      <c r="A6" s="2" t="s">
        <v>16</v>
      </c>
      <c r="B6" s="2" t="s">
        <v>17</v>
      </c>
      <c r="C6" s="2">
        <v>2023</v>
      </c>
      <c r="D6" s="4">
        <v>250</v>
      </c>
      <c r="E6" s="5">
        <v>19.720763575998269</v>
      </c>
      <c r="F6" s="2">
        <v>888</v>
      </c>
      <c r="G6" s="4">
        <f t="shared" si="0"/>
        <v>332.16984823332609</v>
      </c>
      <c r="H6" s="2">
        <v>241</v>
      </c>
      <c r="I6" s="2">
        <v>157</v>
      </c>
      <c r="J6" s="6">
        <v>-0.65145228215767637</v>
      </c>
      <c r="K6" s="2">
        <v>0.15240000000000001</v>
      </c>
    </row>
    <row r="7" spans="1:11" x14ac:dyDescent="0.2">
      <c r="A7" s="2" t="s">
        <v>16</v>
      </c>
      <c r="B7" s="2" t="s">
        <v>18</v>
      </c>
      <c r="C7" s="2">
        <v>2023</v>
      </c>
      <c r="D7" s="4">
        <v>270</v>
      </c>
      <c r="E7" s="5">
        <v>28.553733975106994</v>
      </c>
      <c r="F7" s="2">
        <v>1190</v>
      </c>
      <c r="G7" s="4">
        <f t="shared" si="0"/>
        <v>388.97389156294582</v>
      </c>
      <c r="H7" s="2">
        <v>235</v>
      </c>
      <c r="I7" s="2">
        <v>187</v>
      </c>
      <c r="J7" s="6">
        <v>-0.79574468085106387</v>
      </c>
      <c r="K7" s="2">
        <v>0.16650000000000001</v>
      </c>
    </row>
    <row r="8" spans="1:11" x14ac:dyDescent="0.2">
      <c r="A8" s="2" t="s">
        <v>16</v>
      </c>
      <c r="B8" s="2" t="s">
        <v>19</v>
      </c>
      <c r="C8" s="2">
        <v>2023</v>
      </c>
      <c r="D8" s="4">
        <v>275</v>
      </c>
      <c r="E8" s="5">
        <v>23.57607491109766</v>
      </c>
      <c r="F8" s="2">
        <v>1065</v>
      </c>
      <c r="G8" s="4">
        <f t="shared" si="0"/>
        <v>373.23364546290691</v>
      </c>
      <c r="H8" s="2">
        <v>227</v>
      </c>
      <c r="I8" s="2">
        <v>178</v>
      </c>
      <c r="J8" s="6">
        <v>-0.78414096916299558</v>
      </c>
      <c r="K8" s="2">
        <v>0.16969999999999999</v>
      </c>
    </row>
    <row r="9" spans="1:11" x14ac:dyDescent="0.2">
      <c r="A9" s="2" t="s">
        <v>16</v>
      </c>
      <c r="B9" s="2" t="s">
        <v>20</v>
      </c>
      <c r="C9" s="2">
        <v>2023</v>
      </c>
      <c r="D9" s="4">
        <v>265</v>
      </c>
      <c r="E9" s="5">
        <v>22.293295610462899</v>
      </c>
      <c r="F9" s="2">
        <v>1068</v>
      </c>
      <c r="G9" s="4">
        <f t="shared" si="0"/>
        <v>357.88873171026205</v>
      </c>
      <c r="H9" s="2">
        <v>231</v>
      </c>
      <c r="I9" s="2">
        <v>158</v>
      </c>
      <c r="J9" s="6">
        <v>-0.68398268398268403</v>
      </c>
      <c r="K9" s="2">
        <v>0.1696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8"/>
  <sheetViews>
    <sheetView tabSelected="1" zoomScale="125" workbookViewId="0">
      <selection activeCell="D26" sqref="D26"/>
    </sheetView>
  </sheetViews>
  <sheetFormatPr baseColWidth="10" defaultColWidth="12.6640625" defaultRowHeight="15" customHeight="1" x14ac:dyDescent="0.2"/>
  <cols>
    <col min="1" max="1" width="11.1640625" customWidth="1"/>
    <col min="2" max="3" width="10.33203125" customWidth="1"/>
    <col min="4" max="4" width="9.6640625" customWidth="1"/>
    <col min="5" max="5" width="8.6640625" customWidth="1"/>
    <col min="6" max="6" width="10.1640625" customWidth="1"/>
    <col min="7" max="7" width="9.83203125" customWidth="1"/>
    <col min="8" max="8" width="10.1640625" customWidth="1"/>
    <col min="9" max="9" width="10.33203125" customWidth="1"/>
    <col min="10" max="26" width="8.6640625" customWidth="1"/>
  </cols>
  <sheetData>
    <row r="1" spans="1:9" ht="18" x14ac:dyDescent="0.25">
      <c r="A1" s="7" t="s">
        <v>21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17</v>
      </c>
      <c r="G1" s="8" t="s">
        <v>18</v>
      </c>
      <c r="H1" s="8" t="s">
        <v>19</v>
      </c>
      <c r="I1" s="8" t="s">
        <v>20</v>
      </c>
    </row>
    <row r="2" spans="1:9" ht="18" x14ac:dyDescent="0.25">
      <c r="A2" s="7">
        <v>1</v>
      </c>
      <c r="B2" s="9">
        <v>1607</v>
      </c>
      <c r="C2" s="9">
        <v>1632</v>
      </c>
      <c r="D2" s="9">
        <v>1489</v>
      </c>
      <c r="E2" s="9">
        <v>1462</v>
      </c>
      <c r="F2" s="9">
        <v>888</v>
      </c>
      <c r="G2" s="9">
        <v>1190</v>
      </c>
      <c r="H2" s="9">
        <v>1065</v>
      </c>
      <c r="I2" s="9">
        <v>1068</v>
      </c>
    </row>
    <row r="3" spans="1:9" ht="18" x14ac:dyDescent="0.25">
      <c r="A3" s="7">
        <v>5</v>
      </c>
      <c r="B3" s="9">
        <v>1520.1544671008533</v>
      </c>
      <c r="C3" s="9">
        <v>1540.3263581150763</v>
      </c>
      <c r="D3" s="9">
        <v>1410.5528610629317</v>
      </c>
      <c r="E3" s="9">
        <v>1380.2438607651293</v>
      </c>
      <c r="F3" s="9">
        <v>842.70667067174247</v>
      </c>
      <c r="G3" s="9">
        <v>1124.7262122886741</v>
      </c>
      <c r="H3" s="9">
        <v>1008.6295400408408</v>
      </c>
      <c r="I3" s="9">
        <v>1010.1346549262854</v>
      </c>
    </row>
    <row r="4" spans="1:9" ht="18" x14ac:dyDescent="0.25">
      <c r="A4" s="7">
        <v>10</v>
      </c>
      <c r="B4" s="9">
        <v>1440.3857782875959</v>
      </c>
      <c r="C4" s="9">
        <v>1456.1229918879542</v>
      </c>
      <c r="D4" s="9">
        <v>1338.4982002730865</v>
      </c>
      <c r="E4" s="9">
        <v>1305.1498425526647</v>
      </c>
      <c r="F4" s="9">
        <v>801.10419128229717</v>
      </c>
      <c r="G4" s="9">
        <v>1064.7714364264079</v>
      </c>
      <c r="H4" s="9">
        <v>956.85258009099255</v>
      </c>
      <c r="I4" s="9">
        <v>956.98462463494923</v>
      </c>
    </row>
    <row r="5" spans="1:9" ht="18" x14ac:dyDescent="0.25">
      <c r="A5" s="7">
        <v>20</v>
      </c>
      <c r="B5" s="9">
        <v>1299.8192214842511</v>
      </c>
      <c r="C5" s="9">
        <v>1307.7417480955844</v>
      </c>
      <c r="D5" s="9">
        <v>1211.5251270090541</v>
      </c>
      <c r="E5" s="9">
        <v>1172.8208832367445</v>
      </c>
      <c r="F5" s="9">
        <v>727.79325475748192</v>
      </c>
      <c r="G5" s="9">
        <v>959.12050330646503</v>
      </c>
      <c r="H5" s="9">
        <v>865.61240690808745</v>
      </c>
      <c r="I5" s="9">
        <v>863.32485833821488</v>
      </c>
    </row>
    <row r="6" spans="1:9" ht="18" x14ac:dyDescent="0.25">
      <c r="A6" s="7">
        <v>30</v>
      </c>
      <c r="B6" s="9">
        <v>1181.2281631191722</v>
      </c>
      <c r="C6" s="9">
        <v>1182.5577132651515</v>
      </c>
      <c r="D6" s="9">
        <v>1104.4024124410753</v>
      </c>
      <c r="E6" s="9">
        <v>1061.1795960450881</v>
      </c>
      <c r="F6" s="9">
        <v>665.94339693976451</v>
      </c>
      <c r="G6" s="9">
        <v>869.98652819259155</v>
      </c>
      <c r="H6" s="9">
        <v>788.63628293350985</v>
      </c>
      <c r="I6" s="9">
        <v>784.30740878302049</v>
      </c>
    </row>
    <row r="7" spans="1:9" ht="18" x14ac:dyDescent="0.25">
      <c r="A7" s="7">
        <v>45</v>
      </c>
      <c r="B7" s="9">
        <v>1037.1796369358744</v>
      </c>
      <c r="C7" s="9">
        <v>1030.5009227481992</v>
      </c>
      <c r="D7" s="9">
        <v>974.2840935137915</v>
      </c>
      <c r="E7" s="9">
        <v>925.57272059536308</v>
      </c>
      <c r="F7" s="9">
        <v>590.81647770896166</v>
      </c>
      <c r="G7" s="9">
        <v>761.71851941501689</v>
      </c>
      <c r="H7" s="9">
        <v>695.13600253542302</v>
      </c>
      <c r="I7" s="9">
        <v>688.32759961268107</v>
      </c>
    </row>
    <row r="8" spans="1:9" ht="18" x14ac:dyDescent="0.25">
      <c r="A8" s="7">
        <v>60</v>
      </c>
      <c r="B8" s="9">
        <v>925.55405748945827</v>
      </c>
      <c r="C8" s="9">
        <v>912.66960714960055</v>
      </c>
      <c r="D8" s="9">
        <v>873.45326149007769</v>
      </c>
      <c r="E8" s="9">
        <v>820.4887155724175</v>
      </c>
      <c r="F8" s="9">
        <v>532.59938855602286</v>
      </c>
      <c r="G8" s="9">
        <v>677.81985321187904</v>
      </c>
      <c r="H8" s="9">
        <v>622.68109269095851</v>
      </c>
      <c r="I8" s="9">
        <v>613.95126201542894</v>
      </c>
    </row>
    <row r="9" spans="1:9" ht="18" x14ac:dyDescent="0.25">
      <c r="A9" s="7">
        <v>120</v>
      </c>
      <c r="B9" s="9">
        <v>679.82809861868236</v>
      </c>
      <c r="C9" s="9">
        <v>653.28270717503381</v>
      </c>
      <c r="D9" s="9">
        <v>651.49022214335878</v>
      </c>
      <c r="E9" s="9">
        <v>589.16299234389862</v>
      </c>
      <c r="F9" s="9">
        <v>404.4437263349065</v>
      </c>
      <c r="G9" s="9">
        <v>493.13028382297819</v>
      </c>
      <c r="H9" s="9">
        <v>463.18313277243328</v>
      </c>
      <c r="I9" s="9">
        <v>450.22358450622073</v>
      </c>
    </row>
    <row r="10" spans="1:9" ht="18" x14ac:dyDescent="0.25">
      <c r="A10" s="7">
        <v>150</v>
      </c>
      <c r="B10" s="9">
        <v>624.46553554072898</v>
      </c>
      <c r="C10" s="9">
        <v>594.84230601664967</v>
      </c>
      <c r="D10" s="9">
        <v>601.48149362611935</v>
      </c>
      <c r="E10" s="9">
        <v>537.04483192387158</v>
      </c>
      <c r="F10" s="9">
        <v>375.56999249694178</v>
      </c>
      <c r="G10" s="9">
        <v>451.51934462013133</v>
      </c>
      <c r="H10" s="9">
        <v>427.24791490870746</v>
      </c>
      <c r="I10" s="9">
        <v>413.3354025845166</v>
      </c>
    </row>
    <row r="11" spans="1:9" ht="18" x14ac:dyDescent="0.25">
      <c r="A11" s="7">
        <v>180</v>
      </c>
      <c r="B11" s="9">
        <v>591.2205611807027</v>
      </c>
      <c r="C11" s="9">
        <v>559.74910349702475</v>
      </c>
      <c r="D11" s="9">
        <v>571.45147324949414</v>
      </c>
      <c r="E11" s="9">
        <v>505.74810701581691</v>
      </c>
      <c r="F11" s="9">
        <v>358.23144298344187</v>
      </c>
      <c r="G11" s="9">
        <v>426.53215959859585</v>
      </c>
      <c r="H11" s="9">
        <v>405.66897545788464</v>
      </c>
      <c r="I11" s="9">
        <v>391.18421243011073</v>
      </c>
    </row>
    <row r="12" spans="1:9" ht="18" x14ac:dyDescent="0.25">
      <c r="A12" s="7">
        <v>240</v>
      </c>
      <c r="B12" s="9">
        <v>541.25</v>
      </c>
      <c r="C12" s="9">
        <v>507.00046833362182</v>
      </c>
      <c r="D12" s="9">
        <v>526.3133132907293</v>
      </c>
      <c r="E12" s="9">
        <v>458.70596194338691</v>
      </c>
      <c r="F12" s="9">
        <v>332.16984823332609</v>
      </c>
      <c r="G12" s="9">
        <v>388.97389156294582</v>
      </c>
      <c r="H12" s="9">
        <v>373.23364546290691</v>
      </c>
      <c r="I12" s="9">
        <v>357.88873171026205</v>
      </c>
    </row>
    <row r="13" spans="1:9" ht="18" x14ac:dyDescent="0.25">
      <c r="A13" s="7">
        <v>300</v>
      </c>
      <c r="B13" s="9">
        <v>517</v>
      </c>
      <c r="C13" s="9">
        <v>483.17722355039456</v>
      </c>
      <c r="D13" s="9">
        <v>505.05065063258343</v>
      </c>
      <c r="E13" s="9">
        <v>436.96476955470956</v>
      </c>
      <c r="F13" s="9">
        <v>315.73587858666087</v>
      </c>
      <c r="G13" s="9">
        <v>365.17911325035664</v>
      </c>
      <c r="H13" s="9">
        <v>353.58691637032553</v>
      </c>
      <c r="I13" s="9">
        <v>339.31098536820969</v>
      </c>
    </row>
    <row r="14" spans="1:9" ht="18" x14ac:dyDescent="0.25">
      <c r="A14" s="7">
        <v>360</v>
      </c>
      <c r="B14" s="9">
        <v>500.83333333333331</v>
      </c>
      <c r="C14" s="9">
        <v>467.29506036157636</v>
      </c>
      <c r="D14" s="9">
        <v>490.87554219381951</v>
      </c>
      <c r="E14" s="9">
        <v>422.47064129559129</v>
      </c>
      <c r="F14" s="9">
        <v>304.77989882221743</v>
      </c>
      <c r="G14" s="9">
        <v>349.31592770863051</v>
      </c>
      <c r="H14" s="9">
        <v>340.48909697527131</v>
      </c>
      <c r="I14" s="9">
        <v>326.92582114017472</v>
      </c>
    </row>
    <row r="15" spans="1:9" ht="18" x14ac:dyDescent="0.25">
      <c r="A15" s="7">
        <v>480</v>
      </c>
      <c r="B15" s="9">
        <v>480.625</v>
      </c>
      <c r="C15" s="9">
        <v>447.44235637555363</v>
      </c>
      <c r="D15" s="9">
        <v>473.15665664536465</v>
      </c>
      <c r="E15" s="9">
        <v>404.35298097169346</v>
      </c>
      <c r="F15" s="9">
        <v>291.08492411666305</v>
      </c>
      <c r="G15" s="9">
        <v>329.48694578147291</v>
      </c>
      <c r="H15" s="9">
        <v>324.11682273145345</v>
      </c>
      <c r="I15" s="9">
        <v>311.44436585513103</v>
      </c>
    </row>
    <row r="16" spans="1:9" ht="18" x14ac:dyDescent="0.25">
      <c r="A16" s="7">
        <v>600</v>
      </c>
      <c r="B16" s="9">
        <v>468.5</v>
      </c>
      <c r="C16" s="9">
        <v>435.53073398393997</v>
      </c>
      <c r="D16" s="9">
        <v>462.52532531629168</v>
      </c>
      <c r="E16" s="9">
        <v>393.48238477735475</v>
      </c>
      <c r="F16" s="9">
        <v>282.86793929333044</v>
      </c>
      <c r="G16" s="9">
        <v>317.58955662517832</v>
      </c>
      <c r="H16" s="9">
        <v>314.29345818516276</v>
      </c>
      <c r="I16" s="9">
        <v>302.15549268410484</v>
      </c>
    </row>
    <row r="17" spans="1:9" ht="18" x14ac:dyDescent="0.25">
      <c r="A17" s="7">
        <v>720</v>
      </c>
      <c r="B17" s="9">
        <v>460.41666666666669</v>
      </c>
      <c r="C17" s="9">
        <v>427.5896523895309</v>
      </c>
      <c r="D17" s="9">
        <v>455.43777109690973</v>
      </c>
      <c r="E17" s="9">
        <v>386.23532064779567</v>
      </c>
      <c r="F17" s="9">
        <v>277.38994941110872</v>
      </c>
      <c r="G17" s="9">
        <v>309.65796385431526</v>
      </c>
      <c r="H17" s="9">
        <v>307.74454848763565</v>
      </c>
      <c r="I17" s="9">
        <v>295.96291057008733</v>
      </c>
    </row>
    <row r="18" spans="1:9" ht="18" x14ac:dyDescent="0.25">
      <c r="A18" s="7">
        <v>900</v>
      </c>
      <c r="B18" s="9">
        <v>452.33333333333331</v>
      </c>
      <c r="C18" s="9">
        <v>419.64857079512183</v>
      </c>
      <c r="D18" s="9">
        <v>448.35021687752783</v>
      </c>
      <c r="E18" s="9">
        <v>378.98825651823654</v>
      </c>
      <c r="F18" s="9">
        <v>271.911959528887</v>
      </c>
      <c r="G18" s="9">
        <v>301.72637108345219</v>
      </c>
      <c r="H18" s="9">
        <v>301.19563879010849</v>
      </c>
      <c r="I18" s="9">
        <v>289.77032845606988</v>
      </c>
    </row>
    <row r="19" spans="1:9" ht="15.75" customHeight="1" x14ac:dyDescent="0.25">
      <c r="A19" s="7">
        <v>1200</v>
      </c>
      <c r="B19" s="9">
        <v>444.25</v>
      </c>
      <c r="C19" s="9">
        <v>411.7074892007127</v>
      </c>
      <c r="D19" s="9">
        <v>441.26266265814587</v>
      </c>
      <c r="E19" s="9">
        <v>371.7411923886774</v>
      </c>
      <c r="F19" s="9">
        <v>266.43396964666522</v>
      </c>
      <c r="G19" s="9">
        <v>293.79477831258919</v>
      </c>
      <c r="H19" s="9">
        <v>294.64672909258138</v>
      </c>
      <c r="I19" s="9">
        <v>283.57774634205242</v>
      </c>
    </row>
    <row r="20" spans="1:9" ht="15.75" customHeight="1" x14ac:dyDescent="0.25">
      <c r="A20" s="7">
        <v>2400</v>
      </c>
      <c r="B20" s="9">
        <v>432.125</v>
      </c>
      <c r="C20" s="9">
        <v>399.7958668090991</v>
      </c>
      <c r="D20" s="9">
        <v>430.63133132907291</v>
      </c>
      <c r="E20" s="9">
        <v>360.8705961943387</v>
      </c>
      <c r="F20" s="9">
        <v>258.21698482333261</v>
      </c>
      <c r="G20" s="9">
        <v>281.89738915629459</v>
      </c>
      <c r="H20" s="9">
        <v>284.82336454629069</v>
      </c>
      <c r="I20" s="9">
        <v>274.28887317102618</v>
      </c>
    </row>
    <row r="21" spans="1:9" ht="15.75" customHeight="1" x14ac:dyDescent="0.25">
      <c r="A21" s="7">
        <v>3600</v>
      </c>
      <c r="B21" s="9">
        <v>411.59999999999997</v>
      </c>
      <c r="C21" s="9">
        <v>380.1265595291357</v>
      </c>
      <c r="D21" s="9">
        <v>411.59999999999997</v>
      </c>
      <c r="E21" s="9">
        <v>343</v>
      </c>
      <c r="F21" s="9">
        <v>245</v>
      </c>
      <c r="G21" s="9">
        <v>264.60000000000002</v>
      </c>
      <c r="H21" s="9">
        <v>269.5</v>
      </c>
      <c r="I21" s="9">
        <v>259.7</v>
      </c>
    </row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Physiology</vt:lpstr>
      <vt:lpstr>Power 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Leo</dc:creator>
  <cp:lastModifiedBy>Grant Oh</cp:lastModifiedBy>
  <dcterms:created xsi:type="dcterms:W3CDTF">2024-03-13T08:45:42Z</dcterms:created>
  <dcterms:modified xsi:type="dcterms:W3CDTF">2025-04-11T18:11:58Z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0x0101009C0EADE124985C40A5F49B68A8042623</vt:lpwstr>
  </property>
  <property fmtid="{D5CDD505-2E9C-101B-9397-08002B2CF9AE}" pid="4" name="_dlc_DocIdItemGuid">
    <vt:lpwstr>5f3d5daa-77bb-43e4-8b6c-4b06cfc29f6a</vt:lpwstr>
  </property>
</Properties>
</file>