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8370" activeTab="1"/>
  </bookViews>
  <sheets>
    <sheet name="竞品数据分析" sheetId="1" r:id="rId1"/>
    <sheet name="Sheet1" sheetId="2" r:id="rId2"/>
    <sheet name="工作表1" sheetId="3" state="hidden" r:id="rId3"/>
  </sheets>
  <calcPr calcId="125725" concurrentCalc="0"/>
</workbook>
</file>

<file path=xl/calcChain.xml><?xml version="1.0" encoding="utf-8"?>
<calcChain xmlns="http://schemas.openxmlformats.org/spreadsheetml/2006/main">
  <c r="F15" i="1"/>
  <c r="B15"/>
  <c r="F14"/>
  <c r="B14"/>
  <c r="F13"/>
  <c r="B13"/>
  <c r="F12"/>
  <c r="B12"/>
  <c r="F11"/>
  <c r="B11"/>
  <c r="F10"/>
  <c r="B10"/>
  <c r="F9"/>
  <c r="B9"/>
  <c r="F8"/>
  <c r="B8"/>
  <c r="F7"/>
  <c r="B7"/>
  <c r="H6"/>
  <c r="F6"/>
  <c r="B6"/>
  <c r="H5"/>
  <c r="F5"/>
  <c r="D5"/>
  <c r="B5"/>
</calcChain>
</file>

<file path=xl/comments1.xml><?xml version="1.0" encoding="utf-8"?>
<comments xmlns="http://schemas.openxmlformats.org/spreadsheetml/2006/main">
  <authors>
    <author>莫回</author>
  </authors>
  <commentList>
    <comment ref="C4" authorId="0">
      <text>
        <r>
          <rPr>
            <b/>
            <sz val="11"/>
            <rFont val="MS PGothic"/>
            <family val="2"/>
          </rPr>
          <t>莫回:</t>
        </r>
        <r>
          <rPr>
            <sz val="11"/>
            <rFont val="MS PGothic"/>
            <family val="2"/>
          </rPr>
          <t>自动计算</t>
        </r>
      </text>
    </comment>
  </commentList>
</comments>
</file>

<file path=xl/sharedStrings.xml><?xml version="1.0" encoding="utf-8"?>
<sst xmlns="http://schemas.openxmlformats.org/spreadsheetml/2006/main" count="73" uniqueCount="46">
  <si>
    <t>竞品数据分析表(UV)</t>
  </si>
  <si>
    <t>日期</t>
  </si>
  <si>
    <t>竞品数据跟踪表</t>
  </si>
  <si>
    <t>PC端访客数</t>
  </si>
  <si>
    <t>无线端流量来源</t>
  </si>
  <si>
    <t>备注</t>
  </si>
  <si>
    <t>免费流量</t>
  </si>
  <si>
    <t>付费流量</t>
  </si>
  <si>
    <t>访客</t>
  </si>
  <si>
    <t>浏览量</t>
  </si>
  <si>
    <t>访问深度</t>
  </si>
  <si>
    <t>支付子订单数</t>
  </si>
  <si>
    <t>支付金额</t>
  </si>
  <si>
    <t>产品单价</t>
  </si>
  <si>
    <t>支付转化率</t>
  </si>
  <si>
    <t>淘宝搜索</t>
  </si>
  <si>
    <t>天猫搜索</t>
  </si>
  <si>
    <t>其他来源</t>
  </si>
  <si>
    <t>淘宝站内其他</t>
  </si>
  <si>
    <t>淘宝类目</t>
  </si>
  <si>
    <t>淘外流量其他</t>
  </si>
  <si>
    <t>直通车</t>
  </si>
  <si>
    <t>淘宝客</t>
  </si>
  <si>
    <t>钻石展位</t>
  </si>
  <si>
    <t>聚划算</t>
  </si>
  <si>
    <t>手淘搜索</t>
  </si>
  <si>
    <t>直接访问</t>
  </si>
  <si>
    <t>我的淘宝</t>
  </si>
  <si>
    <t>手淘其他店铺商品详情</t>
  </si>
  <si>
    <t>手淘首页</t>
  </si>
  <si>
    <t>手淘旺信</t>
  </si>
  <si>
    <t>天猫关注</t>
  </si>
  <si>
    <t>淘内免费其他</t>
  </si>
  <si>
    <t>购物车</t>
  </si>
  <si>
    <t>手淘物色中国</t>
  </si>
  <si>
    <t>手淘消费中心</t>
  </si>
  <si>
    <t>其他活动</t>
  </si>
  <si>
    <t>自己店铺</t>
  </si>
  <si>
    <t>XX店铺单品</t>
  </si>
  <si>
    <t>PS：标红属于公式自动计算，请勿覆盖数据。</t>
  </si>
  <si>
    <t>PC端来源</t>
  </si>
  <si>
    <t>来源名称</t>
  </si>
  <si>
    <t>访客数</t>
  </si>
  <si>
    <t>占比</t>
  </si>
  <si>
    <t>淘宝其他店铺</t>
  </si>
  <si>
    <t>想获取更多表格加Q178455216</t>
    <phoneticPr fontId="10" type="noConversion"/>
  </si>
</sst>
</file>

<file path=xl/styles.xml><?xml version="1.0" encoding="utf-8"?>
<styleSheet xmlns="http://schemas.openxmlformats.org/spreadsheetml/2006/main">
  <numFmts count="1">
    <numFmt numFmtId="178" formatCode="0.00;[Red]0.00"/>
  </numFmts>
  <fonts count="11">
    <font>
      <sz val="12"/>
      <name val="宋体"/>
      <charset val="134"/>
    </font>
    <font>
      <b/>
      <sz val="22"/>
      <color rgb="FFFF0000"/>
      <name val="宋体"/>
      <charset val="134"/>
    </font>
    <font>
      <sz val="12"/>
      <name val="微软雅黑"/>
      <charset val="134"/>
    </font>
    <font>
      <sz val="20"/>
      <name val="微软雅黑"/>
      <charset val="134"/>
    </font>
    <font>
      <sz val="22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4"/>
      <color rgb="FFFF0000"/>
      <name val="微软雅黑"/>
      <charset val="134"/>
    </font>
    <font>
      <b/>
      <sz val="11"/>
      <name val="MS PGothic"/>
      <family val="2"/>
    </font>
    <font>
      <sz val="11"/>
      <name val="MS PGothic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58" fontId="2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180975</xdr:colOff>
      <xdr:row>36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0467975" cy="640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Z16"/>
  <sheetViews>
    <sheetView zoomScale="85" zoomScaleNormal="85" workbookViewId="0">
      <pane ySplit="4" topLeftCell="A5" activePane="bottomLeft" state="frozen"/>
      <selection pane="bottomLeft" activeCell="J18" sqref="J18"/>
    </sheetView>
  </sheetViews>
  <sheetFormatPr defaultColWidth="9" defaultRowHeight="17.25"/>
  <cols>
    <col min="1" max="1" width="12.625" style="5" customWidth="1"/>
    <col min="2" max="2" width="7.5" style="6" customWidth="1"/>
    <col min="3" max="4" width="8.125" style="6" customWidth="1"/>
    <col min="5" max="5" width="12.875" style="6" customWidth="1"/>
    <col min="6" max="6" width="10.375" style="6" customWidth="1"/>
    <col min="7" max="8" width="14.125" style="7" customWidth="1"/>
    <col min="9" max="10" width="8.625" style="5" customWidth="1"/>
    <col min="11" max="11" width="11.5" style="5" customWidth="1"/>
    <col min="12" max="13" width="10" style="5" customWidth="1"/>
    <col min="14" max="16" width="8.625" style="5" customWidth="1"/>
    <col min="17" max="18" width="8" style="5" customWidth="1"/>
    <col min="19" max="21" width="9" style="5" customWidth="1"/>
    <col min="22" max="22" width="9" style="8" customWidth="1"/>
    <col min="23" max="29" width="10.625" style="5" customWidth="1"/>
    <col min="30" max="31" width="8.5" style="5" customWidth="1"/>
    <col min="32" max="35" width="8.625" style="5" customWidth="1"/>
    <col min="36" max="36" width="15.125" style="5" customWidth="1"/>
    <col min="37" max="234" width="9" style="5"/>
    <col min="235" max="16384" width="9" style="9"/>
  </cols>
  <sheetData>
    <row r="1" spans="1:234" ht="45" customHeight="1">
      <c r="A1" s="32" t="s">
        <v>0</v>
      </c>
      <c r="B1" s="32"/>
      <c r="C1" s="32"/>
      <c r="D1" s="32"/>
      <c r="E1" s="32"/>
      <c r="F1" s="32"/>
      <c r="G1" s="33"/>
      <c r="H1" s="33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4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234" ht="30" customHeight="1">
      <c r="A2" s="38" t="s">
        <v>1</v>
      </c>
      <c r="B2" s="49" t="s">
        <v>2</v>
      </c>
      <c r="C2" s="49"/>
      <c r="D2" s="49"/>
      <c r="E2" s="49"/>
      <c r="F2" s="49"/>
      <c r="G2" s="50"/>
      <c r="H2" s="50"/>
      <c r="I2" s="35" t="s">
        <v>3</v>
      </c>
      <c r="J2" s="36"/>
      <c r="K2" s="36"/>
      <c r="L2" s="36"/>
      <c r="M2" s="36"/>
      <c r="N2" s="36"/>
      <c r="O2" s="36"/>
      <c r="P2" s="36"/>
      <c r="Q2" s="36"/>
      <c r="R2" s="37"/>
      <c r="S2" s="38" t="s">
        <v>4</v>
      </c>
      <c r="T2" s="38"/>
      <c r="U2" s="38"/>
      <c r="V2" s="39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46" t="s">
        <v>5</v>
      </c>
      <c r="AK2" s="28"/>
    </row>
    <row r="3" spans="1:234" ht="20.25" customHeight="1">
      <c r="A3" s="38"/>
      <c r="B3" s="49"/>
      <c r="C3" s="49"/>
      <c r="D3" s="49"/>
      <c r="E3" s="49"/>
      <c r="F3" s="49"/>
      <c r="G3" s="50"/>
      <c r="H3" s="50"/>
      <c r="I3" s="40" t="s">
        <v>6</v>
      </c>
      <c r="J3" s="40"/>
      <c r="K3" s="40"/>
      <c r="L3" s="40"/>
      <c r="M3" s="40"/>
      <c r="N3" s="40"/>
      <c r="O3" s="41" t="s">
        <v>7</v>
      </c>
      <c r="P3" s="42"/>
      <c r="Q3" s="42"/>
      <c r="R3" s="43"/>
      <c r="S3" s="40" t="s">
        <v>6</v>
      </c>
      <c r="T3" s="40"/>
      <c r="U3" s="40"/>
      <c r="V3" s="44"/>
      <c r="W3" s="40"/>
      <c r="X3" s="40"/>
      <c r="Y3" s="40"/>
      <c r="Z3" s="40"/>
      <c r="AA3" s="40"/>
      <c r="AB3" s="40"/>
      <c r="AC3" s="40"/>
      <c r="AD3" s="40"/>
      <c r="AE3" s="40" t="s">
        <v>7</v>
      </c>
      <c r="AF3" s="40"/>
      <c r="AG3" s="40"/>
      <c r="AH3" s="40"/>
      <c r="AI3" s="40"/>
      <c r="AJ3" s="47"/>
    </row>
    <row r="4" spans="1:234" s="3" customFormat="1" ht="38.1" customHeight="1">
      <c r="A4" s="38"/>
      <c r="B4" s="11" t="s">
        <v>8</v>
      </c>
      <c r="C4" s="12" t="s">
        <v>9</v>
      </c>
      <c r="D4" s="11" t="s">
        <v>10</v>
      </c>
      <c r="E4" s="12" t="s">
        <v>11</v>
      </c>
      <c r="F4" s="11" t="s">
        <v>12</v>
      </c>
      <c r="G4" s="13" t="s">
        <v>13</v>
      </c>
      <c r="H4" s="14" t="s">
        <v>14</v>
      </c>
      <c r="I4" s="21" t="s">
        <v>15</v>
      </c>
      <c r="J4" s="21" t="s">
        <v>16</v>
      </c>
      <c r="K4" s="21" t="s">
        <v>17</v>
      </c>
      <c r="L4" s="12" t="s">
        <v>18</v>
      </c>
      <c r="M4" s="21" t="s">
        <v>19</v>
      </c>
      <c r="N4" s="12" t="s">
        <v>20</v>
      </c>
      <c r="O4" s="22" t="s">
        <v>21</v>
      </c>
      <c r="P4" s="22" t="s">
        <v>22</v>
      </c>
      <c r="Q4" s="22" t="s">
        <v>23</v>
      </c>
      <c r="R4" s="22" t="s">
        <v>24</v>
      </c>
      <c r="S4" s="21" t="s">
        <v>25</v>
      </c>
      <c r="T4" s="21" t="s">
        <v>16</v>
      </c>
      <c r="U4" s="21" t="s">
        <v>26</v>
      </c>
      <c r="V4" s="12" t="s">
        <v>27</v>
      </c>
      <c r="W4" s="12" t="s">
        <v>28</v>
      </c>
      <c r="X4" s="21" t="s">
        <v>29</v>
      </c>
      <c r="Y4" s="21" t="s">
        <v>30</v>
      </c>
      <c r="Z4" s="21" t="s">
        <v>31</v>
      </c>
      <c r="AA4" s="12" t="s">
        <v>32</v>
      </c>
      <c r="AB4" s="12" t="s">
        <v>33</v>
      </c>
      <c r="AC4" s="12" t="s">
        <v>34</v>
      </c>
      <c r="AD4" s="12" t="s">
        <v>35</v>
      </c>
      <c r="AE4" s="27" t="s">
        <v>36</v>
      </c>
      <c r="AF4" s="22" t="s">
        <v>21</v>
      </c>
      <c r="AG4" s="22" t="s">
        <v>22</v>
      </c>
      <c r="AH4" s="22" t="s">
        <v>23</v>
      </c>
      <c r="AI4" s="22" t="s">
        <v>24</v>
      </c>
      <c r="AJ4" s="48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</row>
    <row r="5" spans="1:234">
      <c r="A5" s="15" t="s">
        <v>37</v>
      </c>
      <c r="B5" s="16">
        <f>SUM(I5:AI5)</f>
        <v>6076</v>
      </c>
      <c r="C5" s="16">
        <v>7018</v>
      </c>
      <c r="D5" s="17">
        <f>C5/B5</f>
        <v>1.1550362080315999</v>
      </c>
      <c r="E5" s="16">
        <v>418</v>
      </c>
      <c r="F5" s="16">
        <f>E5*G5</f>
        <v>13794</v>
      </c>
      <c r="G5" s="18">
        <v>33</v>
      </c>
      <c r="H5" s="19">
        <f>E5/B5</f>
        <v>6.8795260039499706E-2</v>
      </c>
      <c r="I5" s="23">
        <v>2</v>
      </c>
      <c r="J5" s="23">
        <v>0</v>
      </c>
      <c r="K5" s="23">
        <v>0</v>
      </c>
      <c r="L5" s="23">
        <v>2</v>
      </c>
      <c r="M5" s="23">
        <v>0</v>
      </c>
      <c r="N5" s="23">
        <v>3</v>
      </c>
      <c r="O5" s="23">
        <v>0</v>
      </c>
      <c r="P5" s="23">
        <v>160</v>
      </c>
      <c r="Q5" s="23">
        <v>0</v>
      </c>
      <c r="R5" s="23">
        <v>0</v>
      </c>
      <c r="S5" s="23">
        <v>54</v>
      </c>
      <c r="T5" s="23">
        <v>11</v>
      </c>
      <c r="U5" s="23">
        <v>374</v>
      </c>
      <c r="V5" s="25">
        <v>48</v>
      </c>
      <c r="W5" s="23">
        <v>52</v>
      </c>
      <c r="X5" s="23">
        <v>13</v>
      </c>
      <c r="Y5" s="23">
        <v>0</v>
      </c>
      <c r="Z5" s="23">
        <v>22</v>
      </c>
      <c r="AA5" s="23">
        <v>82</v>
      </c>
      <c r="AB5" s="23">
        <v>30</v>
      </c>
      <c r="AC5" s="23">
        <v>0</v>
      </c>
      <c r="AD5" s="23">
        <v>0</v>
      </c>
      <c r="AE5" s="23">
        <v>5</v>
      </c>
      <c r="AF5" s="23">
        <v>0</v>
      </c>
      <c r="AG5" s="23">
        <v>5218</v>
      </c>
      <c r="AH5" s="23">
        <v>0</v>
      </c>
      <c r="AI5" s="23">
        <v>0</v>
      </c>
      <c r="AJ5" s="10"/>
    </row>
    <row r="6" spans="1:234" s="4" customFormat="1">
      <c r="A6" s="20" t="s">
        <v>38</v>
      </c>
      <c r="B6" s="16">
        <f t="shared" ref="B6:B15" si="0">SUM(I6:AI6)</f>
        <v>390</v>
      </c>
      <c r="C6" s="16"/>
      <c r="D6" s="17"/>
      <c r="E6" s="16">
        <v>1</v>
      </c>
      <c r="F6" s="16">
        <f t="shared" ref="F6:F15" si="1">E6*G6</f>
        <v>38</v>
      </c>
      <c r="G6" s="18">
        <v>38</v>
      </c>
      <c r="H6" s="19">
        <f>E6/B6</f>
        <v>2.5641025641025602E-3</v>
      </c>
      <c r="I6" s="24">
        <v>4</v>
      </c>
      <c r="J6" s="24">
        <v>12</v>
      </c>
      <c r="K6" s="24">
        <v>12</v>
      </c>
      <c r="L6" s="24">
        <v>12</v>
      </c>
      <c r="M6" s="24">
        <v>13</v>
      </c>
      <c r="N6" s="24">
        <v>56</v>
      </c>
      <c r="O6" s="24">
        <v>77</v>
      </c>
      <c r="P6" s="24">
        <v>4</v>
      </c>
      <c r="Q6" s="24">
        <v>44</v>
      </c>
      <c r="R6" s="24">
        <v>33</v>
      </c>
      <c r="S6" s="24">
        <v>19</v>
      </c>
      <c r="T6" s="24">
        <v>6</v>
      </c>
      <c r="U6" s="24">
        <v>1</v>
      </c>
      <c r="V6" s="26">
        <v>1</v>
      </c>
      <c r="W6" s="24">
        <v>7</v>
      </c>
      <c r="X6" s="24">
        <v>3</v>
      </c>
      <c r="Y6" s="24">
        <v>33</v>
      </c>
      <c r="Z6" s="24">
        <v>22</v>
      </c>
      <c r="AA6" s="24">
        <v>4</v>
      </c>
      <c r="AB6" s="24">
        <v>5</v>
      </c>
      <c r="AC6" s="24">
        <v>22</v>
      </c>
      <c r="AD6" s="24"/>
      <c r="AE6" s="24"/>
      <c r="AF6" s="24"/>
      <c r="AG6" s="24"/>
      <c r="AH6" s="24"/>
      <c r="AI6" s="24"/>
      <c r="AJ6" s="30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</row>
    <row r="7" spans="1:234">
      <c r="A7" s="20" t="s">
        <v>38</v>
      </c>
      <c r="B7" s="16">
        <f t="shared" si="0"/>
        <v>0</v>
      </c>
      <c r="C7" s="16"/>
      <c r="D7" s="17"/>
      <c r="E7" s="16"/>
      <c r="F7" s="16">
        <f t="shared" si="1"/>
        <v>0</v>
      </c>
      <c r="G7" s="18"/>
      <c r="H7" s="18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5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10"/>
    </row>
    <row r="8" spans="1:234">
      <c r="A8" s="20" t="s">
        <v>38</v>
      </c>
      <c r="B8" s="16">
        <f t="shared" si="0"/>
        <v>0</v>
      </c>
      <c r="C8" s="16"/>
      <c r="D8" s="17"/>
      <c r="E8" s="16"/>
      <c r="F8" s="16">
        <f t="shared" si="1"/>
        <v>0</v>
      </c>
      <c r="G8" s="18"/>
      <c r="H8" s="18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5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0"/>
    </row>
    <row r="9" spans="1:234">
      <c r="A9" s="20" t="s">
        <v>38</v>
      </c>
      <c r="B9" s="16">
        <f t="shared" si="0"/>
        <v>0</v>
      </c>
      <c r="C9" s="16"/>
      <c r="D9" s="17"/>
      <c r="E9" s="16"/>
      <c r="F9" s="16">
        <f t="shared" si="1"/>
        <v>0</v>
      </c>
      <c r="G9" s="18"/>
      <c r="H9" s="18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5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10"/>
    </row>
    <row r="10" spans="1:234">
      <c r="A10" s="20" t="s">
        <v>38</v>
      </c>
      <c r="B10" s="16">
        <f t="shared" si="0"/>
        <v>0</v>
      </c>
      <c r="C10" s="16"/>
      <c r="D10" s="17"/>
      <c r="E10" s="16"/>
      <c r="F10" s="16">
        <f t="shared" si="1"/>
        <v>0</v>
      </c>
      <c r="G10" s="18"/>
      <c r="H10" s="18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5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0"/>
    </row>
    <row r="11" spans="1:234">
      <c r="A11" s="20" t="s">
        <v>38</v>
      </c>
      <c r="B11" s="16">
        <f t="shared" si="0"/>
        <v>0</v>
      </c>
      <c r="C11" s="16"/>
      <c r="D11" s="17"/>
      <c r="E11" s="16"/>
      <c r="F11" s="16">
        <f t="shared" si="1"/>
        <v>0</v>
      </c>
      <c r="G11" s="18"/>
      <c r="H11" s="18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5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10"/>
    </row>
    <row r="12" spans="1:234">
      <c r="A12" s="20" t="s">
        <v>38</v>
      </c>
      <c r="B12" s="16">
        <f t="shared" si="0"/>
        <v>0</v>
      </c>
      <c r="C12" s="16"/>
      <c r="D12" s="17"/>
      <c r="E12" s="16"/>
      <c r="F12" s="16">
        <f t="shared" si="1"/>
        <v>0</v>
      </c>
      <c r="G12" s="18"/>
      <c r="H12" s="18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5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10"/>
    </row>
    <row r="13" spans="1:234">
      <c r="A13" s="20" t="s">
        <v>38</v>
      </c>
      <c r="B13" s="16">
        <f t="shared" si="0"/>
        <v>0</v>
      </c>
      <c r="C13" s="16"/>
      <c r="D13" s="17"/>
      <c r="E13" s="16"/>
      <c r="F13" s="16">
        <f t="shared" si="1"/>
        <v>0</v>
      </c>
      <c r="G13" s="18"/>
      <c r="H13" s="18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5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10"/>
    </row>
    <row r="14" spans="1:234">
      <c r="A14" s="20" t="s">
        <v>38</v>
      </c>
      <c r="B14" s="16">
        <f t="shared" si="0"/>
        <v>0</v>
      </c>
      <c r="C14" s="16"/>
      <c r="D14" s="17"/>
      <c r="E14" s="16"/>
      <c r="F14" s="16">
        <f t="shared" si="1"/>
        <v>0</v>
      </c>
      <c r="G14" s="18"/>
      <c r="H14" s="18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5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10"/>
    </row>
    <row r="15" spans="1:234">
      <c r="A15" s="20" t="s">
        <v>38</v>
      </c>
      <c r="B15" s="16">
        <f t="shared" si="0"/>
        <v>0</v>
      </c>
      <c r="C15" s="16"/>
      <c r="D15" s="17"/>
      <c r="E15" s="16"/>
      <c r="F15" s="16">
        <f t="shared" si="1"/>
        <v>0</v>
      </c>
      <c r="G15" s="18"/>
      <c r="H15" s="18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5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10"/>
    </row>
    <row r="16" spans="1:234" ht="20.25">
      <c r="B16" s="45" t="s">
        <v>39</v>
      </c>
      <c r="C16" s="45"/>
      <c r="D16" s="45"/>
      <c r="E16" s="45"/>
      <c r="F16" s="45"/>
      <c r="G16" s="45"/>
      <c r="H16" s="45"/>
    </row>
  </sheetData>
  <mergeCells count="11">
    <mergeCell ref="B16:H16"/>
    <mergeCell ref="A2:A4"/>
    <mergeCell ref="AJ2:AJ4"/>
    <mergeCell ref="B2:H3"/>
    <mergeCell ref="A1:AJ1"/>
    <mergeCell ref="I2:R2"/>
    <mergeCell ref="S2:AI2"/>
    <mergeCell ref="I3:N3"/>
    <mergeCell ref="O3:R3"/>
    <mergeCell ref="S3:AD3"/>
    <mergeCell ref="AE3:AI3"/>
  </mergeCells>
  <phoneticPr fontId="10" type="noConversion"/>
  <pageMargins left="0.69930555555555596" right="0.69930555555555596" top="0.75" bottom="0.75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9:M40"/>
  <sheetViews>
    <sheetView tabSelected="1" workbookViewId="0">
      <selection activeCell="S27" sqref="S27"/>
    </sheetView>
  </sheetViews>
  <sheetFormatPr defaultColWidth="9" defaultRowHeight="14.25"/>
  <sheetData>
    <row r="39" spans="1:13">
      <c r="A39" s="51" t="s">
        <v>45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</sheetData>
  <mergeCells count="1">
    <mergeCell ref="A39:M40"/>
  </mergeCells>
  <phoneticPr fontId="10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3:H28"/>
  <sheetViews>
    <sheetView workbookViewId="0">
      <selection activeCell="G19" sqref="G19:G28"/>
    </sheetView>
  </sheetViews>
  <sheetFormatPr defaultColWidth="9" defaultRowHeight="14.25"/>
  <sheetData>
    <row r="13" spans="4:4">
      <c r="D13" t="s">
        <v>40</v>
      </c>
    </row>
    <row r="14" spans="4:4">
      <c r="D14" t="s">
        <v>41</v>
      </c>
    </row>
    <row r="15" spans="4:4">
      <c r="D15" t="s">
        <v>42</v>
      </c>
    </row>
    <row r="16" spans="4:4">
      <c r="D16" t="s">
        <v>43</v>
      </c>
    </row>
    <row r="17" spans="4:8">
      <c r="D17" t="s">
        <v>9</v>
      </c>
    </row>
    <row r="18" spans="4:8">
      <c r="D18" t="s">
        <v>43</v>
      </c>
    </row>
    <row r="19" spans="4:8">
      <c r="D19" t="s">
        <v>15</v>
      </c>
      <c r="E19" s="1">
        <v>1169</v>
      </c>
      <c r="F19" s="2">
        <v>0.50109999999999999</v>
      </c>
      <c r="G19" s="1">
        <v>1515</v>
      </c>
      <c r="H19" s="2">
        <v>0.50180000000000002</v>
      </c>
    </row>
    <row r="20" spans="4:8">
      <c r="D20" t="s">
        <v>21</v>
      </c>
      <c r="E20">
        <v>669</v>
      </c>
      <c r="F20" s="2">
        <v>0.2868</v>
      </c>
      <c r="G20">
        <v>856</v>
      </c>
      <c r="H20" s="2">
        <v>0.28349999999999997</v>
      </c>
    </row>
    <row r="21" spans="4:8">
      <c r="D21" t="s">
        <v>16</v>
      </c>
      <c r="E21">
        <v>297</v>
      </c>
      <c r="F21" s="2">
        <v>0.1273</v>
      </c>
      <c r="G21">
        <v>402</v>
      </c>
      <c r="H21" s="2">
        <v>0.13320000000000001</v>
      </c>
    </row>
    <row r="22" spans="4:8">
      <c r="D22" t="s">
        <v>22</v>
      </c>
      <c r="E22">
        <v>103</v>
      </c>
      <c r="F22" s="2">
        <v>4.41E-2</v>
      </c>
      <c r="G22">
        <v>136</v>
      </c>
      <c r="H22" s="2">
        <v>4.4999999999999998E-2</v>
      </c>
    </row>
    <row r="23" spans="4:8">
      <c r="D23" t="s">
        <v>18</v>
      </c>
      <c r="E23">
        <v>65</v>
      </c>
      <c r="F23" s="2">
        <v>2.7900000000000001E-2</v>
      </c>
      <c r="G23">
        <v>77</v>
      </c>
      <c r="H23" s="2">
        <v>2.5499999999999998E-2</v>
      </c>
    </row>
    <row r="24" spans="4:8">
      <c r="D24" t="s">
        <v>20</v>
      </c>
      <c r="E24">
        <v>18</v>
      </c>
      <c r="F24" s="2">
        <v>7.7000000000000002E-3</v>
      </c>
      <c r="G24">
        <v>21</v>
      </c>
      <c r="H24" s="2">
        <v>7.0000000000000001E-3</v>
      </c>
    </row>
    <row r="25" spans="4:8">
      <c r="D25" t="s">
        <v>17</v>
      </c>
      <c r="E25">
        <v>5</v>
      </c>
      <c r="F25" s="2">
        <v>2.0999999999999999E-3</v>
      </c>
      <c r="G25">
        <v>5</v>
      </c>
      <c r="H25" s="2">
        <v>1.6999999999999999E-3</v>
      </c>
    </row>
    <row r="26" spans="4:8">
      <c r="D26" t="s">
        <v>44</v>
      </c>
      <c r="E26">
        <v>4</v>
      </c>
      <c r="F26" s="2">
        <v>1.6999999999999999E-3</v>
      </c>
      <c r="G26">
        <v>4</v>
      </c>
      <c r="H26" s="2">
        <v>1.2999999999999999E-3</v>
      </c>
    </row>
    <row r="27" spans="4:8">
      <c r="D27" t="s">
        <v>24</v>
      </c>
      <c r="E27">
        <v>1</v>
      </c>
      <c r="F27" s="2">
        <v>4.0000000000000002E-4</v>
      </c>
      <c r="G27">
        <v>1</v>
      </c>
      <c r="H27" s="2">
        <v>2.9999999999999997E-4</v>
      </c>
    </row>
    <row r="28" spans="4:8">
      <c r="D28" t="s">
        <v>19</v>
      </c>
      <c r="E28">
        <v>1</v>
      </c>
      <c r="F28" s="2">
        <v>4.0000000000000002E-4</v>
      </c>
      <c r="G28">
        <v>1</v>
      </c>
      <c r="H28" s="2">
        <v>2.9999999999999997E-4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竞品数据分析</vt:lpstr>
      <vt:lpstr>Sheet1</vt:lpstr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cp:lastModifiedBy>Administrator</cp:lastModifiedBy>
  <cp:lastPrinted>2012-06-24T15:35:00Z</cp:lastPrinted>
  <dcterms:created xsi:type="dcterms:W3CDTF">1996-12-17T01:32:00Z</dcterms:created>
  <dcterms:modified xsi:type="dcterms:W3CDTF">2017-02-23T13:59:04Z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