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双11活动安排" sheetId="1" r:id="rId1"/>
    <sheet name="联合单品聚划算计划" sheetId="2" r:id="rId2"/>
    <sheet name="双11活动方案" sheetId="3" state="hidden" r:id="rId3"/>
    <sheet name="Sheet1" sheetId="4" state="hidden" r:id="rId4"/>
  </sheets>
  <definedNames>
    <definedName name="_xlnm.Print_Titles" localSheetId="0">双11活动安排!$1:$5</definedName>
  </definedNames>
  <calcPr calcId="144525"/>
</workbook>
</file>

<file path=xl/sharedStrings.xml><?xml version="1.0" encoding="utf-8"?>
<sst xmlns="http://schemas.openxmlformats.org/spreadsheetml/2006/main" count="132">
  <si>
    <t>分销部双11活动计划安排</t>
  </si>
  <si>
    <t>今年双11淘宝类目无活动计划，故C店流量需自主争取；</t>
  </si>
  <si>
    <t>双11期间，我部计划投放46w营销推广费用为各位争取资源；</t>
  </si>
  <si>
    <t>严格要求参与活动店铺具备自主推广能力：直通车及淘宝客推广（此将作为参与双12活动的必要考核条件）</t>
  </si>
  <si>
    <t>部门</t>
  </si>
  <si>
    <t>项目</t>
  </si>
  <si>
    <t>子项目</t>
  </si>
  <si>
    <t>细则</t>
  </si>
  <si>
    <t>负责人</t>
  </si>
  <si>
    <t>活动时间/截止时间</t>
  </si>
  <si>
    <t>19~21（假）</t>
  </si>
  <si>
    <t>1~7（假）</t>
  </si>
  <si>
    <t>总部</t>
  </si>
  <si>
    <t>预热</t>
  </si>
  <si>
    <t>9月乐活</t>
  </si>
  <si>
    <t>各分公司挑选主推产品及核心分销商参与活动，积累产品人力流量与销量</t>
  </si>
  <si>
    <t>陈惠娟</t>
  </si>
  <si>
    <t>9.15-18</t>
  </si>
  <si>
    <t>9月我是品牌</t>
  </si>
  <si>
    <t>姚文琳、陈美蓉</t>
  </si>
  <si>
    <t>9.20-25</t>
  </si>
  <si>
    <t>10月天天特价</t>
  </si>
  <si>
    <t>主推商品、核心分销商参与活动，向爆款迈进</t>
  </si>
  <si>
    <t>10.10-17</t>
  </si>
  <si>
    <t>10月品牌清仓</t>
  </si>
  <si>
    <t>10月换季管家</t>
  </si>
  <si>
    <t>陈美蓉</t>
  </si>
  <si>
    <t>10.18-20</t>
  </si>
  <si>
    <t>10月P4P活动</t>
  </si>
  <si>
    <t>爆款形成，开启直通车推广，参与P3P活动</t>
  </si>
  <si>
    <t>10.14-17</t>
  </si>
  <si>
    <t>10月我是品牌</t>
  </si>
  <si>
    <r>
      <rPr>
        <sz val="10"/>
        <color theme="1"/>
        <rFont val="微软雅黑"/>
        <charset val="134"/>
      </rPr>
      <t>我是品牌活动从10月份活动开始除了考量“日均流量、
近三十天新增会员数、近三十天的二次访问率”，还会加入“成交金额”这一个权重指数，</t>
    </r>
    <r>
      <rPr>
        <sz val="10"/>
        <color rgb="FFFF0000"/>
        <rFont val="微软雅黑"/>
        <charset val="134"/>
      </rPr>
      <t>必须选出高转化率的商品</t>
    </r>
    <r>
      <rPr>
        <sz val="10"/>
        <color theme="1"/>
        <rFont val="微软雅黑"/>
        <charset val="134"/>
      </rPr>
      <t xml:space="preserve">
</t>
    </r>
  </si>
  <si>
    <t>姚文琳</t>
  </si>
  <si>
    <t>10.20-24</t>
  </si>
  <si>
    <t>不定时增加</t>
  </si>
  <si>
    <t>关注帮派动态，与类目保持密切联系；随时争取各项资源，参与各项活动</t>
  </si>
  <si>
    <t>激活品牌站</t>
  </si>
  <si>
    <t>关注送集分宝，转发送淘公仔/增加品牌站粉丝，互动增加粘性</t>
  </si>
  <si>
    <t>双11商品团</t>
  </si>
  <si>
    <t>双11当天聚划算单品团争取（各分公司核心分销商及直营店铺）</t>
  </si>
  <si>
    <t>分销/各分公司</t>
  </si>
  <si>
    <t>10.10</t>
  </si>
  <si>
    <t>加大自主推广</t>
  </si>
  <si>
    <t>核心分销商均设有直通车及淘宝客推广任务，加大爆款推出</t>
  </si>
  <si>
    <t>双11活动方案</t>
  </si>
  <si>
    <t>1元抢50现金，11元专区，折扣为主导</t>
  </si>
  <si>
    <t>文琳</t>
  </si>
  <si>
    <t>分公司</t>
  </si>
  <si>
    <t>货品计划</t>
  </si>
  <si>
    <t>确定双11主推货品及次主推货品；活动商品</t>
  </si>
  <si>
    <t>各分公司</t>
  </si>
  <si>
    <t>总部/分公司</t>
  </si>
  <si>
    <t>页面设计</t>
  </si>
  <si>
    <t>活动前后各个时间段的POP设计定稿</t>
  </si>
  <si>
    <t>钻展资源抢占</t>
  </si>
  <si>
    <r>
      <rPr>
        <sz val="10"/>
        <color theme="1"/>
        <rFont val="微软雅黑"/>
        <charset val="134"/>
      </rPr>
      <t>双11前后钻展资源</t>
    </r>
    <r>
      <rPr>
        <sz val="10"/>
        <color rgb="FFFF0000"/>
        <rFont val="微软雅黑"/>
        <charset val="134"/>
      </rPr>
      <t>抢占</t>
    </r>
  </si>
  <si>
    <t>活动页面</t>
  </si>
  <si>
    <t>活动承接页面设定</t>
  </si>
  <si>
    <t>售后保障</t>
  </si>
  <si>
    <t>针对双11活动期间的后勤保障安排</t>
  </si>
  <si>
    <t>投诉处理</t>
  </si>
  <si>
    <t>双11活动结束后投诉订单处理工作</t>
  </si>
  <si>
    <t>商品信息准确性</t>
  </si>
  <si>
    <t>系统的商品尺码、颜色排查，确定订单正常流转</t>
  </si>
  <si>
    <t>总部/各分公司</t>
  </si>
  <si>
    <t>分销价格一致性</t>
  </si>
  <si>
    <t>解决问题：系统抓取的采购价并非完全是供销后台的采构架</t>
  </si>
  <si>
    <t>新经销订单流转</t>
  </si>
  <si>
    <t>更换新的经销下单，系统升级，完全自动流转</t>
  </si>
  <si>
    <t>发货保障</t>
  </si>
  <si>
    <t>保障分销订单正常发货</t>
  </si>
  <si>
    <t>仓库人员、设备、物料安排</t>
  </si>
  <si>
    <t>1、培训储备人员：打单、发货人员2-3个，需做好人员培训安排，备用候补人员要在双十一前实际操作，确保可以正常打单发货</t>
  </si>
  <si>
    <t>2）培训新仓分组发货注意事项及人员安排</t>
  </si>
  <si>
    <t>3）缺货，异常订单，超重订单，售后等问题需做好人员培训</t>
  </si>
  <si>
    <t>4）沟通物料准备问题：打印机、电脑、扫描枪、快递面单、包装袋、售后卡需备齐</t>
  </si>
  <si>
    <t>快递安排</t>
  </si>
  <si>
    <t>1）各仓与快递公司沟通好双十一取件人员安排，全天保证有2-3人在仓库收快件</t>
  </si>
  <si>
    <t>2）规划好不同快递包裹放置区域以及取件人员的取件行为</t>
  </si>
  <si>
    <t>仓库突发情况预案</t>
  </si>
  <si>
    <t>突发情况：突发断电，电网等情况，需要做好备案，确保能正常发货。</t>
  </si>
  <si>
    <t>仓库发货</t>
  </si>
  <si>
    <t>1、物料设备摆放：发货区将长条桌，电脑、扫描枪、打印机设备，面单、包装袋等事先规划好</t>
  </si>
  <si>
    <t>2、发货注意事项提示：各仓需在发货区域写大字报，提示发货注意事项</t>
  </si>
  <si>
    <t>3、11月9-10确认好各仓人员安排：前期培训储备人员到仓库全天候待命，仓库总负责人11月10号之前做好人员分组岗位安排</t>
  </si>
  <si>
    <t>发放快递单号：
1）设置快件发件区，打单员将校验一致的订单打包好统一放在该区域
2）快递员必须在指定区域取件，防止取件杂乱
3）核单员在快递员离开时需当面核对正确面单数量及取件数量，做到出库单和出库货品数量保持一致。</t>
  </si>
  <si>
    <t>双11期间单品团计划</t>
  </si>
  <si>
    <t>流量预计</t>
  </si>
  <si>
    <t>销量预计</t>
  </si>
  <si>
    <t>参选 理由</t>
  </si>
  <si>
    <t>序号</t>
  </si>
  <si>
    <t>流量分类</t>
  </si>
  <si>
    <t>流量来源</t>
  </si>
  <si>
    <t xml:space="preserve">预计流量（UV）
</t>
  </si>
  <si>
    <t xml:space="preserve">预计单品转化率
</t>
  </si>
  <si>
    <t>预计单品销量</t>
  </si>
  <si>
    <t>参选商家</t>
  </si>
  <si>
    <t>商家链接</t>
  </si>
  <si>
    <t>产品类型</t>
  </si>
  <si>
    <t>商品链接</t>
  </si>
  <si>
    <t>单价</t>
  </si>
  <si>
    <t>预计成交数量</t>
  </si>
  <si>
    <t>金额</t>
  </si>
  <si>
    <t>店铺流量</t>
  </si>
  <si>
    <t>聚划算</t>
  </si>
  <si>
    <t>店铺自然流量</t>
  </si>
  <si>
    <t>店铺提前预热</t>
  </si>
  <si>
    <t>活动EDM群发</t>
  </si>
  <si>
    <t>短信营销</t>
  </si>
  <si>
    <t>邮件群发</t>
  </si>
  <si>
    <t>投放资源</t>
  </si>
  <si>
    <t>麦麦钻展资源（暂定）</t>
  </si>
  <si>
    <t>其他资源</t>
  </si>
  <si>
    <t>待定</t>
  </si>
  <si>
    <t>合计</t>
  </si>
  <si>
    <t>分销部指标-1250万</t>
  </si>
  <si>
    <t>账号</t>
  </si>
  <si>
    <t>销售占比</t>
  </si>
  <si>
    <t>突破值</t>
  </si>
  <si>
    <t>9月</t>
  </si>
  <si>
    <t>10月</t>
  </si>
  <si>
    <t>11月</t>
  </si>
  <si>
    <t>12月</t>
  </si>
  <si>
    <t>361度分销平台</t>
  </si>
  <si>
    <t>361度品牌分销1（山西）</t>
  </si>
  <si>
    <t>361度品牌分销2（石家庄）</t>
  </si>
  <si>
    <t>361度品牌分销3（郑州）</t>
  </si>
  <si>
    <t>361度品牌分销4（济南）</t>
  </si>
  <si>
    <t>361度品牌分销5（武汉）</t>
  </si>
  <si>
    <t>361度品牌分销6（广州）</t>
  </si>
  <si>
    <t>361度品牌分销7（柳州州）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</si>
</sst>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_ * #,##0_ ;_ * \-#,##0_ ;_ * &quot;-&quot;??_ ;_ @_ "/>
    <numFmt numFmtId="178" formatCode="0.0%"/>
    <numFmt numFmtId="44" formatCode="_ &quot;￥&quot;* #,##0.00_ ;_ &quot;￥&quot;* \-#,##0.00_ ;_ &quot;￥&quot;* &quot;-&quot;??_ ;_ @_ "/>
    <numFmt numFmtId="179" formatCode="0.00_ "/>
  </numFmts>
  <fonts count="33">
    <font>
      <sz val="9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sz val="14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sz val="11"/>
      <color theme="1"/>
      <name val="微软雅黑"/>
      <charset val="134"/>
    </font>
    <font>
      <sz val="20"/>
      <name val="微软雅黑"/>
      <charset val="134"/>
    </font>
    <font>
      <b/>
      <sz val="11"/>
      <color theme="1"/>
      <name val="微软雅黑"/>
      <charset val="134"/>
    </font>
    <font>
      <u/>
      <sz val="11"/>
      <color theme="10"/>
      <name val="宋体"/>
      <charset val="134"/>
    </font>
    <font>
      <b/>
      <sz val="18"/>
      <color theme="1"/>
      <name val="微软雅黑"/>
      <charset val="134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6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medium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25" borderId="6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4" borderId="61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67" applyNumberFormat="0" applyFill="0" applyAlignment="0" applyProtection="0">
      <alignment vertical="center"/>
    </xf>
    <xf numFmtId="0" fontId="31" fillId="0" borderId="67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0" borderId="63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28" borderId="64" applyNumberFormat="0" applyAlignment="0" applyProtection="0">
      <alignment vertical="center"/>
    </xf>
    <xf numFmtId="0" fontId="24" fillId="28" borderId="62" applyNumberFormat="0" applyAlignment="0" applyProtection="0">
      <alignment vertical="center"/>
    </xf>
    <xf numFmtId="0" fontId="26" fillId="31" borderId="65" applyNumberForma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8" fillId="0" borderId="66" applyNumberFormat="0" applyFill="0" applyAlignment="0" applyProtection="0">
      <alignment vertical="center"/>
    </xf>
    <xf numFmtId="0" fontId="30" fillId="0" borderId="6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2" borderId="0" xfId="0" applyFont="1" applyFill="1">
      <alignment vertical="center"/>
    </xf>
    <xf numFmtId="178" fontId="0" fillId="2" borderId="0" xfId="0" applyNumberFormat="1" applyFont="1" applyFill="1">
      <alignment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178" fontId="3" fillId="2" borderId="4" xfId="0" applyNumberFormat="1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8" fontId="4" fillId="2" borderId="4" xfId="0" applyNumberFormat="1" applyFont="1" applyFill="1" applyBorder="1" applyAlignment="1">
      <alignment horizontal="center" vertical="center" wrapText="1" readingOrder="1"/>
    </xf>
    <xf numFmtId="177" fontId="4" fillId="2" borderId="4" xfId="8" applyNumberFormat="1" applyFont="1" applyFill="1" applyBorder="1" applyAlignment="1">
      <alignment horizontal="center" vertical="center" wrapText="1" readingOrder="1"/>
    </xf>
    <xf numFmtId="177" fontId="4" fillId="2" borderId="4" xfId="0" applyNumberFormat="1" applyFont="1" applyFill="1" applyBorder="1" applyAlignment="1">
      <alignment horizontal="center" vertical="center" wrapText="1" readingOrder="1"/>
    </xf>
    <xf numFmtId="0" fontId="5" fillId="2" borderId="4" xfId="0" applyFont="1" applyFill="1" applyBorder="1" applyAlignment="1">
      <alignment vertical="center" wrapText="1" readingOrder="1"/>
    </xf>
    <xf numFmtId="178" fontId="5" fillId="2" borderId="4" xfId="0" applyNumberFormat="1" applyFont="1" applyFill="1" applyBorder="1" applyAlignment="1">
      <alignment horizontal="center" vertical="center" wrapText="1" readingOrder="1"/>
    </xf>
    <xf numFmtId="177" fontId="5" fillId="2" borderId="4" xfId="8" applyNumberFormat="1" applyFont="1" applyFill="1" applyBorder="1" applyAlignment="1">
      <alignment horizontal="center" vertical="center" wrapText="1" readingOrder="1"/>
    </xf>
    <xf numFmtId="0" fontId="0" fillId="2" borderId="0" xfId="0" applyFont="1" applyFill="1" applyBorder="1">
      <alignment vertical="center"/>
    </xf>
    <xf numFmtId="178" fontId="0" fillId="2" borderId="0" xfId="0" applyNumberFormat="1" applyFont="1" applyFill="1" applyBorder="1">
      <alignment vertical="center"/>
    </xf>
    <xf numFmtId="0" fontId="0" fillId="2" borderId="0" xfId="0" applyFont="1" applyFill="1" applyBorder="1" applyAlignment="1">
      <alignment horizontal="center" vertical="center"/>
    </xf>
    <xf numFmtId="177" fontId="0" fillId="2" borderId="0" xfId="0" applyNumberFormat="1" applyFill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8" fillId="7" borderId="7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0" fontId="0" fillId="2" borderId="4" xfId="0" applyFill="1" applyBorder="1">
      <alignment vertical="center"/>
    </xf>
    <xf numFmtId="9" fontId="0" fillId="2" borderId="4" xfId="0" applyNumberFormat="1" applyFill="1" applyBorder="1">
      <alignment vertical="center"/>
    </xf>
    <xf numFmtId="0" fontId="0" fillId="2" borderId="4" xfId="0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left" vertical="center"/>
    </xf>
    <xf numFmtId="9" fontId="0" fillId="2" borderId="4" xfId="0" applyNumberFormat="1" applyFill="1" applyBorder="1" applyAlignment="1">
      <alignment vertical="center"/>
    </xf>
    <xf numFmtId="0" fontId="0" fillId="2" borderId="4" xfId="0" applyFont="1" applyFill="1" applyBorder="1" applyAlignment="1">
      <alignment horizontal="left" vertical="center" wrapText="1"/>
    </xf>
    <xf numFmtId="0" fontId="8" fillId="7" borderId="8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9" fillId="2" borderId="4" xfId="10" applyFill="1" applyBorder="1" applyAlignment="1" applyProtection="1">
      <alignment vertical="center"/>
    </xf>
    <xf numFmtId="176" fontId="0" fillId="2" borderId="4" xfId="0" applyNumberFormat="1" applyFill="1" applyBorder="1" applyAlignment="1">
      <alignment vertical="center"/>
    </xf>
    <xf numFmtId="0" fontId="9" fillId="2" borderId="4" xfId="10" applyFont="1" applyFill="1" applyBorder="1" applyAlignment="1" applyProtection="1">
      <alignment vertical="center"/>
    </xf>
    <xf numFmtId="0" fontId="9" fillId="2" borderId="0" xfId="10" applyFill="1" applyAlignment="1" applyProtection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left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left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left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left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vertical="center" wrapText="1"/>
    </xf>
    <xf numFmtId="0" fontId="4" fillId="2" borderId="31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vertical="center" wrapText="1"/>
    </xf>
    <xf numFmtId="49" fontId="4" fillId="2" borderId="32" xfId="0" applyNumberFormat="1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left" vertical="center" wrapText="1"/>
    </xf>
    <xf numFmtId="2" fontId="4" fillId="2" borderId="26" xfId="0" applyNumberFormat="1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left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left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left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79" fontId="4" fillId="2" borderId="35" xfId="0" applyNumberFormat="1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left" vertical="center"/>
    </xf>
    <xf numFmtId="179" fontId="4" fillId="2" borderId="32" xfId="0" applyNumberFormat="1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46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vertical="center" wrapText="1"/>
    </xf>
    <xf numFmtId="0" fontId="4" fillId="2" borderId="48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4" fillId="2" borderId="50" xfId="0" applyFont="1" applyFill="1" applyBorder="1" applyAlignment="1">
      <alignment horizontal="center" vertical="center"/>
    </xf>
    <xf numFmtId="0" fontId="4" fillId="2" borderId="51" xfId="0" applyFont="1" applyFill="1" applyBorder="1" applyAlignment="1">
      <alignment horizontal="center" vertical="center"/>
    </xf>
    <xf numFmtId="0" fontId="4" fillId="2" borderId="52" xfId="0" applyFont="1" applyFill="1" applyBorder="1" applyAlignment="1">
      <alignment horizontal="center" vertical="center"/>
    </xf>
    <xf numFmtId="0" fontId="4" fillId="2" borderId="53" xfId="0" applyFont="1" applyFill="1" applyBorder="1" applyAlignment="1">
      <alignment horizontal="center" vertical="center"/>
    </xf>
    <xf numFmtId="0" fontId="4" fillId="2" borderId="54" xfId="0" applyFont="1" applyFill="1" applyBorder="1" applyAlignment="1">
      <alignment horizontal="center" vertical="center"/>
    </xf>
    <xf numFmtId="0" fontId="4" fillId="2" borderId="55" xfId="0" applyFont="1" applyFill="1" applyBorder="1" applyAlignment="1">
      <alignment horizontal="center" vertical="center"/>
    </xf>
    <xf numFmtId="0" fontId="4" fillId="2" borderId="56" xfId="0" applyFont="1" applyFill="1" applyBorder="1" applyAlignment="1">
      <alignment horizontal="center" vertical="center"/>
    </xf>
    <xf numFmtId="0" fontId="4" fillId="2" borderId="57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59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0" fillId="5" borderId="60" xfId="0" applyFont="1" applyFill="1" applyBorder="1" applyAlignment="1">
      <alignment horizontal="center" vertical="center"/>
    </xf>
    <xf numFmtId="0" fontId="10" fillId="5" borderId="5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47625</xdr:colOff>
      <xdr:row>1</xdr:row>
      <xdr:rowOff>85725</xdr:rowOff>
    </xdr:from>
    <xdr:ext cx="10134600" cy="1590676"/>
    <xdr:sp>
      <xdr:nvSpPr>
        <xdr:cNvPr id="2" name="TextBox 1"/>
        <xdr:cNvSpPr txBox="1"/>
      </xdr:nvSpPr>
      <xdr:spPr>
        <a:xfrm>
          <a:off x="47625" y="381000"/>
          <a:ext cx="10134600" cy="15906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zh-CN" altLang="en-US" sz="1100"/>
            <a:t>活动主题：聚划算</a:t>
          </a:r>
          <a:r>
            <a:rPr lang="en-US" altLang="zh-CN" sz="1100"/>
            <a:t>---</a:t>
          </a:r>
          <a:r>
            <a:rPr lang="zh-CN" altLang="en-US" sz="1100"/>
            <a:t>品牌联合专场团</a:t>
          </a:r>
          <a:endParaRPr lang="en-US" altLang="zh-CN" sz="1100"/>
        </a:p>
        <a:p>
          <a:r>
            <a:rPr lang="zh-CN" altLang="en-US" sz="1100"/>
            <a:t>活动形式：聚划算引流、发起麦麦协助联合推广、</a:t>
          </a:r>
          <a:r>
            <a:rPr lang="zh-CN" altLang="en-US" sz="1100" baseline="0"/>
            <a:t>分销商联合大促，计划</a:t>
          </a:r>
          <a:r>
            <a:rPr lang="en-US" altLang="zh-CN" sz="1100" baseline="0"/>
            <a:t>9</a:t>
          </a:r>
          <a:r>
            <a:rPr lang="zh-CN" altLang="en-US" sz="1100" baseline="0"/>
            <a:t>个聚划算单品</a:t>
          </a:r>
          <a:endParaRPr lang="en-US" altLang="zh-CN" sz="1100" baseline="0"/>
        </a:p>
        <a:p>
          <a:r>
            <a:rPr lang="zh-CN" altLang="en-US" sz="1100" baseline="0"/>
            <a:t>活动目的：与分销商一起构建品牌 在平台的新现象。</a:t>
          </a:r>
          <a:endParaRPr lang="en-US" altLang="zh-CN" sz="1100" baseline="0"/>
        </a:p>
        <a:p>
          <a:r>
            <a:rPr lang="zh-CN" altLang="en-US" sz="1100" baseline="0"/>
            <a:t>活动目标：</a:t>
          </a:r>
          <a:r>
            <a:rPr lang="en-US" altLang="zh-CN" sz="1100" baseline="0"/>
            <a:t>500W   </a:t>
          </a:r>
          <a:r>
            <a:rPr lang="zh-CN" altLang="en-US" sz="1100" baseline="0"/>
            <a:t>聚划算销售目标</a:t>
          </a:r>
          <a:endParaRPr lang="en-US" altLang="zh-CN" sz="1100" baseline="0"/>
        </a:p>
        <a:p>
          <a:r>
            <a:rPr lang="zh-CN" altLang="en-US" sz="1100" baseline="0"/>
            <a:t>活动配备：</a:t>
          </a:r>
          <a:r>
            <a:rPr lang="en-US" altLang="zh-CN" sz="1100" baseline="0"/>
            <a:t>10-20W</a:t>
          </a:r>
          <a:r>
            <a:rPr lang="zh-CN" altLang="en-US" sz="1100" baseline="0"/>
            <a:t>的硬广投入（视钻展资源排期情况，可增加投放）     </a:t>
          </a:r>
          <a:endParaRPr lang="en-US" altLang="zh-CN" sz="1100" baseline="0"/>
        </a:p>
        <a:p>
          <a:r>
            <a:rPr lang="zh-CN" altLang="en-US" sz="1100" baseline="0"/>
            <a:t>活动策划： 投放</a:t>
          </a:r>
          <a:r>
            <a:rPr lang="zh-CN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所有流量导入独立页面，页面只陈列聚划算活动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9</a:t>
          </a:r>
          <a:r>
            <a:rPr lang="zh-CN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款产品。 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  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以  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《 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聚划算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--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品牌专场团   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》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为主题，围绕这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9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款产品，配合双</a:t>
          </a:r>
          <a:r>
            <a:rPr lang="en-US" altLang="zh-CN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11</a:t>
          </a:r>
          <a:r>
            <a:rPr lang="zh-CN" alt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活动</a:t>
          </a:r>
          <a:endParaRPr lang="en-US" altLang="zh-CN" sz="1100" baseline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0</xdr:rowOff>
    </xdr:from>
    <xdr:ext cx="10134600" cy="4610100"/>
    <xdr:sp>
      <xdr:nvSpPr>
        <xdr:cNvPr id="2" name="TextBox 1"/>
        <xdr:cNvSpPr txBox="1"/>
      </xdr:nvSpPr>
      <xdr:spPr>
        <a:xfrm>
          <a:off x="0" y="0"/>
          <a:ext cx="10134600" cy="46101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endParaRPr lang="en-US" altLang="zh-CN" sz="1100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38"/>
  <sheetViews>
    <sheetView tabSelected="1" topLeftCell="A4" workbookViewId="0">
      <selection activeCell="E9" sqref="E9"/>
    </sheetView>
  </sheetViews>
  <sheetFormatPr defaultColWidth="9" defaultRowHeight="16.5"/>
  <cols>
    <col min="1" max="1" width="15.1428571428571" style="49" customWidth="1"/>
    <col min="2" max="3" width="12.5714285714286" style="49" customWidth="1"/>
    <col min="4" max="4" width="53.1428571428571" style="50" customWidth="1"/>
    <col min="5" max="5" width="19.8571428571429" style="49" customWidth="1"/>
    <col min="6" max="6" width="17.8571428571429" style="49" customWidth="1"/>
    <col min="7" max="9" width="3.71428571428571" style="49" hidden="1" customWidth="1"/>
    <col min="10" max="11" width="5.42857142857143" style="49" hidden="1" customWidth="1"/>
    <col min="12" max="20" width="3.71428571428571" style="49" hidden="1" customWidth="1"/>
    <col min="21" max="22" width="4.71428571428571" style="49" hidden="1" customWidth="1"/>
    <col min="23" max="59" width="3.71428571428571" style="49" hidden="1" customWidth="1"/>
    <col min="60" max="60" width="3.85714285714286" style="49" hidden="1" customWidth="1"/>
    <col min="61" max="16384" width="9.14285714285714" style="49"/>
  </cols>
  <sheetData>
    <row r="1" ht="33.75" customHeight="1" spans="1:60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139"/>
    </row>
    <row r="2" ht="22.5" customHeight="1" spans="1:60">
      <c r="A2" s="53" t="s">
        <v>1</v>
      </c>
      <c r="B2" s="54"/>
      <c r="C2" s="54"/>
      <c r="D2" s="54"/>
      <c r="E2" s="54"/>
      <c r="F2" s="54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140"/>
    </row>
    <row r="3" ht="22.5" customHeight="1" spans="1:60">
      <c r="A3" s="56" t="s">
        <v>2</v>
      </c>
      <c r="B3" s="57"/>
      <c r="C3" s="57"/>
      <c r="D3" s="57"/>
      <c r="E3" s="57"/>
      <c r="F3" s="57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140"/>
    </row>
    <row r="4" ht="22.5" customHeight="1" spans="1:60">
      <c r="A4" s="58" t="s">
        <v>3</v>
      </c>
      <c r="B4" s="59"/>
      <c r="C4" s="59"/>
      <c r="D4" s="59"/>
      <c r="E4" s="59"/>
      <c r="F4" s="59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140"/>
    </row>
    <row r="5" spans="1:60">
      <c r="A5" s="60" t="s">
        <v>4</v>
      </c>
      <c r="B5" s="61" t="s">
        <v>5</v>
      </c>
      <c r="C5" s="61" t="s">
        <v>6</v>
      </c>
      <c r="D5" s="61" t="s">
        <v>7</v>
      </c>
      <c r="E5" s="61" t="s">
        <v>8</v>
      </c>
      <c r="F5" s="62" t="s">
        <v>9</v>
      </c>
      <c r="G5" s="63">
        <v>16</v>
      </c>
      <c r="H5" s="63">
        <v>17</v>
      </c>
      <c r="I5" s="63">
        <v>18</v>
      </c>
      <c r="J5" s="63" t="s">
        <v>10</v>
      </c>
      <c r="K5" s="63"/>
      <c r="L5" s="63">
        <v>22</v>
      </c>
      <c r="M5" s="63">
        <v>23</v>
      </c>
      <c r="N5" s="63">
        <v>24</v>
      </c>
      <c r="O5" s="63">
        <v>25</v>
      </c>
      <c r="P5" s="63">
        <v>26</v>
      </c>
      <c r="Q5" s="63">
        <v>27</v>
      </c>
      <c r="R5" s="63">
        <v>28</v>
      </c>
      <c r="S5" s="63">
        <v>29</v>
      </c>
      <c r="T5" s="127">
        <v>30</v>
      </c>
      <c r="U5" s="128" t="s">
        <v>11</v>
      </c>
      <c r="V5" s="63"/>
      <c r="W5" s="63">
        <v>8</v>
      </c>
      <c r="X5" s="63">
        <v>9</v>
      </c>
      <c r="Y5" s="63">
        <v>10</v>
      </c>
      <c r="Z5" s="63">
        <v>11</v>
      </c>
      <c r="AA5" s="63">
        <v>12</v>
      </c>
      <c r="AB5" s="63">
        <v>13</v>
      </c>
      <c r="AC5" s="63">
        <v>14</v>
      </c>
      <c r="AD5" s="63">
        <v>15</v>
      </c>
      <c r="AE5" s="63">
        <v>16</v>
      </c>
      <c r="AF5" s="63">
        <v>17</v>
      </c>
      <c r="AG5" s="63">
        <v>18</v>
      </c>
      <c r="AH5" s="63">
        <v>19</v>
      </c>
      <c r="AI5" s="63">
        <v>20</v>
      </c>
      <c r="AJ5" s="63">
        <v>21</v>
      </c>
      <c r="AK5" s="63">
        <v>22</v>
      </c>
      <c r="AL5" s="63">
        <v>23</v>
      </c>
      <c r="AM5" s="63">
        <v>24</v>
      </c>
      <c r="AN5" s="63">
        <v>25</v>
      </c>
      <c r="AO5" s="63">
        <v>26</v>
      </c>
      <c r="AP5" s="63">
        <v>27</v>
      </c>
      <c r="AQ5" s="63">
        <v>28</v>
      </c>
      <c r="AR5" s="63">
        <v>29</v>
      </c>
      <c r="AS5" s="63">
        <v>30</v>
      </c>
      <c r="AT5" s="127">
        <v>31</v>
      </c>
      <c r="AU5" s="128">
        <v>1</v>
      </c>
      <c r="AV5" s="63">
        <v>2</v>
      </c>
      <c r="AW5" s="63">
        <v>3</v>
      </c>
      <c r="AX5" s="63">
        <v>4</v>
      </c>
      <c r="AY5" s="63">
        <v>5</v>
      </c>
      <c r="AZ5" s="63">
        <v>6</v>
      </c>
      <c r="BA5" s="63">
        <v>7</v>
      </c>
      <c r="BB5" s="63">
        <v>8</v>
      </c>
      <c r="BC5" s="63">
        <v>9</v>
      </c>
      <c r="BD5" s="63">
        <v>10</v>
      </c>
      <c r="BE5" s="63">
        <v>11</v>
      </c>
      <c r="BF5" s="63">
        <v>12</v>
      </c>
      <c r="BG5" s="63">
        <v>13</v>
      </c>
      <c r="BH5" s="127">
        <v>14</v>
      </c>
    </row>
    <row r="6" ht="27.75" customHeight="1" spans="1:60">
      <c r="A6" s="64" t="s">
        <v>12</v>
      </c>
      <c r="B6" s="65" t="s">
        <v>13</v>
      </c>
      <c r="C6" s="66" t="s">
        <v>14</v>
      </c>
      <c r="D6" s="67" t="s">
        <v>15</v>
      </c>
      <c r="E6" s="66" t="s">
        <v>16</v>
      </c>
      <c r="F6" s="68" t="s">
        <v>17</v>
      </c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129"/>
      <c r="U6" s="130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129"/>
      <c r="AU6" s="130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129"/>
    </row>
    <row r="7" ht="27.75" customHeight="1" spans="1:60">
      <c r="A7" s="70"/>
      <c r="B7" s="71"/>
      <c r="C7" s="72" t="s">
        <v>18</v>
      </c>
      <c r="D7" s="73"/>
      <c r="E7" s="72" t="s">
        <v>19</v>
      </c>
      <c r="F7" s="74" t="s">
        <v>20</v>
      </c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127"/>
      <c r="U7" s="128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127"/>
      <c r="AU7" s="128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127"/>
    </row>
    <row r="8" ht="27.75" customHeight="1" spans="1:60">
      <c r="A8" s="70"/>
      <c r="B8" s="71"/>
      <c r="C8" s="75" t="s">
        <v>21</v>
      </c>
      <c r="D8" s="76" t="s">
        <v>22</v>
      </c>
      <c r="E8" s="77" t="s">
        <v>16</v>
      </c>
      <c r="F8" s="78" t="s">
        <v>23</v>
      </c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127"/>
      <c r="U8" s="128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127"/>
      <c r="AU8" s="128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127"/>
    </row>
    <row r="9" ht="27.75" customHeight="1" spans="1:60">
      <c r="A9" s="70"/>
      <c r="B9" s="71"/>
      <c r="C9" s="75" t="s">
        <v>24</v>
      </c>
      <c r="D9" s="73"/>
      <c r="E9" s="77" t="s">
        <v>16</v>
      </c>
      <c r="F9" s="78" t="s">
        <v>23</v>
      </c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127"/>
      <c r="U9" s="128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127"/>
      <c r="AU9" s="128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127"/>
    </row>
    <row r="10" ht="27.75" customHeight="1" spans="1:60">
      <c r="A10" s="70"/>
      <c r="B10" s="71"/>
      <c r="C10" s="75" t="s">
        <v>25</v>
      </c>
      <c r="D10" s="79"/>
      <c r="E10" s="77" t="s">
        <v>26</v>
      </c>
      <c r="F10" s="78" t="s">
        <v>27</v>
      </c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127"/>
      <c r="U10" s="128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127"/>
      <c r="AU10" s="128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127"/>
    </row>
    <row r="11" ht="27.75" customHeight="1" spans="1:60">
      <c r="A11" s="70"/>
      <c r="B11" s="71"/>
      <c r="C11" s="72" t="s">
        <v>28</v>
      </c>
      <c r="D11" s="79" t="s">
        <v>29</v>
      </c>
      <c r="E11" s="72" t="s">
        <v>26</v>
      </c>
      <c r="F11" s="74" t="s">
        <v>30</v>
      </c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127"/>
      <c r="U11" s="128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127"/>
      <c r="AU11" s="128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127"/>
    </row>
    <row r="12" ht="62.25" customHeight="1" spans="1:60">
      <c r="A12" s="70"/>
      <c r="B12" s="71"/>
      <c r="C12" s="72" t="s">
        <v>31</v>
      </c>
      <c r="D12" s="79" t="s">
        <v>32</v>
      </c>
      <c r="E12" s="72" t="s">
        <v>33</v>
      </c>
      <c r="F12" s="74" t="s">
        <v>34</v>
      </c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127"/>
      <c r="U12" s="128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127"/>
      <c r="AU12" s="128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127"/>
    </row>
    <row r="13" ht="32.25" customHeight="1" spans="1:60">
      <c r="A13" s="70"/>
      <c r="B13" s="71"/>
      <c r="C13" s="80" t="s">
        <v>35</v>
      </c>
      <c r="D13" s="81" t="s">
        <v>36</v>
      </c>
      <c r="E13" s="80"/>
      <c r="F13" s="82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127"/>
      <c r="U13" s="128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127"/>
      <c r="AU13" s="128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127"/>
    </row>
    <row r="14" ht="27.75" customHeight="1" spans="1:60">
      <c r="A14" s="70"/>
      <c r="B14" s="71"/>
      <c r="C14" s="72" t="s">
        <v>37</v>
      </c>
      <c r="D14" s="83" t="s">
        <v>38</v>
      </c>
      <c r="E14" s="72" t="s">
        <v>33</v>
      </c>
      <c r="F14" s="74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127"/>
      <c r="U14" s="128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127"/>
      <c r="AU14" s="128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127"/>
    </row>
    <row r="15" ht="27.75" customHeight="1" spans="1:60">
      <c r="A15" s="70"/>
      <c r="B15" s="84"/>
      <c r="C15" s="85" t="s">
        <v>39</v>
      </c>
      <c r="D15" s="86" t="s">
        <v>40</v>
      </c>
      <c r="E15" s="85" t="s">
        <v>41</v>
      </c>
      <c r="F15" s="87" t="s">
        <v>42</v>
      </c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127"/>
      <c r="U15" s="128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127"/>
      <c r="AU15" s="128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127"/>
    </row>
    <row r="16" ht="27.75" customHeight="1" spans="1:60">
      <c r="A16" s="70"/>
      <c r="B16" s="88"/>
      <c r="C16" s="89" t="s">
        <v>43</v>
      </c>
      <c r="D16" s="90" t="s">
        <v>44</v>
      </c>
      <c r="E16" s="89" t="s">
        <v>19</v>
      </c>
      <c r="F16" s="91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131"/>
      <c r="U16" s="13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131"/>
      <c r="AU16" s="13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131"/>
    </row>
    <row r="17" ht="32.25" customHeight="1" spans="1:60">
      <c r="A17" s="93"/>
      <c r="B17" s="88" t="s">
        <v>45</v>
      </c>
      <c r="C17" s="94"/>
      <c r="D17" s="95" t="s">
        <v>46</v>
      </c>
      <c r="E17" s="89" t="s">
        <v>47</v>
      </c>
      <c r="F17" s="96">
        <v>10.1</v>
      </c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133"/>
      <c r="U17" s="134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133"/>
      <c r="AU17" s="134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133"/>
    </row>
    <row r="18" ht="27.75" customHeight="1" spans="1:60">
      <c r="A18" s="64" t="s">
        <v>48</v>
      </c>
      <c r="B18" s="98" t="s">
        <v>49</v>
      </c>
      <c r="C18" s="99"/>
      <c r="D18" s="100" t="s">
        <v>50</v>
      </c>
      <c r="E18" s="99" t="s">
        <v>51</v>
      </c>
      <c r="F18" s="96">
        <v>10.1</v>
      </c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127"/>
      <c r="U18" s="128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127"/>
      <c r="AU18" s="128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127"/>
    </row>
    <row r="19" ht="27.75" customHeight="1" spans="1:61">
      <c r="A19" s="101" t="s">
        <v>52</v>
      </c>
      <c r="B19" s="65" t="s">
        <v>53</v>
      </c>
      <c r="C19" s="102"/>
      <c r="D19" s="103" t="s">
        <v>54</v>
      </c>
      <c r="E19" s="102" t="s">
        <v>12</v>
      </c>
      <c r="F19" s="104">
        <v>10.14</v>
      </c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35"/>
      <c r="U19" s="136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35"/>
      <c r="AU19" s="136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35"/>
      <c r="BI19" s="128"/>
    </row>
    <row r="20" ht="27.75" customHeight="1" spans="1:61">
      <c r="A20" s="106"/>
      <c r="B20" s="71" t="s">
        <v>55</v>
      </c>
      <c r="C20" s="107"/>
      <c r="D20" s="108" t="s">
        <v>56</v>
      </c>
      <c r="E20" s="102" t="s">
        <v>12</v>
      </c>
      <c r="F20" s="109">
        <v>10.14</v>
      </c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127"/>
      <c r="U20" s="128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127"/>
      <c r="AU20" s="128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127"/>
      <c r="BI20" s="128"/>
    </row>
    <row r="21" ht="27.75" customHeight="1" spans="1:61">
      <c r="A21" s="110"/>
      <c r="B21" s="88" t="s">
        <v>57</v>
      </c>
      <c r="C21" s="94"/>
      <c r="D21" s="111" t="s">
        <v>58</v>
      </c>
      <c r="E21" s="102" t="s">
        <v>12</v>
      </c>
      <c r="F21" s="112">
        <v>10.14</v>
      </c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133"/>
      <c r="U21" s="134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133"/>
      <c r="AU21" s="134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133"/>
      <c r="BI21" s="128"/>
    </row>
    <row r="22" ht="27.75" customHeight="1" spans="1:60">
      <c r="A22" s="64" t="s">
        <v>52</v>
      </c>
      <c r="B22" s="71" t="s">
        <v>59</v>
      </c>
      <c r="C22" s="107"/>
      <c r="D22" s="108" t="s">
        <v>60</v>
      </c>
      <c r="E22" s="107" t="s">
        <v>51</v>
      </c>
      <c r="F22" s="109">
        <v>10.27</v>
      </c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37"/>
      <c r="U22" s="138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37"/>
      <c r="AU22" s="138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37"/>
    </row>
    <row r="23" ht="27.75" customHeight="1" spans="1:60">
      <c r="A23" s="93"/>
      <c r="B23" s="88" t="s">
        <v>61</v>
      </c>
      <c r="C23" s="94"/>
      <c r="D23" s="111" t="s">
        <v>62</v>
      </c>
      <c r="E23" s="107" t="s">
        <v>51</v>
      </c>
      <c r="F23" s="114">
        <v>10.3</v>
      </c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37"/>
      <c r="U23" s="138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37"/>
      <c r="AU23" s="138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37"/>
    </row>
    <row r="24" ht="27.75" customHeight="1" spans="1:60">
      <c r="A24" s="64" t="s">
        <v>52</v>
      </c>
      <c r="B24" s="115" t="s">
        <v>63</v>
      </c>
      <c r="C24" s="65"/>
      <c r="D24" s="116" t="s">
        <v>64</v>
      </c>
      <c r="E24" s="107" t="s">
        <v>65</v>
      </c>
      <c r="F24" s="117">
        <v>10.14</v>
      </c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</row>
    <row r="25" ht="27.75" customHeight="1" spans="1:60">
      <c r="A25" s="70"/>
      <c r="B25" s="115" t="s">
        <v>66</v>
      </c>
      <c r="C25" s="65"/>
      <c r="D25" s="116" t="s">
        <v>67</v>
      </c>
      <c r="E25" s="107" t="s">
        <v>65</v>
      </c>
      <c r="F25" s="117">
        <v>10.15</v>
      </c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</row>
    <row r="26" ht="27.75" customHeight="1" spans="1:60">
      <c r="A26" s="70"/>
      <c r="B26" s="115" t="s">
        <v>68</v>
      </c>
      <c r="C26" s="65"/>
      <c r="D26" s="116" t="s">
        <v>69</v>
      </c>
      <c r="E26" s="107" t="s">
        <v>12</v>
      </c>
      <c r="F26" s="118">
        <v>10.8</v>
      </c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</row>
    <row r="27" ht="27.75" customHeight="1" spans="1:60">
      <c r="A27" s="64" t="s">
        <v>52</v>
      </c>
      <c r="B27" s="119" t="s">
        <v>70</v>
      </c>
      <c r="C27" s="77"/>
      <c r="D27" s="83" t="s">
        <v>71</v>
      </c>
      <c r="E27" s="107" t="s">
        <v>51</v>
      </c>
      <c r="F27" s="96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</row>
    <row r="28" ht="39" customHeight="1" spans="1:60">
      <c r="A28" s="70"/>
      <c r="B28" s="77" t="s">
        <v>72</v>
      </c>
      <c r="C28" s="72"/>
      <c r="D28" s="83" t="s">
        <v>73</v>
      </c>
      <c r="E28" s="107" t="s">
        <v>51</v>
      </c>
      <c r="F28" s="96">
        <v>11.2</v>
      </c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</row>
    <row r="29" ht="27.75" customHeight="1" spans="1:60">
      <c r="A29" s="70"/>
      <c r="B29" s="77"/>
      <c r="C29" s="72"/>
      <c r="D29" s="83" t="s">
        <v>74</v>
      </c>
      <c r="E29" s="107" t="s">
        <v>51</v>
      </c>
      <c r="F29" s="96">
        <v>10.2</v>
      </c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</row>
    <row r="30" ht="27.75" customHeight="1" spans="1:60">
      <c r="A30" s="70"/>
      <c r="B30" s="77"/>
      <c r="C30" s="72"/>
      <c r="D30" s="83" t="s">
        <v>75</v>
      </c>
      <c r="E30" s="107" t="s">
        <v>51</v>
      </c>
      <c r="F30" s="96">
        <v>10.3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</row>
    <row r="31" ht="34.5" customHeight="1" spans="1:60">
      <c r="A31" s="70"/>
      <c r="B31" s="77"/>
      <c r="C31" s="72"/>
      <c r="D31" s="83" t="s">
        <v>76</v>
      </c>
      <c r="E31" s="107" t="s">
        <v>51</v>
      </c>
      <c r="F31" s="96">
        <v>10.25</v>
      </c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</row>
    <row r="32" ht="36" customHeight="1" spans="1:60">
      <c r="A32" s="70"/>
      <c r="B32" s="77" t="s">
        <v>77</v>
      </c>
      <c r="C32" s="72"/>
      <c r="D32" s="83" t="s">
        <v>78</v>
      </c>
      <c r="E32" s="107" t="s">
        <v>51</v>
      </c>
      <c r="F32" s="96">
        <v>10.25</v>
      </c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</row>
    <row r="33" ht="27.75" customHeight="1" spans="1:60">
      <c r="A33" s="70"/>
      <c r="B33" s="77"/>
      <c r="C33" s="72"/>
      <c r="D33" s="83" t="s">
        <v>79</v>
      </c>
      <c r="E33" s="107" t="s">
        <v>51</v>
      </c>
      <c r="F33" s="96">
        <v>10.25</v>
      </c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</row>
    <row r="34" ht="27.75" customHeight="1" spans="1:60">
      <c r="A34" s="70"/>
      <c r="B34" s="120" t="s">
        <v>80</v>
      </c>
      <c r="C34" s="89"/>
      <c r="D34" s="90" t="s">
        <v>81</v>
      </c>
      <c r="E34" s="107" t="s">
        <v>51</v>
      </c>
      <c r="F34" s="96">
        <v>10.25</v>
      </c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</row>
    <row r="35" ht="33" spans="1:6">
      <c r="A35" s="70"/>
      <c r="B35" s="77" t="s">
        <v>82</v>
      </c>
      <c r="C35" s="72"/>
      <c r="D35" s="83" t="s">
        <v>83</v>
      </c>
      <c r="E35" s="107" t="s">
        <v>51</v>
      </c>
      <c r="F35" s="109">
        <v>11.11</v>
      </c>
    </row>
    <row r="36" ht="33" spans="1:6">
      <c r="A36" s="70"/>
      <c r="B36" s="77"/>
      <c r="C36" s="72"/>
      <c r="D36" s="83" t="s">
        <v>84</v>
      </c>
      <c r="E36" s="107" t="s">
        <v>51</v>
      </c>
      <c r="F36" s="109">
        <v>11.11</v>
      </c>
    </row>
    <row r="37" ht="33" spans="1:6">
      <c r="A37" s="70"/>
      <c r="B37" s="77"/>
      <c r="C37" s="72"/>
      <c r="D37" s="83" t="s">
        <v>85</v>
      </c>
      <c r="E37" s="107" t="s">
        <v>51</v>
      </c>
      <c r="F37" s="109">
        <v>11.11</v>
      </c>
    </row>
    <row r="38" ht="99.75" spans="1:6">
      <c r="A38" s="121"/>
      <c r="B38" s="122"/>
      <c r="C38" s="123"/>
      <c r="D38" s="124" t="s">
        <v>86</v>
      </c>
      <c r="E38" s="125" t="s">
        <v>51</v>
      </c>
      <c r="F38" s="126">
        <v>11.11</v>
      </c>
    </row>
  </sheetData>
  <mergeCells count="30">
    <mergeCell ref="A1:BH1"/>
    <mergeCell ref="A2:F2"/>
    <mergeCell ref="A3:F3"/>
    <mergeCell ref="A4:F4"/>
    <mergeCell ref="J5:K5"/>
    <mergeCell ref="U5:V5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34:C34"/>
    <mergeCell ref="A6:A17"/>
    <mergeCell ref="A19:A21"/>
    <mergeCell ref="A22:A23"/>
    <mergeCell ref="A24:A26"/>
    <mergeCell ref="A27:A38"/>
    <mergeCell ref="B6:B16"/>
    <mergeCell ref="D6:D7"/>
    <mergeCell ref="D8:D10"/>
    <mergeCell ref="BI19:BI21"/>
    <mergeCell ref="B35:C38"/>
    <mergeCell ref="B28:C31"/>
    <mergeCell ref="B32:C33"/>
  </mergeCells>
  <pageMargins left="0.236111111111111" right="0.236111111111111" top="0.275" bottom="0.354166666666667" header="0.156944444444444" footer="0.236111111111111"/>
  <pageSetup paperSize="9" orientation="landscape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3"/>
  <sheetViews>
    <sheetView workbookViewId="0">
      <selection activeCell="I16" sqref="I16"/>
    </sheetView>
  </sheetViews>
  <sheetFormatPr defaultColWidth="9" defaultRowHeight="14.25"/>
  <cols>
    <col min="1" max="2" width="9.28571428571429" style="1" customWidth="1"/>
    <col min="3" max="3" width="19.4285714285714" style="1" customWidth="1"/>
    <col min="4" max="5" width="9.28571428571429" style="1" customWidth="1"/>
    <col min="6" max="6" width="9" style="1" customWidth="1"/>
    <col min="7" max="7" width="5" style="1" customWidth="1"/>
    <col min="8" max="8" width="20.2857142857143" style="1" customWidth="1"/>
    <col min="9" max="9" width="16.4285714285714" style="1" customWidth="1"/>
    <col min="10" max="10" width="11.1428571428571" style="1" customWidth="1"/>
    <col min="11" max="11" width="16.4285714285714" style="1" customWidth="1"/>
    <col min="12" max="15" width="9.28571428571429" style="1" customWidth="1"/>
    <col min="16" max="16" width="17.8571428571429" style="1" customWidth="1"/>
    <col min="17" max="16384" width="9.14285714285714" style="1"/>
  </cols>
  <sheetData>
    <row r="1" s="23" customFormat="1" ht="23.25" customHeight="1" spans="1:15">
      <c r="A1" s="25" t="s">
        <v>87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="23" customFormat="1" ht="107.25" customHeight="1" spans="1:15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="23" customFormat="1" ht="16.5" spans="1:15">
      <c r="A3" s="29" t="s">
        <v>88</v>
      </c>
      <c r="B3" s="29"/>
      <c r="C3" s="29"/>
      <c r="D3" s="29"/>
      <c r="E3" s="29"/>
      <c r="F3" s="29"/>
      <c r="G3" s="30"/>
      <c r="H3" s="31" t="s">
        <v>89</v>
      </c>
      <c r="I3" s="42"/>
      <c r="J3" s="42"/>
      <c r="K3" s="42"/>
      <c r="L3" s="42"/>
      <c r="M3" s="42"/>
      <c r="N3" s="42"/>
      <c r="O3" s="43" t="s">
        <v>90</v>
      </c>
    </row>
    <row r="4" s="24" customFormat="1" ht="29.25" customHeight="1" spans="1:15">
      <c r="A4" s="32" t="s">
        <v>91</v>
      </c>
      <c r="B4" s="32" t="s">
        <v>92</v>
      </c>
      <c r="C4" s="32" t="s">
        <v>93</v>
      </c>
      <c r="D4" s="32" t="s">
        <v>94</v>
      </c>
      <c r="E4" s="32" t="s">
        <v>95</v>
      </c>
      <c r="F4" s="32" t="s">
        <v>96</v>
      </c>
      <c r="G4" s="30"/>
      <c r="H4" s="33" t="s">
        <v>97</v>
      </c>
      <c r="I4" s="33" t="s">
        <v>98</v>
      </c>
      <c r="J4" s="33" t="s">
        <v>99</v>
      </c>
      <c r="K4" s="33" t="s">
        <v>100</v>
      </c>
      <c r="L4" s="33" t="s">
        <v>101</v>
      </c>
      <c r="M4" s="33" t="s">
        <v>102</v>
      </c>
      <c r="N4" s="33" t="s">
        <v>103</v>
      </c>
      <c r="O4" s="33" t="s">
        <v>90</v>
      </c>
    </row>
    <row r="5" spans="1:18">
      <c r="A5" s="34">
        <v>1</v>
      </c>
      <c r="B5" s="34" t="s">
        <v>104</v>
      </c>
      <c r="C5" s="35" t="s">
        <v>105</v>
      </c>
      <c r="D5" s="35">
        <v>1000000</v>
      </c>
      <c r="E5" s="36">
        <v>0.05</v>
      </c>
      <c r="F5" s="35">
        <f>D5*E5</f>
        <v>50000</v>
      </c>
      <c r="G5" s="30"/>
      <c r="H5" s="34"/>
      <c r="I5" s="34"/>
      <c r="J5" s="34"/>
      <c r="K5" s="34"/>
      <c r="L5" s="34"/>
      <c r="M5" s="34"/>
      <c r="N5" s="34"/>
      <c r="O5" s="34"/>
      <c r="P5" s="44"/>
      <c r="R5" s="48"/>
    </row>
    <row r="6" spans="1:18">
      <c r="A6" s="34"/>
      <c r="B6" s="34"/>
      <c r="C6" s="35" t="s">
        <v>106</v>
      </c>
      <c r="D6" s="35">
        <v>30000</v>
      </c>
      <c r="E6" s="36">
        <v>0.015</v>
      </c>
      <c r="F6" s="35">
        <f t="shared" ref="F6:F11" si="0">D6*E6</f>
        <v>450</v>
      </c>
      <c r="G6" s="30"/>
      <c r="H6" s="34"/>
      <c r="I6" s="45"/>
      <c r="J6" s="34"/>
      <c r="K6" s="46"/>
      <c r="L6" s="34"/>
      <c r="M6" s="34"/>
      <c r="N6" s="34"/>
      <c r="O6" s="34"/>
      <c r="P6" s="44"/>
      <c r="R6" s="48"/>
    </row>
    <row r="7" spans="1:18">
      <c r="A7" s="34"/>
      <c r="B7" s="34"/>
      <c r="C7" s="35" t="s">
        <v>107</v>
      </c>
      <c r="D7" s="35">
        <v>30000</v>
      </c>
      <c r="E7" s="36">
        <v>0.02</v>
      </c>
      <c r="F7" s="35">
        <f t="shared" si="0"/>
        <v>600</v>
      </c>
      <c r="G7" s="30"/>
      <c r="H7" s="34"/>
      <c r="I7" s="34"/>
      <c r="J7" s="34"/>
      <c r="K7" s="46"/>
      <c r="L7" s="34"/>
      <c r="M7" s="34"/>
      <c r="N7" s="34"/>
      <c r="O7" s="34"/>
      <c r="P7" s="44"/>
      <c r="R7" s="48"/>
    </row>
    <row r="8" spans="1:18">
      <c r="A8" s="34"/>
      <c r="B8" s="34"/>
      <c r="C8" s="35" t="s">
        <v>108</v>
      </c>
      <c r="D8" s="35">
        <v>5000</v>
      </c>
      <c r="E8" s="36">
        <v>0.01</v>
      </c>
      <c r="F8" s="35">
        <f t="shared" si="0"/>
        <v>50</v>
      </c>
      <c r="G8" s="30"/>
      <c r="H8" s="34"/>
      <c r="I8" s="34"/>
      <c r="J8" s="34"/>
      <c r="K8" s="46"/>
      <c r="L8" s="34"/>
      <c r="M8" s="34"/>
      <c r="N8" s="34"/>
      <c r="O8" s="34"/>
      <c r="P8" s="44"/>
      <c r="R8" s="48"/>
    </row>
    <row r="9" spans="1:15">
      <c r="A9" s="34"/>
      <c r="B9" s="34"/>
      <c r="C9" s="35" t="s">
        <v>109</v>
      </c>
      <c r="D9" s="35">
        <v>5000</v>
      </c>
      <c r="E9" s="36">
        <v>0.01</v>
      </c>
      <c r="F9" s="35">
        <f t="shared" si="0"/>
        <v>50</v>
      </c>
      <c r="G9" s="30"/>
      <c r="H9" s="37"/>
      <c r="I9" s="45"/>
      <c r="J9" s="34"/>
      <c r="K9" s="47"/>
      <c r="L9" s="34"/>
      <c r="M9" s="34"/>
      <c r="N9" s="34"/>
      <c r="O9" s="34"/>
    </row>
    <row r="10" spans="1:15">
      <c r="A10" s="34"/>
      <c r="B10" s="34"/>
      <c r="C10" s="35" t="s">
        <v>110</v>
      </c>
      <c r="D10" s="35">
        <v>5000</v>
      </c>
      <c r="E10" s="36">
        <v>0.01</v>
      </c>
      <c r="F10" s="35">
        <f t="shared" si="0"/>
        <v>50</v>
      </c>
      <c r="G10" s="30"/>
      <c r="H10" s="34"/>
      <c r="I10" s="34"/>
      <c r="J10" s="34"/>
      <c r="K10" s="34"/>
      <c r="L10" s="34"/>
      <c r="M10" s="34"/>
      <c r="N10" s="34"/>
      <c r="O10" s="34"/>
    </row>
    <row r="11" ht="12.75" customHeight="1" spans="1:15">
      <c r="A11" s="34">
        <v>2</v>
      </c>
      <c r="B11" s="38" t="s">
        <v>111</v>
      </c>
      <c r="C11" s="39" t="s">
        <v>112</v>
      </c>
      <c r="D11" s="34">
        <v>150000</v>
      </c>
      <c r="E11" s="40">
        <v>0.01</v>
      </c>
      <c r="F11" s="34">
        <f t="shared" si="0"/>
        <v>1500</v>
      </c>
      <c r="G11" s="30"/>
      <c r="H11" s="34"/>
      <c r="I11" s="34"/>
      <c r="J11" s="34"/>
      <c r="K11" s="34"/>
      <c r="L11" s="34"/>
      <c r="M11" s="34"/>
      <c r="N11" s="34"/>
      <c r="O11" s="34"/>
    </row>
    <row r="12" spans="1:15">
      <c r="A12" s="34">
        <v>3</v>
      </c>
      <c r="B12" s="38" t="s">
        <v>113</v>
      </c>
      <c r="C12" s="41" t="s">
        <v>114</v>
      </c>
      <c r="D12" s="34"/>
      <c r="E12" s="34"/>
      <c r="F12" s="34"/>
      <c r="G12" s="30"/>
      <c r="H12" s="35"/>
      <c r="I12" s="45"/>
      <c r="J12" s="35"/>
      <c r="K12" s="45"/>
      <c r="L12" s="35"/>
      <c r="M12" s="35"/>
      <c r="N12" s="35"/>
      <c r="O12" s="35"/>
    </row>
    <row r="13" spans="1:15">
      <c r="A13" s="35" t="s">
        <v>115</v>
      </c>
      <c r="B13" s="35"/>
      <c r="C13" s="35"/>
      <c r="D13" s="35">
        <f t="shared" ref="D13:F13" si="1">SUM(D5:D11)</f>
        <v>1225000</v>
      </c>
      <c r="E13" s="35">
        <f t="shared" si="1"/>
        <v>0.125</v>
      </c>
      <c r="F13" s="35">
        <f t="shared" si="1"/>
        <v>52700</v>
      </c>
      <c r="G13" s="30"/>
      <c r="H13" s="35"/>
      <c r="I13" s="35"/>
      <c r="J13" s="35"/>
      <c r="K13" s="35"/>
      <c r="L13" s="35"/>
      <c r="M13" s="35"/>
      <c r="N13" s="35"/>
      <c r="O13" s="35"/>
    </row>
  </sheetData>
  <mergeCells count="21">
    <mergeCell ref="A1:O1"/>
    <mergeCell ref="A3:F3"/>
    <mergeCell ref="H3:N3"/>
    <mergeCell ref="A5:A10"/>
    <mergeCell ref="B5:B10"/>
    <mergeCell ref="H6:H8"/>
    <mergeCell ref="H9:H11"/>
    <mergeCell ref="I6:I8"/>
    <mergeCell ref="I9:I11"/>
    <mergeCell ref="J6:J8"/>
    <mergeCell ref="J9:J11"/>
    <mergeCell ref="K6:K8"/>
    <mergeCell ref="K9:K11"/>
    <mergeCell ref="L6:L8"/>
    <mergeCell ref="L9:L11"/>
    <mergeCell ref="M6:M8"/>
    <mergeCell ref="M9:M11"/>
    <mergeCell ref="N6:N8"/>
    <mergeCell ref="N9:N11"/>
    <mergeCell ref="O6:O8"/>
    <mergeCell ref="O9:O1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I16"/>
  <sheetViews>
    <sheetView workbookViewId="0">
      <selection activeCell="L12" sqref="L12"/>
    </sheetView>
  </sheetViews>
  <sheetFormatPr defaultColWidth="9" defaultRowHeight="14.25"/>
  <cols>
    <col min="1" max="1" width="9.14285714285714" style="1"/>
    <col min="2" max="8" width="16.4285714285714" style="1" customWidth="1"/>
    <col min="9" max="9" width="12" style="1" customWidth="1"/>
    <col min="10" max="16384" width="9.14285714285714" style="1"/>
  </cols>
  <sheetData>
    <row r="1" spans="2:8">
      <c r="B1" s="3"/>
      <c r="C1" s="4"/>
      <c r="D1" s="3"/>
      <c r="E1" s="3"/>
      <c r="F1" s="3"/>
      <c r="G1" s="3"/>
      <c r="H1" s="3"/>
    </row>
    <row r="2" spans="2:8">
      <c r="B2" s="3"/>
      <c r="C2" s="4"/>
      <c r="D2" s="3"/>
      <c r="E2" s="3"/>
      <c r="F2" s="3"/>
      <c r="G2" s="3"/>
      <c r="H2" s="3"/>
    </row>
    <row r="3" ht="20.25" customHeight="1" spans="2:8">
      <c r="B3" s="5" t="s">
        <v>116</v>
      </c>
      <c r="C3" s="6"/>
      <c r="D3" s="6"/>
      <c r="E3" s="6"/>
      <c r="F3" s="6"/>
      <c r="G3" s="6"/>
      <c r="H3" s="7"/>
    </row>
    <row r="4" ht="16.5" customHeight="1" spans="2:8">
      <c r="B4" s="8" t="s">
        <v>117</v>
      </c>
      <c r="C4" s="9" t="s">
        <v>118</v>
      </c>
      <c r="D4" s="10"/>
      <c r="E4" s="10"/>
      <c r="F4" s="10"/>
      <c r="G4" s="10"/>
      <c r="H4" s="11" t="s">
        <v>119</v>
      </c>
    </row>
    <row r="5" ht="29.25" customHeight="1" spans="2:8">
      <c r="B5" s="8"/>
      <c r="C5" s="9"/>
      <c r="D5" s="11" t="s">
        <v>120</v>
      </c>
      <c r="E5" s="11" t="s">
        <v>121</v>
      </c>
      <c r="F5" s="11" t="s">
        <v>122</v>
      </c>
      <c r="G5" s="12" t="s">
        <v>123</v>
      </c>
      <c r="H5" s="11"/>
    </row>
    <row r="6" ht="36" customHeight="1" spans="2:9">
      <c r="B6" s="8" t="s">
        <v>124</v>
      </c>
      <c r="C6" s="13">
        <f>H6/H14</f>
        <v>0.092</v>
      </c>
      <c r="D6" s="14">
        <v>300000</v>
      </c>
      <c r="E6" s="14">
        <v>250000</v>
      </c>
      <c r="F6" s="14">
        <v>300000</v>
      </c>
      <c r="G6" s="14">
        <v>300000</v>
      </c>
      <c r="H6" s="14">
        <f>SUM(D6:G6)</f>
        <v>1150000</v>
      </c>
      <c r="I6" s="22"/>
    </row>
    <row r="7" ht="36" customHeight="1" spans="2:9">
      <c r="B7" s="8" t="s">
        <v>125</v>
      </c>
      <c r="C7" s="13">
        <f>H7/H14</f>
        <v>0.224</v>
      </c>
      <c r="D7" s="14">
        <v>600000</v>
      </c>
      <c r="E7" s="14">
        <v>500000</v>
      </c>
      <c r="F7" s="14">
        <v>1000000</v>
      </c>
      <c r="G7" s="14">
        <v>700000</v>
      </c>
      <c r="H7" s="14">
        <f t="shared" ref="H7:H13" si="0">SUM(D7:G7)</f>
        <v>2800000</v>
      </c>
      <c r="I7" s="22"/>
    </row>
    <row r="8" ht="36" customHeight="1" spans="2:9">
      <c r="B8" s="8" t="s">
        <v>126</v>
      </c>
      <c r="C8" s="13">
        <f>H8/H14</f>
        <v>0.16</v>
      </c>
      <c r="D8" s="14">
        <v>400000</v>
      </c>
      <c r="E8" s="14">
        <v>200000</v>
      </c>
      <c r="F8" s="14">
        <v>1000000</v>
      </c>
      <c r="G8" s="14">
        <v>400000</v>
      </c>
      <c r="H8" s="14">
        <f t="shared" si="0"/>
        <v>2000000</v>
      </c>
      <c r="I8" s="22"/>
    </row>
    <row r="9" ht="36" customHeight="1" spans="2:9">
      <c r="B9" s="8" t="s">
        <v>127</v>
      </c>
      <c r="C9" s="13">
        <f>H9/H14</f>
        <v>0.056</v>
      </c>
      <c r="D9" s="14">
        <v>150000</v>
      </c>
      <c r="E9" s="14">
        <v>150000</v>
      </c>
      <c r="F9" s="14">
        <v>300000</v>
      </c>
      <c r="G9" s="14">
        <v>100000</v>
      </c>
      <c r="H9" s="14">
        <f t="shared" si="0"/>
        <v>700000</v>
      </c>
      <c r="I9" s="22"/>
    </row>
    <row r="10" ht="36" customHeight="1" spans="2:9">
      <c r="B10" s="8" t="s">
        <v>128</v>
      </c>
      <c r="C10" s="13">
        <f>H10/H14</f>
        <v>0.256</v>
      </c>
      <c r="D10" s="15">
        <v>600000</v>
      </c>
      <c r="E10" s="15">
        <v>600000</v>
      </c>
      <c r="F10" s="15">
        <v>1200000</v>
      </c>
      <c r="G10" s="15">
        <v>800000</v>
      </c>
      <c r="H10" s="14">
        <f t="shared" si="0"/>
        <v>3200000</v>
      </c>
      <c r="I10" s="22"/>
    </row>
    <row r="11" ht="36" customHeight="1" spans="2:9">
      <c r="B11" s="8" t="s">
        <v>129</v>
      </c>
      <c r="C11" s="13">
        <f>H11/H14</f>
        <v>0.16</v>
      </c>
      <c r="D11" s="15">
        <v>300000</v>
      </c>
      <c r="E11" s="15">
        <v>200000</v>
      </c>
      <c r="F11" s="15">
        <v>1000000</v>
      </c>
      <c r="G11" s="15">
        <v>500000</v>
      </c>
      <c r="H11" s="14">
        <f t="shared" si="0"/>
        <v>2000000</v>
      </c>
      <c r="I11" s="22"/>
    </row>
    <row r="12" ht="36" customHeight="1" spans="2:8">
      <c r="B12" s="8" t="s">
        <v>130</v>
      </c>
      <c r="C12" s="13">
        <f>H12/H14</f>
        <v>0.052</v>
      </c>
      <c r="D12" s="14">
        <v>150000</v>
      </c>
      <c r="E12" s="14">
        <v>100000</v>
      </c>
      <c r="F12" s="14">
        <v>200000</v>
      </c>
      <c r="G12" s="14">
        <v>200000</v>
      </c>
      <c r="H12" s="14">
        <f t="shared" si="0"/>
        <v>650000</v>
      </c>
    </row>
    <row r="13" ht="36" customHeight="1" spans="2:8">
      <c r="B13" s="8" t="s">
        <v>131</v>
      </c>
      <c r="C13" s="13"/>
      <c r="D13" s="14"/>
      <c r="E13" s="14"/>
      <c r="F13" s="14"/>
      <c r="G13" s="14"/>
      <c r="H13" s="14">
        <f t="shared" si="0"/>
        <v>0</v>
      </c>
    </row>
    <row r="14" s="2" customFormat="1" ht="36" customHeight="1" spans="2:8">
      <c r="B14" s="16" t="s">
        <v>115</v>
      </c>
      <c r="C14" s="17">
        <v>1</v>
      </c>
      <c r="D14" s="18">
        <f t="shared" ref="D14:G14" si="1">SUM(D6:D12)</f>
        <v>2500000</v>
      </c>
      <c r="E14" s="18">
        <f t="shared" si="1"/>
        <v>2000000</v>
      </c>
      <c r="F14" s="18">
        <f>SUM(F6:F13)</f>
        <v>5000000</v>
      </c>
      <c r="G14" s="18">
        <f t="shared" si="1"/>
        <v>3000000</v>
      </c>
      <c r="H14" s="18">
        <f>SUM(H6:H13)</f>
        <v>12500000</v>
      </c>
    </row>
    <row r="15" spans="2:8">
      <c r="B15" s="19"/>
      <c r="C15" s="20"/>
      <c r="D15" s="19"/>
      <c r="E15" s="19"/>
      <c r="F15" s="19"/>
      <c r="G15" s="21"/>
      <c r="H15" s="21"/>
    </row>
    <row r="16" spans="2:8">
      <c r="B16" s="3"/>
      <c r="C16" s="3"/>
      <c r="D16" s="3"/>
      <c r="E16" s="3"/>
      <c r="F16" s="3"/>
      <c r="G16" s="3"/>
      <c r="H16" s="3"/>
    </row>
  </sheetData>
  <mergeCells count="6">
    <mergeCell ref="B3:H3"/>
    <mergeCell ref="D4:G4"/>
    <mergeCell ref="G15:H15"/>
    <mergeCell ref="B4:B5"/>
    <mergeCell ref="C4:C5"/>
    <mergeCell ref="H4:H5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T15" sqref="T15"/>
    </sheetView>
  </sheetViews>
  <sheetFormatPr defaultColWidth="9" defaultRowHeight="14.25"/>
  <cols>
    <col min="1" max="16384" width="9.14285714285714" style="1"/>
  </cols>
  <sheetData/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双11活动安排</vt:lpstr>
      <vt:lpstr>联合单品聚划算计划</vt:lpstr>
      <vt:lpstr>双11活动方案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需要更多表格加QQ:178455216</dc:title>
  <dc:subject>需要更多表格加QQ:178455216</dc:subject>
  <dc:creator>ZT公子</dc:creator>
  <cp:keywords>需要更多表格加QQ:178455216</cp:keywords>
  <dc:description>更多干货表格联系QQ：178455216</dc:description>
  <dcterms:created xsi:type="dcterms:W3CDTF">2013-09-17T16:54:00Z</dcterms:created>
  <cp:lastPrinted>2013-09-25T08:41:00Z</cp:lastPrinted>
  <dcterms:modified xsi:type="dcterms:W3CDTF">2017-01-16T02:54:14Z</dcterms:modified>
  <cp:category>需要更多表格加QQ:178455216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