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4luko\Desktop\"/>
    </mc:Choice>
  </mc:AlternateContent>
  <bookViews>
    <workbookView xWindow="0" yWindow="1800" windowWidth="23016" windowHeight="9972"/>
  </bookViews>
  <sheets>
    <sheet name="загальне замовлення" sheetId="3" r:id="rId1"/>
    <sheet name="тт Київ" sheetId="1" r:id="rId2"/>
    <sheet name="тт Бориспіль" sheetId="2" r:id="rId3"/>
  </sheets>
  <definedNames>
    <definedName name="_xlcn.WorksheetConnection_Аркуш2D2G16" hidden="1">'тт Бориспіль'!$D$2:$G$16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іапазон" name="Діапазон" connection="WorksheetConnection_Аркуш2!$D$2:$G$16"/>
        </x15:modelTables>
      </x15:dataModel>
    </ext>
  </extLst>
</workbook>
</file>

<file path=xl/calcChain.xml><?xml version="1.0" encoding="utf-8"?>
<calcChain xmlns="http://schemas.openxmlformats.org/spreadsheetml/2006/main">
  <c r="G20" i="3" l="1"/>
  <c r="G11" i="2" l="1"/>
  <c r="G7" i="2"/>
  <c r="G18" i="2"/>
  <c r="G17" i="2"/>
  <c r="G16" i="2"/>
  <c r="G15" i="2"/>
  <c r="G14" i="2"/>
  <c r="G13" i="2"/>
  <c r="G12" i="2"/>
  <c r="G19" i="2" s="1"/>
  <c r="G10" i="2"/>
  <c r="G9" i="2"/>
  <c r="G8" i="2"/>
  <c r="G6" i="2"/>
  <c r="G5" i="2"/>
  <c r="E13" i="3"/>
  <c r="G13" i="3" s="1"/>
  <c r="E14" i="3"/>
  <c r="E15" i="3"/>
  <c r="G15" i="3" s="1"/>
  <c r="E16" i="3"/>
  <c r="G16" i="3" s="1"/>
  <c r="E17" i="3"/>
  <c r="G17" i="3" s="1"/>
  <c r="E18" i="3"/>
  <c r="G18" i="3" s="1"/>
  <c r="E12" i="3"/>
  <c r="G12" i="3" s="1"/>
  <c r="E6" i="3"/>
  <c r="G6" i="3" s="1"/>
  <c r="E7" i="3"/>
  <c r="G7" i="3" s="1"/>
  <c r="E8" i="3"/>
  <c r="G8" i="3" s="1"/>
  <c r="E9" i="3"/>
  <c r="G9" i="3" s="1"/>
  <c r="E10" i="3"/>
  <c r="G10" i="3" s="1"/>
  <c r="E5" i="3"/>
  <c r="G5" i="3" s="1"/>
  <c r="G14" i="3"/>
  <c r="G8" i="1"/>
  <c r="G12" i="1"/>
  <c r="G5" i="1"/>
  <c r="G13" i="1"/>
  <c r="G14" i="1"/>
  <c r="G15" i="1"/>
  <c r="G18" i="1"/>
  <c r="G17" i="1"/>
  <c r="G9" i="1"/>
  <c r="G10" i="1"/>
  <c r="G20" i="2" l="1"/>
  <c r="G11" i="3"/>
  <c r="G19" i="3"/>
  <c r="G6" i="1" l="1"/>
  <c r="G11" i="1" s="1"/>
  <c r="G16" i="1"/>
  <c r="G19" i="1" s="1"/>
  <c r="G20" i="1" l="1"/>
</calcChain>
</file>

<file path=xl/connections.xml><?xml version="1.0" encoding="utf-8"?>
<connections xmlns="http://schemas.openxmlformats.org/spreadsheetml/2006/main">
  <connection id="1" keepAlive="1" name="ThisWorkbookDataModel" description="Модель дани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Аркуш2!$D$2:$G$16" type="102" refreshedVersion="6" minRefreshableVersion="5">
    <extLst>
      <ext xmlns:x15="http://schemas.microsoft.com/office/spreadsheetml/2010/11/main" uri="{DE250136-89BD-433C-8126-D09CA5730AF9}">
        <x15:connection id="Діапазон">
          <x15:rangePr sourceName="_xlcn.WorksheetConnection_Аркуш2D2G16"/>
        </x15:connection>
      </ext>
    </extLst>
  </connection>
</connections>
</file>

<file path=xl/sharedStrings.xml><?xml version="1.0" encoding="utf-8"?>
<sst xmlns="http://schemas.openxmlformats.org/spreadsheetml/2006/main" count="75" uniqueCount="24">
  <si>
    <t>Пластир Silkofix тканинна основа, 5см*500см</t>
  </si>
  <si>
    <t>Пластир  Silkofix тканинна основа, 4см*500см</t>
  </si>
  <si>
    <t>Пластир  Silkofix тканинна основа, 3см*500см</t>
  </si>
  <si>
    <t>Пластир  Silkofix тканинна основа, 2см*500см</t>
  </si>
  <si>
    <t>Пластир  Silkofix неткана основа, 5см*500см</t>
  </si>
  <si>
    <t>Пластир  Silkofix  неткана основа, 2см*500см</t>
  </si>
  <si>
    <t>Пластир  Silkofix неткана основа, 1см*500см</t>
  </si>
  <si>
    <t>silkofix</t>
  </si>
  <si>
    <t xml:space="preserve">Пластир Silkoplast Universal №20 </t>
  </si>
  <si>
    <t xml:space="preserve">Пластир Silkoplast Sensi №20 </t>
  </si>
  <si>
    <t>Пластир Silkoplast Kids №20</t>
  </si>
  <si>
    <t>Пластир Silkoplast Elastic</t>
  </si>
  <si>
    <t>Пластир Silkoplast Aguaprotect</t>
  </si>
  <si>
    <t>silkoplast</t>
  </si>
  <si>
    <t>пластирі</t>
  </si>
  <si>
    <t>сума</t>
  </si>
  <si>
    <t xml:space="preserve">ціна </t>
  </si>
  <si>
    <t>Замовлення</t>
  </si>
  <si>
    <t>Продукт</t>
  </si>
  <si>
    <t>Бренд</t>
  </si>
  <si>
    <t xml:space="preserve">∑ silkoplast </t>
  </si>
  <si>
    <t xml:space="preserve">∑ silkofix </t>
  </si>
  <si>
    <t>∑ загальна</t>
  </si>
  <si>
    <t xml:space="preserve">Вид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</si>
</sst>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E1FF"/>
        <bgColor indexed="64"/>
      </patternFill>
    </fill>
    <fill>
      <patternFill patternType="solid">
        <fgColor rgb="FFFFFFC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/>
    <xf numFmtId="0" fontId="1" fillId="3" borderId="1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7" borderId="1" xfId="0" applyFont="1" applyFill="1" applyBorder="1"/>
    <xf numFmtId="0" fontId="1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2" xfId="0" applyFont="1" applyBorder="1"/>
    <xf numFmtId="0" fontId="1" fillId="2" borderId="9" xfId="0" applyFont="1" applyFill="1" applyBorder="1" applyAlignment="1">
      <alignment horizontal="center"/>
    </xf>
    <xf numFmtId="0" fontId="1" fillId="0" borderId="5" xfId="0" applyFont="1" applyBorder="1"/>
    <xf numFmtId="0" fontId="1" fillId="2" borderId="10" xfId="0" applyFont="1" applyFill="1" applyBorder="1" applyAlignment="1">
      <alignment horizontal="center"/>
    </xf>
    <xf numFmtId="0" fontId="1" fillId="0" borderId="7" xfId="0" applyFont="1" applyBorder="1"/>
    <xf numFmtId="0" fontId="1" fillId="2" borderId="11" xfId="0" applyFont="1" applyFill="1" applyBorder="1" applyAlignment="1">
      <alignment horizontal="center"/>
    </xf>
    <xf numFmtId="0" fontId="3" fillId="8" borderId="13" xfId="0" applyFont="1" applyFill="1" applyBorder="1"/>
    <xf numFmtId="0" fontId="1" fillId="8" borderId="13" xfId="0" applyFont="1" applyFill="1" applyBorder="1"/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right"/>
    </xf>
    <xf numFmtId="0" fontId="1" fillId="6" borderId="14" xfId="0" applyFont="1" applyFill="1" applyBorder="1" applyAlignment="1">
      <alignment horizontal="right"/>
    </xf>
    <xf numFmtId="0" fontId="1" fillId="6" borderId="13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right"/>
    </xf>
    <xf numFmtId="0" fontId="1" fillId="7" borderId="8" xfId="0" applyFont="1" applyFill="1" applyBorder="1" applyAlignment="1">
      <alignment horizontal="right"/>
    </xf>
    <xf numFmtId="0" fontId="1" fillId="7" borderId="13" xfId="0" applyFont="1" applyFill="1" applyBorder="1" applyAlignment="1">
      <alignment horizontal="right"/>
    </xf>
    <xf numFmtId="0" fontId="1" fillId="7" borderId="14" xfId="0" applyFont="1" applyFill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FFFC1"/>
      <color rgb="FFF5E1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20798061181957E-2"/>
          <c:y val="2.8584149526407497E-2"/>
          <c:w val="0.89082703673716845"/>
          <c:h val="0.94283170094718505"/>
        </c:manualLayout>
      </c:layout>
      <c:pieChart>
        <c:varyColors val="1"/>
        <c:ser>
          <c:idx val="0"/>
          <c:order val="0"/>
          <c:spPr>
            <a:ln cap="rnd">
              <a:solidFill>
                <a:schemeClr val="accent1"/>
              </a:solidFill>
              <a:bevel/>
            </a:ln>
            <a:effectLst>
              <a:glow rad="12700">
                <a:schemeClr val="accent1">
                  <a:alpha val="40000"/>
                </a:schemeClr>
              </a:glow>
              <a:outerShdw blurRad="355600" dist="596900" dir="5400000" sx="71000" sy="71000" algn="ctr" rotWithShape="0">
                <a:srgbClr val="000000">
                  <a:alpha val="73000"/>
                </a:srgbClr>
              </a:outerShdw>
            </a:effectLst>
            <a:scene3d>
              <a:camera prst="orthographicFront"/>
              <a:lightRig rig="threePt" dir="t"/>
            </a:scene3d>
            <a:sp3d prstMaterial="powder">
              <a:bevelT/>
              <a:bevelB w="139700" h="139700" prst="divot"/>
            </a:sp3d>
          </c:spPr>
          <c:explosion val="11"/>
          <c:dPt>
            <c:idx val="0"/>
            <c:bubble3D val="0"/>
            <c:spPr>
              <a:solidFill>
                <a:schemeClr val="accent5">
                  <a:shade val="76000"/>
                </a:schemeClr>
              </a:solidFill>
              <a:ln w="19050" cap="rnd">
                <a:solidFill>
                  <a:schemeClr val="accent1"/>
                </a:solidFill>
                <a:bevel/>
              </a:ln>
              <a:effectLst>
                <a:glow rad="12700">
                  <a:schemeClr val="accent1">
                    <a:alpha val="40000"/>
                  </a:schemeClr>
                </a:glow>
                <a:outerShdw blurRad="355600" dist="596900" dir="5400000" sx="71000" sy="71000" algn="ctr" rotWithShape="0">
                  <a:srgbClr val="000000">
                    <a:alpha val="7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powder">
                <a:bevelT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1-A677-4486-9573-C1DC787F7C31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 cap="rnd">
                <a:solidFill>
                  <a:schemeClr val="accent1"/>
                </a:solidFill>
                <a:bevel/>
              </a:ln>
              <a:effectLst>
                <a:glow rad="12700">
                  <a:schemeClr val="accent1">
                    <a:alpha val="40000"/>
                  </a:schemeClr>
                </a:glow>
                <a:outerShdw blurRad="355600" dist="596900" dir="5400000" sx="71000" sy="71000" algn="ctr" rotWithShape="0">
                  <a:srgbClr val="000000">
                    <a:alpha val="73000"/>
                  </a:srgbClr>
                </a:outerShdw>
              </a:effectLst>
              <a:scene3d>
                <a:camera prst="orthographicFront"/>
                <a:lightRig rig="threePt" dir="t"/>
              </a:scene3d>
              <a:sp3d prstMaterial="powder">
                <a:bevelT/>
                <a:bevelB w="139700" h="139700" prst="divot"/>
              </a:sp3d>
            </c:spPr>
            <c:extLst>
              <c:ext xmlns:c16="http://schemas.microsoft.com/office/drawing/2014/chart" uri="{C3380CC4-5D6E-409C-BE32-E72D297353CC}">
                <c16:uniqueId val="{00000003-A677-4486-9573-C1DC787F7C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4AB378B-B528-4D83-ADC0-1FB8A9F2F3EE}" type="CELLRANGE">
                      <a:rPr lang="en-US" sz="1600"/>
                      <a:pPr/>
                      <a:t>[ДІАПАЗОН КЛІТИНОК]</a:t>
                    </a:fld>
                    <a:r>
                      <a:rPr lang="en-US" baseline="0"/>
                      <a:t> </a:t>
                    </a:r>
                    <a:fld id="{1F8332B0-19DD-44CD-A858-2F6B2B0E8BA6}" type="PERCENTAGE">
                      <a:rPr lang="en-US" sz="4000" b="1" i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/>
                      <a:t>[ВІДСОТОК]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677-4486-9573-C1DC787F7C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E2F23DE-C31D-459C-A9BD-660203488F24}" type="CELLRANGE">
                      <a:rPr lang="en-US" sz="1400"/>
                      <a:pPr/>
                      <a:t>[ДІАПАЗОН КЛІТИНОК]</a:t>
                    </a:fld>
                    <a:r>
                      <a:rPr lang="en-US" baseline="0"/>
                      <a:t> </a:t>
                    </a:r>
                    <a:fld id="{E9D15AD7-B3D4-49A4-9305-0486A475DB30}" type="PERCENTAGE">
                      <a:rPr lang="en-US" sz="4000" b="1" i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pPr/>
                      <a:t>[ВІДСОТОК]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77-4486-9573-C1DC787F7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Lit>
              <c:ptCount val="1"/>
              <c:pt idx="0">
                <c:v>dfhh</c:v>
              </c:pt>
            </c:strLit>
          </c:cat>
          <c:val>
            <c:numRef>
              <c:f>('загальне замовлення'!$G$11,'загальне замовлення'!$G$19)</c:f>
              <c:numCache>
                <c:formatCode>General</c:formatCode>
                <c:ptCount val="2"/>
                <c:pt idx="0">
                  <c:v>3971.64</c:v>
                </c:pt>
                <c:pt idx="1">
                  <c:v>3281.52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('загальне замовлення'!$D$19:$F$19,'загальне замовлення'!$D$11:$F$11,'загальне замовлення'!$D$19:$F$19)</c15:f>
                <c15:dlblRangeCache>
                  <c:ptCount val="3"/>
                  <c:pt idx="0">
                    <c:v>∑ silkofix </c:v>
                  </c:pt>
                  <c:pt idx="1">
                    <c:v>∑ silkoplast </c:v>
                  </c:pt>
                  <c:pt idx="2">
                    <c:v>∑ silkofix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77-4486-9573-C1DC787F7C3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6"/>
      </c:pieChart>
      <c:spPr>
        <a:noFill/>
        <a:ln>
          <a:noFill/>
        </a:ln>
        <a:effectLst>
          <a:glow rad="2159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28573</xdr:rowOff>
    </xdr:from>
    <xdr:to>
      <xdr:col>7</xdr:col>
      <xdr:colOff>0</xdr:colOff>
      <xdr:row>1</xdr:row>
      <xdr:rowOff>13333</xdr:rowOff>
    </xdr:to>
    <xdr:sp macro="" textlink="">
      <xdr:nvSpPr>
        <xdr:cNvPr id="2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8578907A-02A8-435A-9C2E-06804B2F3574}"/>
            </a:ext>
          </a:extLst>
        </xdr:cNvPr>
        <xdr:cNvSpPr txBox="1"/>
      </xdr:nvSpPr>
      <xdr:spPr>
        <a:xfrm>
          <a:off x="609601" y="28573"/>
          <a:ext cx="7886699" cy="762000"/>
        </a:xfrm>
        <a:prstGeom prst="rect">
          <a:avLst/>
        </a:prstGeom>
        <a:ln>
          <a:noFill/>
        </a:ln>
        <a:effectLst>
          <a:reflection stA="0" endPos="65000" dist="673100" dir="5400000" sy="-100000" algn="bl" rotWithShape="0"/>
        </a:effectLst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>
          <a:scene3d>
            <a:camera prst="orthographicFront"/>
            <a:lightRig rig="threePt" dir="t"/>
          </a:scene3d>
          <a:sp3d>
            <a:bevelB w="38100" h="38100" prst="angle"/>
          </a:sp3d>
        </a:bodyPr>
        <a:lstStyle/>
        <a:p>
          <a:pPr marL="0" indent="0" algn="l"/>
          <a:r>
            <a:rPr lang="uk-UA" sz="3200">
              <a:solidFill>
                <a:schemeClr val="bg1"/>
              </a:solidFill>
              <a:effectLst>
                <a:glow rad="177800">
                  <a:schemeClr val="accent1">
                    <a:alpha val="40000"/>
                  </a:schemeClr>
                </a:glow>
                <a:reflection endPos="0" dist="50800" dir="5400000" sy="-100000" algn="bl" rotWithShape="0"/>
              </a:effectLst>
              <a:latin typeface="+mj-lt"/>
              <a:ea typeface="+mn-ea"/>
              <a:cs typeface="+mn-cs"/>
            </a:rPr>
            <a:t>ЗАГАЛЬНЕ</a:t>
          </a:r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 </a:t>
          </a:r>
          <a:r>
            <a:rPr lang="uk-UA" sz="3200">
              <a:solidFill>
                <a:schemeClr val="bg1"/>
              </a:solidFill>
              <a:effectLst>
                <a:glow rad="101600">
                  <a:schemeClr val="accent1">
                    <a:alpha val="32000"/>
                  </a:schemeClr>
                </a:glow>
              </a:effectLst>
              <a:latin typeface="+mj-lt"/>
              <a:ea typeface="+mn-ea"/>
              <a:cs typeface="+mn-cs"/>
            </a:rPr>
            <a:t>ЗАМОВЛЕННЯ</a:t>
          </a:r>
          <a:endParaRPr lang="en-US" sz="3200">
            <a:solidFill>
              <a:schemeClr val="bg1"/>
            </a:solidFill>
            <a:effectLst>
              <a:glow rad="101600">
                <a:schemeClr val="accent1">
                  <a:alpha val="32000"/>
                </a:schemeClr>
              </a:glow>
            </a:effectLst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107576</xdr:colOff>
      <xdr:row>0</xdr:row>
      <xdr:rowOff>654424</xdr:rowOff>
    </xdr:from>
    <xdr:to>
      <xdr:col>16</xdr:col>
      <xdr:colOff>403412</xdr:colOff>
      <xdr:row>22</xdr:row>
      <xdr:rowOff>82242</xdr:rowOff>
    </xdr:to>
    <xdr:graphicFrame macro="">
      <xdr:nvGraphicFramePr>
        <xdr:cNvPr id="23" name="Діаграма 22">
          <a:extLst>
            <a:ext uri="{FF2B5EF4-FFF2-40B4-BE49-F238E27FC236}">
              <a16:creationId xmlns:a16="http://schemas.microsoft.com/office/drawing/2014/main" id="{65E745B5-5A6B-45A6-9F17-8814BB3EA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53787</xdr:colOff>
      <xdr:row>0</xdr:row>
      <xdr:rowOff>152399</xdr:rowOff>
    </xdr:from>
    <xdr:to>
      <xdr:col>9</xdr:col>
      <xdr:colOff>268941</xdr:colOff>
      <xdr:row>4</xdr:row>
      <xdr:rowOff>197224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53C81E9-7FB7-4A07-A5D6-33A8FEB80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363" y="152399"/>
          <a:ext cx="1434354" cy="1434354"/>
        </a:xfrm>
        <a:prstGeom prst="rect">
          <a:avLst/>
        </a:prstGeom>
      </xdr:spPr>
    </xdr:pic>
    <xdr:clientData/>
  </xdr:twoCellAnchor>
  <xdr:twoCellAnchor editAs="oneCell">
    <xdr:from>
      <xdr:col>15</xdr:col>
      <xdr:colOff>287316</xdr:colOff>
      <xdr:row>17</xdr:row>
      <xdr:rowOff>188257</xdr:rowOff>
    </xdr:from>
    <xdr:to>
      <xdr:col>18</xdr:col>
      <xdr:colOff>448236</xdr:colOff>
      <xdr:row>24</xdr:row>
      <xdr:rowOff>175409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B04EECDD-34F8-4581-A470-CA35D1837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5692" y="4607857"/>
          <a:ext cx="1989720" cy="1493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2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CAB1B963-C3DC-4F6E-B9F1-89D9B7125B37}"/>
            </a:ext>
          </a:extLst>
        </xdr:cNvPr>
        <xdr:cNvSpPr txBox="1"/>
      </xdr:nvSpPr>
      <xdr:spPr>
        <a:xfrm>
          <a:off x="609601" y="28573"/>
          <a:ext cx="6995159" cy="7620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№1 м.Київ 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3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B62CD57D-ECDD-470E-9F73-9C9CD4316075}"/>
            </a:ext>
          </a:extLst>
        </xdr:cNvPr>
        <xdr:cNvSpPr txBox="1"/>
      </xdr:nvSpPr>
      <xdr:spPr>
        <a:xfrm>
          <a:off x="609601" y="28573"/>
          <a:ext cx="8092439" cy="7620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effectLst>
                <a:glow rad="177800">
                  <a:schemeClr val="accent1">
                    <a:alpha val="35000"/>
                  </a:schemeClr>
                </a:glow>
              </a:effectLst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effectLst>
                <a:glow rad="177800">
                  <a:schemeClr val="accent1">
                    <a:alpha val="35000"/>
                  </a:schemeClr>
                </a:glow>
              </a:effectLst>
              <a:latin typeface="+mj-lt"/>
              <a:ea typeface="+mn-ea"/>
              <a:cs typeface="+mn-cs"/>
            </a:rPr>
            <a:t> №1 м.Київ </a:t>
          </a:r>
          <a:endParaRPr lang="en-US" sz="3200">
            <a:solidFill>
              <a:schemeClr val="bg1"/>
            </a:solidFill>
            <a:effectLst>
              <a:glow rad="177800">
                <a:schemeClr val="accent1">
                  <a:alpha val="35000"/>
                </a:schemeClr>
              </a:glow>
            </a:effectLst>
            <a:latin typeface="+mj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2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2D3C9BB7-4AC5-4B99-8C3D-3471DDB91FC3}"/>
            </a:ext>
          </a:extLst>
        </xdr:cNvPr>
        <xdr:cNvSpPr txBox="1"/>
      </xdr:nvSpPr>
      <xdr:spPr>
        <a:xfrm>
          <a:off x="609601" y="28573"/>
          <a:ext cx="7886699" cy="7620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ЗАГАЛЬНЕ ЗАМОВЛЕННЯ</a:t>
          </a:r>
          <a:r>
            <a:rPr lang="uk-UA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12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C53F0810-258B-4710-8125-84F975AB43F0}"/>
            </a:ext>
          </a:extLst>
        </xdr:cNvPr>
        <xdr:cNvSpPr txBox="1"/>
      </xdr:nvSpPr>
      <xdr:spPr>
        <a:xfrm>
          <a:off x="609601" y="28573"/>
          <a:ext cx="7886699" cy="7620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№1 м.Київ 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13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8726F196-DE8D-40F1-83E7-F722636256A3}"/>
            </a:ext>
          </a:extLst>
        </xdr:cNvPr>
        <xdr:cNvSpPr txBox="1"/>
      </xdr:nvSpPr>
      <xdr:spPr>
        <a:xfrm>
          <a:off x="609601" y="28573"/>
          <a:ext cx="8092439" cy="76200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№1 м.Бориспіль 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14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E7CDC97B-621B-4C24-AAFB-A75136C1EE44}"/>
            </a:ext>
          </a:extLst>
        </xdr:cNvPr>
        <xdr:cNvSpPr txBox="1"/>
      </xdr:nvSpPr>
      <xdr:spPr>
        <a:xfrm>
          <a:off x="609601" y="28573"/>
          <a:ext cx="7307579" cy="5943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№1 м.Київ 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0</xdr:row>
      <xdr:rowOff>28573</xdr:rowOff>
    </xdr:from>
    <xdr:to>
      <xdr:col>7</xdr:col>
      <xdr:colOff>7620</xdr:colOff>
      <xdr:row>1</xdr:row>
      <xdr:rowOff>13333</xdr:rowOff>
    </xdr:to>
    <xdr:sp macro="" textlink="">
      <xdr:nvSpPr>
        <xdr:cNvPr id="15" name="Назва" descr="Список справ" title="Заголовок шаблону">
          <a:extLst>
            <a:ext uri="{FF2B5EF4-FFF2-40B4-BE49-F238E27FC236}">
              <a16:creationId xmlns:a16="http://schemas.microsoft.com/office/drawing/2014/main" id="{ABE942FB-8C15-4D7E-87F3-9A2A85D82D80}"/>
            </a:ext>
          </a:extLst>
        </xdr:cNvPr>
        <xdr:cNvSpPr txBox="1"/>
      </xdr:nvSpPr>
      <xdr:spPr>
        <a:xfrm>
          <a:off x="609601" y="28573"/>
          <a:ext cx="7307579" cy="5943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uk-UA" sz="3200">
              <a:solidFill>
                <a:schemeClr val="bg1"/>
              </a:solidFill>
              <a:effectLst>
                <a:glow rad="203200">
                  <a:schemeClr val="accent1">
                    <a:alpha val="40000"/>
                  </a:schemeClr>
                </a:glow>
              </a:effectLst>
              <a:latin typeface="+mj-lt"/>
              <a:ea typeface="+mn-ea"/>
              <a:cs typeface="+mn-cs"/>
            </a:rPr>
            <a:t>Торгова Точка</a:t>
          </a:r>
          <a:r>
            <a:rPr lang="uk-UA" sz="3200" baseline="0">
              <a:solidFill>
                <a:schemeClr val="bg1"/>
              </a:solidFill>
              <a:effectLst>
                <a:glow rad="203200">
                  <a:schemeClr val="accent1">
                    <a:alpha val="40000"/>
                  </a:schemeClr>
                </a:glow>
              </a:effectLst>
              <a:latin typeface="+mj-lt"/>
              <a:ea typeface="+mn-ea"/>
              <a:cs typeface="+mn-cs"/>
            </a:rPr>
            <a:t> №1 м.Бориспіль </a:t>
          </a:r>
          <a:endParaRPr lang="en-US" sz="3200">
            <a:solidFill>
              <a:schemeClr val="bg1"/>
            </a:solidFill>
            <a:effectLst>
              <a:glow rad="203200">
                <a:schemeClr val="accent1">
                  <a:alpha val="40000"/>
                </a:schemeClr>
              </a:glow>
            </a:effectLst>
            <a:latin typeface="+mj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showGridLines="0" tabSelected="1" zoomScale="85" zoomScaleNormal="85" workbookViewId="0">
      <selection activeCell="H14" sqref="H14"/>
    </sheetView>
  </sheetViews>
  <sheetFormatPr defaultRowHeight="18" x14ac:dyDescent="0.35"/>
  <cols>
    <col min="1" max="1" width="8.88671875" style="26"/>
    <col min="2" max="2" width="15.5546875" style="26" bestFit="1" customWidth="1"/>
    <col min="3" max="3" width="13.109375" style="26" customWidth="1"/>
    <col min="4" max="4" width="60.21875" style="26" customWidth="1"/>
    <col min="5" max="5" width="13.109375" style="26" customWidth="1"/>
    <col min="6" max="6" width="7.6640625" style="26" customWidth="1"/>
    <col min="7" max="7" width="16.33203125" style="26" bestFit="1" customWidth="1"/>
    <col min="8" max="16384" width="8.88671875" style="26"/>
  </cols>
  <sheetData>
    <row r="1" spans="2:7" s="25" customFormat="1" ht="54" customHeight="1" thickBot="1" x14ac:dyDescent="0.35">
      <c r="B1" s="21"/>
      <c r="C1" s="22"/>
      <c r="D1" s="22"/>
      <c r="E1" s="22"/>
      <c r="F1" s="22"/>
      <c r="G1" s="23"/>
    </row>
    <row r="2" spans="2:7" x14ac:dyDescent="0.35">
      <c r="B2" s="35" t="s">
        <v>23</v>
      </c>
      <c r="C2" s="40" t="s">
        <v>19</v>
      </c>
      <c r="D2" s="35" t="s">
        <v>18</v>
      </c>
      <c r="E2" s="40" t="s">
        <v>17</v>
      </c>
      <c r="F2" s="43" t="s">
        <v>16</v>
      </c>
      <c r="G2" s="35" t="s">
        <v>15</v>
      </c>
    </row>
    <row r="3" spans="2:7" x14ac:dyDescent="0.35">
      <c r="B3" s="36"/>
      <c r="C3" s="41"/>
      <c r="D3" s="36"/>
      <c r="E3" s="41"/>
      <c r="F3" s="44"/>
      <c r="G3" s="36"/>
    </row>
    <row r="4" spans="2:7" ht="18.600000000000001" thickBot="1" x14ac:dyDescent="0.4">
      <c r="B4" s="37"/>
      <c r="C4" s="42"/>
      <c r="D4" s="37"/>
      <c r="E4" s="42"/>
      <c r="F4" s="45"/>
      <c r="G4" s="37"/>
    </row>
    <row r="5" spans="2:7" x14ac:dyDescent="0.35">
      <c r="B5" s="46" t="s">
        <v>14</v>
      </c>
      <c r="C5" s="48" t="s">
        <v>13</v>
      </c>
      <c r="D5" s="1" t="s">
        <v>12</v>
      </c>
      <c r="E5" s="15">
        <f>'тт Бориспіль'!E5+'тт Київ'!E5</f>
        <v>2</v>
      </c>
      <c r="F5" s="4">
        <v>28.78</v>
      </c>
      <c r="G5" s="6">
        <f t="shared" ref="G5:G10" si="0">F5*E5</f>
        <v>57.56</v>
      </c>
    </row>
    <row r="6" spans="2:7" x14ac:dyDescent="0.35">
      <c r="B6" s="46"/>
      <c r="C6" s="48"/>
      <c r="D6" s="1" t="s">
        <v>11</v>
      </c>
      <c r="E6" s="16">
        <f>'тт Бориспіль'!E6+'тт Київ'!E6</f>
        <v>0</v>
      </c>
      <c r="F6" s="4">
        <v>28.78</v>
      </c>
      <c r="G6" s="6">
        <f t="shared" si="0"/>
        <v>0</v>
      </c>
    </row>
    <row r="7" spans="2:7" x14ac:dyDescent="0.35">
      <c r="B7" s="46"/>
      <c r="C7" s="48"/>
      <c r="D7" s="1" t="s">
        <v>10</v>
      </c>
      <c r="E7" s="16">
        <f>'тт Бориспіль'!E7+'тт Київ'!E7</f>
        <v>130</v>
      </c>
      <c r="F7" s="4">
        <v>28.78</v>
      </c>
      <c r="G7" s="6">
        <f t="shared" si="0"/>
        <v>3741.4</v>
      </c>
    </row>
    <row r="8" spans="2:7" x14ac:dyDescent="0.35">
      <c r="B8" s="46"/>
      <c r="C8" s="48"/>
      <c r="D8" s="1" t="s">
        <v>9</v>
      </c>
      <c r="E8" s="16">
        <f>'тт Бориспіль'!E8+'тт Київ'!E8</f>
        <v>6</v>
      </c>
      <c r="F8" s="4">
        <v>28.78</v>
      </c>
      <c r="G8" s="6">
        <f t="shared" si="0"/>
        <v>172.68</v>
      </c>
    </row>
    <row r="9" spans="2:7" x14ac:dyDescent="0.35">
      <c r="B9" s="46"/>
      <c r="C9" s="48"/>
      <c r="D9" s="1" t="s">
        <v>8</v>
      </c>
      <c r="E9" s="16">
        <f>'тт Бориспіль'!E9+'тт Київ'!E9</f>
        <v>0</v>
      </c>
      <c r="F9" s="4">
        <v>28.78</v>
      </c>
      <c r="G9" s="6">
        <f t="shared" si="0"/>
        <v>0</v>
      </c>
    </row>
    <row r="10" spans="2:7" ht="18.600000000000001" thickBot="1" x14ac:dyDescent="0.4">
      <c r="B10" s="46"/>
      <c r="C10" s="48"/>
      <c r="D10" s="1" t="s">
        <v>8</v>
      </c>
      <c r="E10" s="17">
        <f>'тт Бориспіль'!E10+'тт Київ'!E10</f>
        <v>0</v>
      </c>
      <c r="F10" s="4">
        <v>28.78</v>
      </c>
      <c r="G10" s="6">
        <f t="shared" si="0"/>
        <v>0</v>
      </c>
    </row>
    <row r="11" spans="2:7" ht="18.600000000000001" thickBot="1" x14ac:dyDescent="0.4">
      <c r="B11" s="46"/>
      <c r="C11" s="48"/>
      <c r="D11" s="49" t="s">
        <v>20</v>
      </c>
      <c r="E11" s="50"/>
      <c r="F11" s="51"/>
      <c r="G11" s="18">
        <f>G5+G6+G7+G8+G9+G10</f>
        <v>3971.64</v>
      </c>
    </row>
    <row r="12" spans="2:7" x14ac:dyDescent="0.35">
      <c r="B12" s="46"/>
      <c r="C12" s="52" t="s">
        <v>7</v>
      </c>
      <c r="D12" s="27" t="s">
        <v>6</v>
      </c>
      <c r="E12" s="28">
        <f>'тт Бориспіль'!E12+'тт Київ'!E12</f>
        <v>24</v>
      </c>
      <c r="F12" s="13">
        <v>9.42</v>
      </c>
      <c r="G12" s="7">
        <f t="shared" ref="G12:G18" si="1">F12*E12</f>
        <v>226.07999999999998</v>
      </c>
    </row>
    <row r="13" spans="2:7" x14ac:dyDescent="0.35">
      <c r="B13" s="46"/>
      <c r="C13" s="53"/>
      <c r="D13" s="29" t="s">
        <v>5</v>
      </c>
      <c r="E13" s="30">
        <f>'тт Бориспіль'!E13+'тт Київ'!E13</f>
        <v>48</v>
      </c>
      <c r="F13" s="14">
        <v>17.940000000000001</v>
      </c>
      <c r="G13" s="6">
        <f t="shared" si="1"/>
        <v>861.12000000000012</v>
      </c>
    </row>
    <row r="14" spans="2:7" x14ac:dyDescent="0.35">
      <c r="B14" s="46"/>
      <c r="C14" s="53"/>
      <c r="D14" s="29" t="s">
        <v>4</v>
      </c>
      <c r="E14" s="30">
        <f>'тт Бориспіль'!E14+'тт Київ'!E14</f>
        <v>6</v>
      </c>
      <c r="F14" s="14">
        <v>28.26</v>
      </c>
      <c r="G14" s="6">
        <f t="shared" si="1"/>
        <v>169.56</v>
      </c>
    </row>
    <row r="15" spans="2:7" x14ac:dyDescent="0.35">
      <c r="B15" s="46"/>
      <c r="C15" s="53"/>
      <c r="D15" s="29" t="s">
        <v>3</v>
      </c>
      <c r="E15" s="30">
        <f>'тт Бориспіль'!E15+'тт Київ'!E15</f>
        <v>72</v>
      </c>
      <c r="F15" s="14">
        <v>8.8800000000000008</v>
      </c>
      <c r="G15" s="6">
        <f t="shared" si="1"/>
        <v>639.36</v>
      </c>
    </row>
    <row r="16" spans="2:7" x14ac:dyDescent="0.35">
      <c r="B16" s="46"/>
      <c r="C16" s="53"/>
      <c r="D16" s="29" t="s">
        <v>2</v>
      </c>
      <c r="E16" s="30">
        <f>'тт Бориспіль'!E16+'тт Київ'!E16</f>
        <v>48</v>
      </c>
      <c r="F16" s="14">
        <v>11.83</v>
      </c>
      <c r="G16" s="6">
        <f t="shared" si="1"/>
        <v>567.84</v>
      </c>
    </row>
    <row r="17" spans="2:7" x14ac:dyDescent="0.35">
      <c r="B17" s="46"/>
      <c r="C17" s="53"/>
      <c r="D17" s="29" t="s">
        <v>1</v>
      </c>
      <c r="E17" s="30">
        <f>'тт Бориспіль'!E17+'тт Київ'!E17</f>
        <v>36</v>
      </c>
      <c r="F17" s="14">
        <v>16.43</v>
      </c>
      <c r="G17" s="6">
        <f t="shared" si="1"/>
        <v>591.48</v>
      </c>
    </row>
    <row r="18" spans="2:7" ht="18.600000000000001" thickBot="1" x14ac:dyDescent="0.4">
      <c r="B18" s="46"/>
      <c r="C18" s="53"/>
      <c r="D18" s="31" t="s">
        <v>0</v>
      </c>
      <c r="E18" s="32">
        <f>'тт Бориспіль'!E18+'тт Київ'!E18</f>
        <v>12</v>
      </c>
      <c r="F18" s="14">
        <v>18.84</v>
      </c>
      <c r="G18" s="6">
        <f t="shared" si="1"/>
        <v>226.07999999999998</v>
      </c>
    </row>
    <row r="19" spans="2:7" ht="18.600000000000001" thickBot="1" x14ac:dyDescent="0.4">
      <c r="B19" s="47"/>
      <c r="C19" s="54"/>
      <c r="D19" s="55" t="s">
        <v>21</v>
      </c>
      <c r="E19" s="56"/>
      <c r="F19" s="57"/>
      <c r="G19" s="19">
        <f>G12+G13+G14+G15+G16+G17+G18</f>
        <v>3281.52</v>
      </c>
    </row>
    <row r="20" spans="2:7" ht="18.600000000000001" thickBot="1" x14ac:dyDescent="0.4">
      <c r="E20" s="38" t="s">
        <v>22</v>
      </c>
      <c r="F20" s="39"/>
      <c r="G20" s="33">
        <f>G11+G19</f>
        <v>7253.16</v>
      </c>
    </row>
    <row r="21" spans="2:7" ht="8.4" customHeight="1" x14ac:dyDescent="0.35"/>
  </sheetData>
  <mergeCells count="12">
    <mergeCell ref="G2:G4"/>
    <mergeCell ref="E20:F20"/>
    <mergeCell ref="B2:B4"/>
    <mergeCell ref="C2:C4"/>
    <mergeCell ref="D2:D4"/>
    <mergeCell ref="E2:E4"/>
    <mergeCell ref="F2:F4"/>
    <mergeCell ref="B5:B19"/>
    <mergeCell ref="C5:C11"/>
    <mergeCell ref="D11:F11"/>
    <mergeCell ref="C12:C19"/>
    <mergeCell ref="D19:F19"/>
  </mergeCells>
  <pageMargins left="0.7" right="0.7" top="0.75" bottom="0.75" header="0.3" footer="0.3"/>
  <ignoredErrors>
    <ignoredError sqref="G1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zoomScaleNormal="100" workbookViewId="0">
      <selection activeCell="K9" sqref="K9"/>
    </sheetView>
  </sheetViews>
  <sheetFormatPr defaultRowHeight="18" x14ac:dyDescent="0.35"/>
  <cols>
    <col min="2" max="2" width="14" style="26" bestFit="1" customWidth="1"/>
    <col min="3" max="3" width="10.5546875" style="26" bestFit="1" customWidth="1"/>
    <col min="4" max="4" width="51.5546875" style="26" bestFit="1" customWidth="1"/>
    <col min="5" max="5" width="12.33203125" style="26" bestFit="1" customWidth="1"/>
    <col min="6" max="6" width="7.6640625" style="26" bestFit="1" customWidth="1"/>
    <col min="7" max="7" width="10.33203125" style="26" bestFit="1" customWidth="1"/>
    <col min="8" max="9" width="8.88671875" style="26"/>
    <col min="11" max="16384" width="8.88671875" style="26"/>
  </cols>
  <sheetData>
    <row r="1" spans="2:9" s="25" customFormat="1" ht="48" customHeight="1" thickBot="1" x14ac:dyDescent="0.35">
      <c r="B1" s="21"/>
      <c r="C1" s="22"/>
      <c r="D1" s="22"/>
      <c r="E1" s="22"/>
      <c r="F1" s="22"/>
      <c r="G1" s="23"/>
      <c r="H1" s="24"/>
      <c r="I1" s="24"/>
    </row>
    <row r="2" spans="2:9" s="26" customFormat="1" ht="14.4" customHeight="1" x14ac:dyDescent="0.35">
      <c r="B2" s="35" t="s">
        <v>23</v>
      </c>
      <c r="C2" s="35" t="s">
        <v>19</v>
      </c>
      <c r="D2" s="35" t="s">
        <v>18</v>
      </c>
      <c r="E2" s="35" t="s">
        <v>17</v>
      </c>
      <c r="F2" s="43" t="s">
        <v>16</v>
      </c>
      <c r="G2" s="35" t="s">
        <v>15</v>
      </c>
    </row>
    <row r="3" spans="2:9" s="26" customFormat="1" ht="14.4" customHeight="1" x14ac:dyDescent="0.35">
      <c r="B3" s="36"/>
      <c r="C3" s="36"/>
      <c r="D3" s="36"/>
      <c r="E3" s="36"/>
      <c r="F3" s="44"/>
      <c r="G3" s="36"/>
    </row>
    <row r="4" spans="2:9" s="26" customFormat="1" ht="18" customHeight="1" thickBot="1" x14ac:dyDescent="0.4">
      <c r="B4" s="37"/>
      <c r="C4" s="37"/>
      <c r="D4" s="37"/>
      <c r="E4" s="37"/>
      <c r="F4" s="45"/>
      <c r="G4" s="37"/>
    </row>
    <row r="5" spans="2:9" s="26" customFormat="1" x14ac:dyDescent="0.35">
      <c r="B5" s="46" t="s">
        <v>14</v>
      </c>
      <c r="C5" s="48" t="s">
        <v>13</v>
      </c>
      <c r="D5" s="1" t="s">
        <v>12</v>
      </c>
      <c r="E5" s="20">
        <v>1</v>
      </c>
      <c r="F5" s="4">
        <v>28.78</v>
      </c>
      <c r="G5" s="6">
        <f>F5*E5</f>
        <v>28.78</v>
      </c>
    </row>
    <row r="6" spans="2:9" s="26" customFormat="1" x14ac:dyDescent="0.35">
      <c r="B6" s="46"/>
      <c r="C6" s="48"/>
      <c r="D6" s="1" t="s">
        <v>11</v>
      </c>
      <c r="E6" s="20"/>
      <c r="F6" s="4">
        <v>28.78</v>
      </c>
      <c r="G6" s="6">
        <f>F6*E6</f>
        <v>0</v>
      </c>
    </row>
    <row r="7" spans="2:9" s="26" customFormat="1" x14ac:dyDescent="0.35">
      <c r="B7" s="46"/>
      <c r="C7" s="48"/>
      <c r="D7" s="1" t="s">
        <v>10</v>
      </c>
      <c r="E7" s="20">
        <v>5</v>
      </c>
      <c r="F7" s="4">
        <v>28.78</v>
      </c>
      <c r="G7" s="6">
        <v>89</v>
      </c>
    </row>
    <row r="8" spans="2:9" s="26" customFormat="1" x14ac:dyDescent="0.35">
      <c r="B8" s="46"/>
      <c r="C8" s="48"/>
      <c r="D8" s="1" t="s">
        <v>9</v>
      </c>
      <c r="E8" s="20">
        <v>3</v>
      </c>
      <c r="F8" s="4">
        <v>28.78</v>
      </c>
      <c r="G8" s="6">
        <f>F8*E8</f>
        <v>86.34</v>
      </c>
    </row>
    <row r="9" spans="2:9" s="26" customFormat="1" x14ac:dyDescent="0.35">
      <c r="B9" s="46"/>
      <c r="C9" s="48"/>
      <c r="D9" s="1" t="s">
        <v>8</v>
      </c>
      <c r="E9" s="9"/>
      <c r="F9" s="4">
        <v>28.78</v>
      </c>
      <c r="G9" s="6">
        <f>F9*E9</f>
        <v>0</v>
      </c>
    </row>
    <row r="10" spans="2:9" s="26" customFormat="1" ht="18.600000000000001" thickBot="1" x14ac:dyDescent="0.4">
      <c r="B10" s="46"/>
      <c r="C10" s="48"/>
      <c r="D10" s="1" t="s">
        <v>8</v>
      </c>
      <c r="E10" s="9"/>
      <c r="F10" s="4">
        <v>28.78</v>
      </c>
      <c r="G10" s="6">
        <f>F10*E10</f>
        <v>0</v>
      </c>
    </row>
    <row r="11" spans="2:9" s="26" customFormat="1" ht="18.600000000000001" thickBot="1" x14ac:dyDescent="0.4">
      <c r="B11" s="46"/>
      <c r="C11" s="48"/>
      <c r="D11" s="49" t="s">
        <v>20</v>
      </c>
      <c r="E11" s="50"/>
      <c r="F11" s="51"/>
      <c r="G11" s="11">
        <f>G5+G6+G7+G8+G9+G10</f>
        <v>204.12</v>
      </c>
    </row>
    <row r="12" spans="2:9" s="26" customFormat="1" x14ac:dyDescent="0.35">
      <c r="B12" s="46"/>
      <c r="C12" s="52" t="s">
        <v>7</v>
      </c>
      <c r="D12" s="2" t="s">
        <v>6</v>
      </c>
      <c r="E12" s="8">
        <v>12</v>
      </c>
      <c r="F12" s="5">
        <v>9.42</v>
      </c>
      <c r="G12" s="7">
        <f t="shared" ref="G12:G18" si="0">F12*E12</f>
        <v>113.03999999999999</v>
      </c>
    </row>
    <row r="13" spans="2:9" s="26" customFormat="1" x14ac:dyDescent="0.35">
      <c r="B13" s="46"/>
      <c r="C13" s="53"/>
      <c r="D13" s="1" t="s">
        <v>5</v>
      </c>
      <c r="E13" s="9">
        <v>24</v>
      </c>
      <c r="F13" s="4">
        <v>17.940000000000001</v>
      </c>
      <c r="G13" s="6">
        <f t="shared" si="0"/>
        <v>430.56000000000006</v>
      </c>
    </row>
    <row r="14" spans="2:9" s="26" customFormat="1" x14ac:dyDescent="0.35">
      <c r="B14" s="46"/>
      <c r="C14" s="53"/>
      <c r="D14" s="1" t="s">
        <v>4</v>
      </c>
      <c r="E14" s="9">
        <v>3</v>
      </c>
      <c r="F14" s="4">
        <v>28.26</v>
      </c>
      <c r="G14" s="6">
        <f t="shared" si="0"/>
        <v>84.78</v>
      </c>
    </row>
    <row r="15" spans="2:9" s="26" customFormat="1" x14ac:dyDescent="0.35">
      <c r="B15" s="46"/>
      <c r="C15" s="53"/>
      <c r="D15" s="1" t="s">
        <v>3</v>
      </c>
      <c r="E15" s="9">
        <v>36</v>
      </c>
      <c r="F15" s="4">
        <v>8.8800000000000008</v>
      </c>
      <c r="G15" s="6">
        <f t="shared" si="0"/>
        <v>319.68</v>
      </c>
    </row>
    <row r="16" spans="2:9" s="26" customFormat="1" x14ac:dyDescent="0.35">
      <c r="B16" s="46"/>
      <c r="C16" s="53"/>
      <c r="D16" s="1" t="s">
        <v>2</v>
      </c>
      <c r="E16" s="9">
        <v>24</v>
      </c>
      <c r="F16" s="4">
        <v>11.83</v>
      </c>
      <c r="G16" s="6">
        <f t="shared" si="0"/>
        <v>283.92</v>
      </c>
    </row>
    <row r="17" spans="2:7" s="26" customFormat="1" x14ac:dyDescent="0.35">
      <c r="B17" s="46"/>
      <c r="C17" s="53"/>
      <c r="D17" s="1" t="s">
        <v>1</v>
      </c>
      <c r="E17" s="10">
        <v>18</v>
      </c>
      <c r="F17" s="4">
        <v>16.43</v>
      </c>
      <c r="G17" s="6">
        <f t="shared" si="0"/>
        <v>295.74</v>
      </c>
    </row>
    <row r="18" spans="2:7" s="26" customFormat="1" ht="18.600000000000001" thickBot="1" x14ac:dyDescent="0.4">
      <c r="B18" s="46"/>
      <c r="C18" s="53"/>
      <c r="D18" s="3" t="s">
        <v>0</v>
      </c>
      <c r="E18" s="10">
        <v>6</v>
      </c>
      <c r="F18" s="4">
        <v>18.84</v>
      </c>
      <c r="G18" s="6">
        <f t="shared" si="0"/>
        <v>113.03999999999999</v>
      </c>
    </row>
    <row r="19" spans="2:7" s="26" customFormat="1" ht="18.600000000000001" thickBot="1" x14ac:dyDescent="0.4">
      <c r="B19" s="47"/>
      <c r="C19" s="54"/>
      <c r="D19" s="55" t="s">
        <v>21</v>
      </c>
      <c r="E19" s="58"/>
      <c r="F19" s="57"/>
      <c r="G19" s="12">
        <f>G12+G13+G14+G15+G16+G17+G18</f>
        <v>1640.76</v>
      </c>
    </row>
    <row r="20" spans="2:7" s="26" customFormat="1" ht="18.600000000000001" thickBot="1" x14ac:dyDescent="0.4">
      <c r="E20" s="38" t="s">
        <v>22</v>
      </c>
      <c r="F20" s="39"/>
      <c r="G20" s="34">
        <f>G11+G19</f>
        <v>1844.88</v>
      </c>
    </row>
  </sheetData>
  <mergeCells count="12">
    <mergeCell ref="E20:F20"/>
    <mergeCell ref="D11:F11"/>
    <mergeCell ref="D19:F19"/>
    <mergeCell ref="F2:F4"/>
    <mergeCell ref="G2:G4"/>
    <mergeCell ref="C2:C4"/>
    <mergeCell ref="D2:D4"/>
    <mergeCell ref="E2:E4"/>
    <mergeCell ref="B5:B19"/>
    <mergeCell ref="C5:C11"/>
    <mergeCell ref="C12:C19"/>
    <mergeCell ref="B2:B4"/>
  </mergeCells>
  <pageMargins left="0.7" right="0.7" top="0.75" bottom="0.75" header="0.3" footer="0.3"/>
  <pageSetup paperSize="9" orientation="portrait" horizontalDpi="4294967293" verticalDpi="0" r:id="rId1"/>
  <ignoredErrors>
    <ignoredError sqref="G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zoomScaleNormal="100" workbookViewId="0">
      <selection activeCell="I10" sqref="I10"/>
    </sheetView>
  </sheetViews>
  <sheetFormatPr defaultRowHeight="18" x14ac:dyDescent="0.35"/>
  <cols>
    <col min="2" max="2" width="14" style="26" customWidth="1"/>
    <col min="3" max="3" width="10.5546875" style="26" customWidth="1"/>
    <col min="4" max="4" width="51.5546875" style="26" customWidth="1"/>
    <col min="5" max="5" width="12.33203125" style="26" customWidth="1"/>
    <col min="6" max="6" width="7.6640625" style="26" customWidth="1"/>
    <col min="7" max="7" width="10.33203125" style="26" customWidth="1"/>
    <col min="8" max="9" width="8.88671875" style="26"/>
    <col min="11" max="16384" width="8.88671875" style="26"/>
  </cols>
  <sheetData>
    <row r="1" spans="2:9" s="25" customFormat="1" ht="48" customHeight="1" thickBot="1" x14ac:dyDescent="0.35">
      <c r="B1" s="21"/>
      <c r="C1" s="22"/>
      <c r="D1" s="22"/>
      <c r="E1" s="22"/>
      <c r="F1" s="22"/>
      <c r="G1" s="23"/>
      <c r="H1" s="24"/>
      <c r="I1" s="24"/>
    </row>
    <row r="2" spans="2:9" s="26" customFormat="1" ht="14.4" customHeight="1" x14ac:dyDescent="0.35">
      <c r="B2" s="35" t="s">
        <v>23</v>
      </c>
      <c r="C2" s="35" t="s">
        <v>19</v>
      </c>
      <c r="D2" s="35" t="s">
        <v>18</v>
      </c>
      <c r="E2" s="35" t="s">
        <v>17</v>
      </c>
      <c r="F2" s="43" t="s">
        <v>16</v>
      </c>
      <c r="G2" s="35" t="s">
        <v>15</v>
      </c>
    </row>
    <row r="3" spans="2:9" s="26" customFormat="1" ht="14.4" customHeight="1" x14ac:dyDescent="0.35">
      <c r="B3" s="36"/>
      <c r="C3" s="36"/>
      <c r="D3" s="36"/>
      <c r="E3" s="36"/>
      <c r="F3" s="44"/>
      <c r="G3" s="36"/>
    </row>
    <row r="4" spans="2:9" s="26" customFormat="1" ht="18" customHeight="1" thickBot="1" x14ac:dyDescent="0.4">
      <c r="B4" s="37"/>
      <c r="C4" s="37"/>
      <c r="D4" s="37"/>
      <c r="E4" s="37"/>
      <c r="F4" s="45"/>
      <c r="G4" s="37"/>
    </row>
    <row r="5" spans="2:9" s="26" customFormat="1" x14ac:dyDescent="0.35">
      <c r="B5" s="46" t="s">
        <v>14</v>
      </c>
      <c r="C5" s="48" t="s">
        <v>13</v>
      </c>
      <c r="D5" s="1" t="s">
        <v>12</v>
      </c>
      <c r="E5" s="20">
        <v>1</v>
      </c>
      <c r="F5" s="4">
        <v>28.78</v>
      </c>
      <c r="G5" s="6">
        <f t="shared" ref="G5:G10" si="0">F5*E5</f>
        <v>28.78</v>
      </c>
    </row>
    <row r="6" spans="2:9" s="26" customFormat="1" x14ac:dyDescent="0.35">
      <c r="B6" s="46"/>
      <c r="C6" s="48"/>
      <c r="D6" s="1" t="s">
        <v>11</v>
      </c>
      <c r="E6" s="20"/>
      <c r="F6" s="4">
        <v>28.78</v>
      </c>
      <c r="G6" s="6">
        <f t="shared" si="0"/>
        <v>0</v>
      </c>
    </row>
    <row r="7" spans="2:9" s="26" customFormat="1" x14ac:dyDescent="0.35">
      <c r="B7" s="46"/>
      <c r="C7" s="48"/>
      <c r="D7" s="1" t="s">
        <v>10</v>
      </c>
      <c r="E7" s="20">
        <v>125</v>
      </c>
      <c r="F7" s="4">
        <v>28.78</v>
      </c>
      <c r="G7" s="6">
        <f t="shared" si="0"/>
        <v>3597.5</v>
      </c>
    </row>
    <row r="8" spans="2:9" s="26" customFormat="1" x14ac:dyDescent="0.35">
      <c r="B8" s="46"/>
      <c r="C8" s="48"/>
      <c r="D8" s="1" t="s">
        <v>9</v>
      </c>
      <c r="E8" s="20">
        <v>3</v>
      </c>
      <c r="F8" s="4">
        <v>28.78</v>
      </c>
      <c r="G8" s="6">
        <f t="shared" si="0"/>
        <v>86.34</v>
      </c>
    </row>
    <row r="9" spans="2:9" s="26" customFormat="1" x14ac:dyDescent="0.35">
      <c r="B9" s="46"/>
      <c r="C9" s="48"/>
      <c r="D9" s="1" t="s">
        <v>8</v>
      </c>
      <c r="E9" s="9"/>
      <c r="F9" s="4">
        <v>28.78</v>
      </c>
      <c r="G9" s="6">
        <f t="shared" si="0"/>
        <v>0</v>
      </c>
    </row>
    <row r="10" spans="2:9" s="26" customFormat="1" ht="18.600000000000001" thickBot="1" x14ac:dyDescent="0.4">
      <c r="B10" s="46"/>
      <c r="C10" s="48"/>
      <c r="D10" s="1" t="s">
        <v>8</v>
      </c>
      <c r="E10" s="9"/>
      <c r="F10" s="4">
        <v>28.78</v>
      </c>
      <c r="G10" s="6">
        <f t="shared" si="0"/>
        <v>0</v>
      </c>
    </row>
    <row r="11" spans="2:9" s="26" customFormat="1" ht="18.600000000000001" thickBot="1" x14ac:dyDescent="0.4">
      <c r="B11" s="46"/>
      <c r="C11" s="48"/>
      <c r="D11" s="49" t="s">
        <v>20</v>
      </c>
      <c r="E11" s="50"/>
      <c r="F11" s="51"/>
      <c r="G11" s="11">
        <f>G5+G6+G7+G8+G9+G10</f>
        <v>3712.6200000000003</v>
      </c>
    </row>
    <row r="12" spans="2:9" s="26" customFormat="1" x14ac:dyDescent="0.35">
      <c r="B12" s="46"/>
      <c r="C12" s="52" t="s">
        <v>7</v>
      </c>
      <c r="D12" s="2" t="s">
        <v>6</v>
      </c>
      <c r="E12" s="8">
        <v>12</v>
      </c>
      <c r="F12" s="5">
        <v>9.42</v>
      </c>
      <c r="G12" s="7">
        <f t="shared" ref="G12:G18" si="1">F12*E12</f>
        <v>113.03999999999999</v>
      </c>
    </row>
    <row r="13" spans="2:9" s="26" customFormat="1" x14ac:dyDescent="0.35">
      <c r="B13" s="46"/>
      <c r="C13" s="53"/>
      <c r="D13" s="1" t="s">
        <v>5</v>
      </c>
      <c r="E13" s="9">
        <v>24</v>
      </c>
      <c r="F13" s="4">
        <v>17.940000000000001</v>
      </c>
      <c r="G13" s="6">
        <f t="shared" si="1"/>
        <v>430.56000000000006</v>
      </c>
    </row>
    <row r="14" spans="2:9" s="26" customFormat="1" x14ac:dyDescent="0.35">
      <c r="B14" s="46"/>
      <c r="C14" s="53"/>
      <c r="D14" s="1" t="s">
        <v>4</v>
      </c>
      <c r="E14" s="9">
        <v>3</v>
      </c>
      <c r="F14" s="4">
        <v>28.26</v>
      </c>
      <c r="G14" s="6">
        <f t="shared" si="1"/>
        <v>84.78</v>
      </c>
    </row>
    <row r="15" spans="2:9" s="26" customFormat="1" x14ac:dyDescent="0.35">
      <c r="B15" s="46"/>
      <c r="C15" s="53"/>
      <c r="D15" s="1" t="s">
        <v>3</v>
      </c>
      <c r="E15" s="9">
        <v>36</v>
      </c>
      <c r="F15" s="4">
        <v>8.8800000000000008</v>
      </c>
      <c r="G15" s="6">
        <f t="shared" si="1"/>
        <v>319.68</v>
      </c>
    </row>
    <row r="16" spans="2:9" s="26" customFormat="1" x14ac:dyDescent="0.35">
      <c r="B16" s="46"/>
      <c r="C16" s="53"/>
      <c r="D16" s="1" t="s">
        <v>2</v>
      </c>
      <c r="E16" s="9">
        <v>24</v>
      </c>
      <c r="F16" s="4">
        <v>11.83</v>
      </c>
      <c r="G16" s="6">
        <f t="shared" si="1"/>
        <v>283.92</v>
      </c>
    </row>
    <row r="17" spans="2:7" s="26" customFormat="1" x14ac:dyDescent="0.35">
      <c r="B17" s="46"/>
      <c r="C17" s="53"/>
      <c r="D17" s="1" t="s">
        <v>1</v>
      </c>
      <c r="E17" s="10">
        <v>18</v>
      </c>
      <c r="F17" s="4">
        <v>16.43</v>
      </c>
      <c r="G17" s="6">
        <f t="shared" si="1"/>
        <v>295.74</v>
      </c>
    </row>
    <row r="18" spans="2:7" s="26" customFormat="1" ht="18.600000000000001" thickBot="1" x14ac:dyDescent="0.4">
      <c r="B18" s="46"/>
      <c r="C18" s="53"/>
      <c r="D18" s="3" t="s">
        <v>0</v>
      </c>
      <c r="E18" s="10">
        <v>6</v>
      </c>
      <c r="F18" s="4">
        <v>18.84</v>
      </c>
      <c r="G18" s="6">
        <f t="shared" si="1"/>
        <v>113.03999999999999</v>
      </c>
    </row>
    <row r="19" spans="2:7" s="26" customFormat="1" ht="18.600000000000001" thickBot="1" x14ac:dyDescent="0.4">
      <c r="B19" s="47"/>
      <c r="C19" s="54"/>
      <c r="D19" s="55" t="s">
        <v>21</v>
      </c>
      <c r="E19" s="58"/>
      <c r="F19" s="57"/>
      <c r="G19" s="12">
        <f>G12+G13+G14+G15+G16+G17+G18</f>
        <v>1640.76</v>
      </c>
    </row>
    <row r="20" spans="2:7" s="26" customFormat="1" ht="18.600000000000001" thickBot="1" x14ac:dyDescent="0.4">
      <c r="E20" s="38" t="s">
        <v>22</v>
      </c>
      <c r="F20" s="39"/>
      <c r="G20" s="34">
        <f>G11+G19</f>
        <v>5353.38</v>
      </c>
    </row>
  </sheetData>
  <mergeCells count="12">
    <mergeCell ref="E20:F20"/>
    <mergeCell ref="B5:B19"/>
    <mergeCell ref="C5:C11"/>
    <mergeCell ref="D11:F11"/>
    <mergeCell ref="C12:C19"/>
    <mergeCell ref="D19:F19"/>
    <mergeCell ref="G2:G4"/>
    <mergeCell ref="B2:B4"/>
    <mergeCell ref="C2:C4"/>
    <mergeCell ref="D2:D4"/>
    <mergeCell ref="E2:E4"/>
    <mergeCell ref="F2:F4"/>
  </mergeCells>
  <pageMargins left="0.7" right="0.7" top="0.75" bottom="0.75" header="0.3" footer="0.3"/>
  <ignoredErrors>
    <ignoredError sqref="G11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5<>=AB@0FVO  1 "   D e s c r i p t i o n = " "CB  <>6=0  225AB8  >?8A  45<>=AB@0FVW" 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4 9 3 e 0 5 - 5 d f 4 - 4 1 9 0 - a d 0 9 - d 0 1 f 0 b 6 b 3 e 8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 2 9 . 9 9 9 9 9 9 9 9 9 9 9 9 9 9 6 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A O S U R B V H h e 7 X 3 3 d 1 v J l e Y F Q I A J z D m I l E i J I q l A Z a m V W t 2 S 2 t 3 t 9 t j T x / Y 4 j G f G n t n 1 7 s 4 5 + z f M H 7 K / 7 d m z s 2 d 2 x + N 2 R 8 V W z q K y m K O Y c y Y i 9 3 6 3 X g E P I E i C Q R J I 9 U c W q 1 7 h E X h 4 r 7 6 6 o W 5 V W b 6 8 f n + O f k B E x N n j y Z G x k 9 z u O f J 6 v e T 3 + 7 n W T 2 e 2 u 2 h u b k 6 S B l 7 r 6 e 6 l v I I C s l l V n c / n o 0 s N C T R H q J i j A 0 W T 1 N L 4 k n b v q q Y b 1 2 / R 1 m 1 l 5 H Q 6 K T 4 + n k Z G R q i w s E D 9 o w G P j + h y Q 7 x x F B 1 m J o a p x N F B u T n p l B B v J 4 f D T r M z M 5 S Q k E j x i S l 0 p S V J z k t L 8 N P u Y i 8 l 2 t V 3 s F g s N D k x Q c l 8 P R 1 d A 3 w t + T Q 9 N k R Z O T l k t V r J Z r P x O X F 0 5 V E D T c 3 M y v / 8 g P m w f H X j B 0 J F Q l r R f p q c D B I J C Q S y W e f o w w q X n G M m 1 O C k n + 6 3 O 7 j x 2 S j Z 4 a d j 5 Z 7 A 6 + f r m B R c 1 G f 7 v W 7 K 9 b 2 g m c l R q t 5 R J e 8 9 N T n F r 8 9 R c n I S D f Q P c c N O o r S 0 N K o b z a L J W S v 5 w G V G R a 6 P s p J 9 5 I y f o z G u b x 6 0 0 d C k w W A T 8 N k / q n b L 9 Q 8 O D N H k 1 C Q V F O R T X L y T r j Y F S Y r O g f k i A K k z M j L o X p u d e o c n 6 a c H E q X e x + 9 h d z i E V H F x c e R m p l 9 8 U C e v / Y B Q / E C o C H B k 7 i c P N x o 0 R j R M n T S Z U E Y D v 8 T S g 4 s B v F f m p p v N d i l z h 0 8 V O T 4 q z f L K M d A x Y q W 6 X v X 6 R 1 U u q n 3 4 m C q r t l P f V B J l J M / R n T a H v E Y + F 6 U 6 H Z Q S 7 6 f 4 u D k q z / b J + y 0 F P 1 + L l c / T O a 5 z a m q a n j 9 7 w d f r 4 + u 3 U U J i A u X m 5 t L D 7 h S y J 2 W I Z P L z a x W J j V R U V C j n 7 t u / V 7 7 f w 0 4 H b U n u 5 f O z 5 b y J 8 X F + D y u l M e n i 7 H a 6 8 r C R p m Z / k F Z m / E A o E 1 I K 9 n M D 9 I u q p i S S n 5 w s b U o y v O S w u W m w q 5 k 2 b y 6 l y W k 3 3 e / J M v 5 L I T 3 R T z k p P m r o i z N q g k h y z N H B U g 9 d a X Q I M Y S E k 6 1 0 5 k A B N 3 w L j U x b 6 V 6 7 I h q Q y + + z u 8 g r p F g L T E / P U N 3 L e s o v z K O 0 1 F S W g s l S 3 z N m p a f d 6 n M h 8 S B V W 1 v b u F U Q 9 f f 2 U y l / 1 9 T U F D k f x B w b G 6 P s r E y y s Z R K T E y k x + 0 + q t m S S O f v P p X 3 + A F C q A c / E I o R n 7 W P b S U l l e x W P 5 3 c O i s 9 v A b K X a N W e t F j D 6 h u 5 t c h c c 6 9 j G z v 5 K a w S u e 2 0 J Q r l C E g 4 a H N H i l D d W s e U G S 0 s y Q 8 t t X N J J b D V Q F 2 W C 1 L m t y 5 R s r I z K C n T 5 6 J d C k q K q C M n E K 6 2 a r U O q A 0 0 0 f b 8 7 w i j c z o 7 u q h v P x c U f d w f 6 Y m J y g p K Z k S k 5 L k H s Q n J N D F e 3 X k 9 v K H v e O w f H X z 3 S Z U X t k + G h q a Y x V P 2 U o + n 5 d K r c + o t L R E n A W a N J f q 4 8 n L a t D B E j f d 6 3 C E k C k c D l b T j j B R E t j g b x q w U c v g f K k F J P B 5 J 7 e 5 6 S p L r l l v a C N G m 8 5 K 8 l N N s U e c H F D j 0 F 4 d k d 9 K J I i 2 c e L i b N w 5 e D i 5 + X u 5 + T v 5 2 Q a y 0 9 D g E J W V b T H + g 6 V Q / w A 9 H G A p y a q g B j 7 r N N t V 4 a Q C + v r 6 K T 8 / T 8 o e j 0 f u D w h a X F L M 9 l k B 9 Q y M 0 a P m V / L 6 u w r L 1 + 8 w o Z z 5 + 0 T F 0 4 4 H k O R 0 x b S 8 h g a l S d P F t s 9 z w / a J R C S b x U + 5 q X P U O 2 Y L S C 8 g j y V T 3 8 R 8 h 0 G 0 s F r m m E j z G 7 b U 8 B 9 9 K e m T d 6 i Y 1 b l C l j o a f n 7 R 7 X J L g z 9 w c J 9 8 n 4 m J C R p n O 6 i o q M g 4 S 6 G H J e 9 T l r w a R 0 o m 6 O X T R + I U K W S 7 K i 0 t 1 X i F q L e n l 6 V V n n j + + o a n a c 4 9 z r U W c X g M j U 7 z d e T T t 7 c f q 5 P f Q b y z h E r I 3 k c z M 1 6 T v T R H H 2 6 b k h w 9 v c a d N j u N z V g D R E I P H s c q 2 S G 2 i R L Y N n r 4 4 B H t 3 7 + H B p g 4 t a + C j X K 5 g L 1 U n O 6 j S V Y L h 9 m m W g w 7 c k Z p d K i X u v y V c p z u m K Z D 5 f P 1 Q 0 i p g Y E B c T a Y 8 e T J U 9 q + v U I k j B l T b i t N z r L 6 y 5 I V b n U t p e D 9 g 6 e w Y v s 2 O Q Z e v e q i T Z u K 6 c 7 t u y L h Q N a P f n R G u d d t d r p w 9 7 m Q + l 0 D E + r h O / e t H Z l 7 y e U K J d O Z 7 b P U 2 N h E 2 7 a V y z l Q s S 7 A 3 c 2 A k 6 C m S N k 6 Z k D N Q q N L S k p k + 8 h K N 1 p W T q j V 4 N j m S b p / 9 w 6 9 / / 5 x o 0 a p Z P A i l p V v o e z s U A f K n T v 3 R W r B Y 7 c c T E 5 N 0 c j w M J W U l M i x m z + j o 7 1 D y t u 2 b R W H R i b b a e n p 6 Z S U 7 K T v b r 9 7 p L J 8 f e v d I Z T N n k D W 5 C r u u U P J h H G d s e F + O r k r n W 6 1 O M S B A O w q 9 F B + a m R D G w 0 W N g h 6 / 0 c s m f p X o d q t B u O D n T T V c o F + 9 7 t f C b l b W l q p o a 6 R T j C 5 n E 7 l z Q v H q 1 f d l J i Y Q F l Z m U b N 8 t D U 1 C w E 6 u x 8 J T Z V a 0 s b W W G / c S r f W i Y d T X p 6 G t t y d r p f 3 0 E D o x P G f 2 5 8 2 H 7 7 T 3 / 8 F 6 O 8 4 W F 1 7 h I 1 C G Q C k U A o Y M p F Z E 9 I p o b + O P F 0 T X Q / o d N 7 0 s W V v B D O n b 9 C J R V 7 x C W e l + q n 5 u d 3 K S 2 7 i H K d f h q f X Z x c 2 3 O 9 t K / E Q 1 t z f F T O q W 0 4 j q + H p S J f l 2 W Z U u O D a g e r n l Y a H B y i o a F h c T p k M l F 6 e / o o J c U p T o p w w B U + x d K m t 7 d X J M p y M T Y 2 z u T l 6 + R + J z U 1 l b J Y A u J 9 4 E U c G R k V u 0 1 F g D i o O D e D C T V J L k 9 w P G 4 j w / L N O y C h r H H x Z E m u D i G T O d l t c / R B h V v O x f E 4 2 w O p K S l y v B A a G 5 s p L y 9 X G u e L F / X S U 2 d m p h u v K p X x Y n 3 o w C 8 A L 9 2 p b S r S w o z p 6 W m a G J 8 U 9 z T + t 2 P Y J u N T A 5 N W v j 6 i 6 n y P E B f v 1 z 1 m p b 5 J G / W 3 P a N D 1 X l 0 + 9 Y d + v T H P 2 L p 1 C b q Z x q r X I k J 8 e T 1 + s R e w r X B a a B t I j O a m l p Y h S s m h 8 M Y V I 4 C L p c r 4 F E M f 0 8 t J T G G 5 e H 7 r U l 9 t 6 6 d R i d m j L M 2 L p h Q t R u a U D Y m E y V X c i P w i E T S a h 6 A P C 1 h j g 5 v C Z K p q 7 u b c r K z l 2 x g O L f 2 4 S O a m Z m l o 8 e O R G y s G n B Y P O 6 y C 1 E O b X Z T e u L 8 W z 4 w M E h 2 u 1 1 U p W g B 7 + T d u w 8 o N y + b t p a X y z X d u H G b 3 j t 6 O M Q + Q n 1 z c 6 u Q P z c 3 x 6 g N 4 t y 3 5 + m j j 8 8 a R 9 E B 9 t n e f T V S D v / u S v J b x H 2 P 7 w U y w y t Y 2 9 h F Q + P K i 7 p R Y R U f 7 A Z O F m f V g m T C e I u Z T M + e P q f Z W V d U v T X e C w O k 2 i W 9 G H J S / H S m 0 i W D v 5 H I B L h c s 1 F L C U R c A O j 5 s 7 O y K M W Z Q q O j Y y w p 6 y I 6 G 3 B 9 W 9 m 2 g V p 2 6 d I V I a L G z M w M 7 a r Z R Q 0 N T X w P j M o o A D K 1 I a q C o e + p B u 7 N w E C / 1 E M l h D r a 2 9 t P N e W F f M 1 K V d y o y f L N 7 Y 0 r o e L S 9 o g D A g 0 I D 9 e c 0 L g 1 4 G A Y l b C a U G / Y Y o B D A g 0 1 J y f b q F k d e n v 7 J D A V d k c 0 g A c S J H 3 e E 0 e V u S 7 + n m 4 J B 4 o G w 8 M j 1 M y q X l J i A o 2 N T 9 D O X d X 0 Y i C D x l y I K L f Q W X 7 f J f o I A e 4 j p D R i / w D d s f h Y 1 Z x l t R B O E d x b d B T S A X E H A J X 7 + o t O + d + N C A k X 2 4 j J k b F H J J M e t N X S K Z x M e L 2 5 q X V Z Z A J g G 9 j t C 4 Q t r A D K B W 8 c R I F T F S 6 6 3 u S g r l E b 3 W l P j J p M A C T V w U P 7 a c e u H a I e w h v n 6 7 l B X r e 6 L 3 q 4 Y C m A Q N O m q R y 4 t 3 B Y X L l y n T u I H j m G G g v p O T Y y L I P K O D 6 x o y T i M 9 s I a U P K 3 4 T s P a y 6 B a M f k A D k l X l B d a e 9 r U O M 6 + 2 V w Q H L a I G 5 T 1 B n 1 g p T k 5 N G K T p A c y p I V 1 5 K D A Y / 7 F w Z u U E K O D K O H T 9 C e z a r w W H c r Y X i E s N x 5 M h B l l K 1 E q X e 0 9 3 D N q u N 9 h 3 Y Q + V s 0 w G 4 5 4 i 0 e N X V y 5 1 Q C j 3 j 8 2 B P H a 0 q 5 l c j P 7 / 1 n D a c D e X M q 2 K 7 w B w x H i Q T x H F J p o 9 e P H 8 p K l 5 J 6 S Z 5 b S X o Y 5 U P D W O t g K v U K l O 0 K M / 2 S u Q G M D h p o / G Z 5 f 1 / O I q Y o N q m B E C q h 5 2 L D 1 Z D j a v e U U 2 p 6 W l U U F h A C f H x b N M 5 j V c V c O 9 T U l P k e W w t L 5 M 6 u N 0 P b M s P e X Y b I a 1 d i 4 g B O J L S a H J K R U S b p Z M m 1 e n t s z Q 4 N E R V 1 Z U y j W G l g H S q q N h q H K 0 N 4 G J G 4 1 w u P j C 5 4 G + 3 O c j r x 5 N d O e D 1 / M C Y Q A k M T l q F W A h L c n s t d K v V Q Y 3 9 o d e J E K Z N x U X U 2 t I q E h 8 d j b 7 n G h h I H h o c p I G B P p q Z n S U L 9 2 5 2 P j c v X c 0 g 3 i j Y U I T y x W 1 m M g U l k 3 6 o m K Q H u 6 m x o Y m y M l c W H W D G w O C A 2 A J r i U l W + Z Y r o Q A I S U g q j T u t q 7 f r M O 4 F y X d y a 1 B a 3 W i 2 0 / e N D p p g k 6 m 9 b 5 I 8 S t s M Q U 5 u j o Q j a e j 7 3 9 z c Q l P T 0 5 S e k S F T 8 X 1 8 z v T U l D g s N u e k S u e + U c D 9 x M b 4 S c i q C Y Q U Y W J g s k M 9 z F 0 5 L J H S u 4 R k r 7 q 6 Z d x o t S g s L K I u f q + R k b F 5 P f F K g c a 1 U i D a Q k d 1 Q J J A i q z 2 q j C k 0 N r c Y B w F Y W P S b 3 Y O 0 u X 6 e P E w 6 q n 5 u A + P a p 9 I t I c Z q M d M X 8 T 3 A S A V 6 p K S k l g i 2 8 Q b u L 8 s 1 / Q k 1 / f P h r C h E j O K A n Y T H h b a + C R r L Z h p m 5 + V T O l p a f T k 8 V M 6 e f I 4 3 b 5 9 R 0 b 6 V 4 P s 7 E x W + b Z R c 1 M z S x Y V o W 7 G + P i E X M t y A L f 3 a j A y P G S U i K W I h c 5 H 6 V R Y D N s r y m i u 5 x r F 2 Z T 9 G c / 5 h y B a Y z 3 N + T 3 i Y U Q 0 C F T C i / U J Z E 9 I I p t 9 v r e x Z k 8 N d b R 3 B l T B J M w A n p g Q K e / g h A 6 w s o g J F / Z c 1 2 P a E C r f r D f L R C a V C t O 9 t C 3 H L b N N W Z f i h 7 q b z / G K w X z u u 4 s s E V Y X W z b I 9 g A G R e E S x g p G 9 + / X 8 v t e o G d P X / C r c x L B A B J P T E z K 9 S w F S F B 8 B 1 w X y D X L d g b C k U B Y v A e S u J / H x k W t x b l I 6 B z + / U 9 / o U / 2 J c v i M O b P u t o U 3 Z j W Q s C 0 j L O n D p K v 7 R u x P 9 + v c O N W s l T C Q L W H i t K C n Q a i Q M a c h + l y g 0 M I p p P L m D h Z W V l B I 6 O j U s Y 1 J q e k 0 O Q E 3 O g O k c 5 2 y 9 L 3 a D 3 A 8 t 3 d x + v 6 m y R k 7 e Z G p w Z v t e 2 E 3 h Q N A E G a u 3 b v D D Q y q C R 7 9 u 6 W B n v t 6 g 0 6 c v Q w J b P q s R z g f 2 / f u k e H j x w I m U + E z 0 B w K u w g H c W N a 0 L d 4 0 d P 5 X M x C B z J T s L / / g e T Y s f O a l n 1 K M 4 W J 0 Y 7 n B T o 1 X X C 9 x s d G S E P v y 8 I h v U o U J e Q k M A 5 C O a n l 2 N 5 l J 4 N l 7 R a J + J o 2 e o k H 4 D v U V f X I D N + E S c 4 2 N 9 P Z z 4 6 b b x K d I 2 J O + O Z / 7 0 0 T m 3 j D m J m n A k 0 G Z i b h f u A a / f w / c Q a F Y h c d 8 2 6 a Y j W t 5 P C c u 7 u k 3 V N K F / i D u n h N J m Q Q C Z L B C s C E Q I 6 u h q 9 O 0 h 1 + M j B q A d F Y T e h I Y S v n 6 f R 3 d 0 r 3 q y M j G C Q r A b C b x 4 9 e i J r 8 R W x D W Y e F M Y 1 X 7 r 4 P Z 0 + 8 4 F R s 3 K Y 5 3 E B 5 k H s t Q D u 6 h h L S q z 3 B z t I A 9 J o M Q w 0 f E + H d + R S N n c q P r e L 0 j I y J Y I C q m p K a p o 8 Q w Q c z z g y y L e O W + S 6 V v m s q b u E G J p I S A c 2 u U V C I e L Z L A 3 w w M x T u e H e P X H y G N 2 / 9 1 B 6 + 8 W g J V p W V t a C Z A I w k a + t t d 0 4 C g V e O 8 O E y e S G d P n S F e r o e C U O E s Q O w s N n b p y r A b 6 7 G f D M g W R r B b w 9 o k R 6 e v p U h Y H 9 J Y t L w p y K U 1 R c u l W c E 9 m 5 e S K Z J s b H y O l M E U e G i 1 V c T D 2 Z 7 W k y / m N 9 Y t 0 6 J e J T C 7 i h K x e 5 l k 6 I H s h I 9 o t 6 U l 7 O B j X X a U C l A I n M w P G x 4 + 8 x q R 6 E n G t G P 6 s 3 i L M D + R I S F u + F 4 b X C u Y s B E d 9 n P / p Q 1 r p 7 + v Q Z X T h / k R u T i 6 p Z 3 V s r 2 H C P D G D s C B I L j o q 1 A j o q O B L M a O h f e h g B g 8 R j 0 + o 6 4 J h A h 4 I A Y y y i 6 W S b a n x s l C V 4 O R U 4 + U E a z 3 m 9 p X U r o d x z r D p w z + Y 3 d b 8 f V C i X O C K r w w m C i W + R A N t k 5 6 4 d 9 N W X 3 4 q N o I F / v 3 7 t F k u 1 d C o p i S 6 i A g 1 k 5 8 4 q 4 2 h h o E H C 7 j l 4 c D 9 3 C l 5 R g 9 K Y a G u F l M T 5 g 0 R w p X P / s y q g 4 4 J j B H O s z N J / e M o a F W E R I t U 3 r h a / w T q E + i 1 w j P e D l H a m p J L F t 3 q 7 7 2 1 h X X Y F D m c h q 3 B K 1 Y N W j 7 w q b 1 b W N L h + 7 e a 8 i A O 8 j i W P F w K c B T / + 7 G N 6 / O Q Z 2 1 n D 9 P B B r U z l O P L e w a i j v 4 F u t r H y C / K N o 6 W B R u T 3 r 3 z 8 a S F g A Z n N W T 5 y u 0 L H 3 O 7 q l W m j A D y Y W H h l i O 8 H b M f L l 6 / S / f s P Z Q X a n T t 3 i A a g o T 1 5 0 Q C z k 7 H A p o W f S U Z m F t t j I w F C o Y P E 8 4 Q d G j c 7 x u X 5 z z 7 W k 6 j c 6 y 2 5 5 5 S b 3 O y I S K I J W d X 1 + I m j c m w G e t V E l g i L A Q + 0 u r q K n j 5 5 T n v 3 7 a F d u 3 c s O x Q I U z q W + z / 8 F d Y c + P 5 5 8 c N k 6 7 + O A 6 O W a N p t o V c j S y s l G A I A i V x s 5 1 g t V o n D O 3 b s i E g Q R J q Y v y P e v m F g / o p L i w G r 1 Q 5 N W 6 l 9 x E G p r A F o b y V U c L z 3 L E v 6 R B u T j M 9 d b 2 n d 2 V D O 3 G 0 y D m M m E 8 q Z G S l C i n A y A d 3 d 3 U Z p c e T n 5 0 q j w f u s B M P D o 8 v 6 X 1 z r c g m 4 F D B + 9 c 3 X 5 1 i V 9 N C Z D 4 5 w I w 2 9 n h e 9 d m o d s k n U 9 6 W L V 1 j V / Y a + / u p b T t 9 J 3 c j w C F + T j d X m c p n S A o 8 l l g O A R w 6 O B L j Q N a B t N w 3 G k W s R l / l i a O x X 8 6 / 4 j 6 j e 2 P k D x + n 8 m Z a k H N r k 5 A / A W 6 + j t O 5 s q K m Z + I B n T y N n C f M D a z V E A 7 x v p C n i 0 Q D O i H 3 7 1 Z T w a A H 7 z + x 5 X A t g H X M s h Z a T k y W R C C e 3 z n e b 1 / W A e C 4 6 c H A v q 7 q f 0 K c / / p g + + f Q j q t x e Q R 6 v h y W 1 W u 8 v H H v 2 1 t C t m 3 f E r Q 1 7 C M 6 O 1 s H l S a d w m J e n H u z r p 3 F W A T F Y n e W 0 0 e 2 2 6 O d 4 x Q r W l Q 3 l S M 4 W z 5 6 W T D p h h d b F Y F 5 R d T F g w Z J N J W p Q d D n A o o / o W c M X l F w M G B N 7 w D Y J d s N Y S 4 B Q W I V I A 4 G u 4 b D Z 4 q i s o j p k P h e u P 8 4 e J z t z L D Q V H + d M O P f Q d 8 + s d L N l d V E Y G k + 7 l Y T G e z t Z t b Q 7 4 k X 1 s 7 N k R Z e Z l Y A + P 3 J 7 i M W 0 r i S U z 5 Y f U P X M K M p Q 7 q v w e g B S A B 6 1 p Q B V B p E P U D 2 W A 0 R C I B w I K y B F C 0 Q 6 I F y p Z s 8 u t k 3 e M 2 r X B p j r h X E i 2 I 2 Q Q k B 1 g U f W W z f D P b f 8 3 n 9 8 x k p x i b C h 1 i 7 S f s w 0 h 8 v t d o n 7 H F P o p y b H u X 1 a 6 U X X + l K i L B c e P J v f C m M U 3 n g s B e Y W U i E B 6 M e O F A 8 F t m g J B w Z 0 Q Z Z I 0 R B 4 r 5 6 e X u r s e E X T M z P 0 k S m c J h p M z n j Z 9 j h P v / z 5 J 0 Z N d K i t f U L l 5 V t k T G q t 8 e f / + F L s n 7 q 6 e v G W A b g 3 2 y s r y J a Q T r U 9 S i r B G 4 U 1 K Z Y C Q o p q O + 2 i 4 i 0 F T J N Z j s d P Y 2 e h l y X R F E t G L H 2 m Y h k R 0 3 j x p Y X 8 r I K W F q w u 7 v J N Y t 0 Q K j F 7 B / e 6 o T F 7 S P H 9 l 6 m m p t p Y r T R d 7 K C n T 5 6 K x w 2 L L W I 9 b v M 4 0 v D I C N 2 9 f Y + 8 f N 7 + / X v F A M Y s U 6 g c y 8 V / 3 B 4 h v y W e 3 t + R z D p / d L c R w a 5 6 A f + 1 n l O F + / L l X 7 6 h D z 5 8 X + 6 D X p I M 9 w z S 6 u W L O i o t 2 0 Z P B n P E o Y C 1 C L E m 4 U L A t H r M B H 4 T O J D T R Z n Z U O n d 9 K q z k x w p e X S n Z U 5 2 e y x K c 7 N k X B + S y v Z 3 f / x v 6 2 L l W K 8 l l x u G 8 u 6 Z 8 e H + A p E + D x 7 U i u 4 d n + C Q q R X Y G R D r e m M H C Q 2 M U z m T n R K E 2 t 3 V K 8 Y 3 7 A V N J q w x A U 9 X T 3 e f T N G A B w 4 q I 1 7 H 5 0 L a 4 Y H D a E Z s X l 9 n C 0 1 7 4 m j I k 0 Z D 0 3 Y q z l j a B w 7 i Q 0 X E Q v t r D Q w s I 7 I D k d 1 m N R d q L L 4 n F r x 8 + u Q J 7 S q N p + 4 p p 0 j 3 r O Q g o d o G b f S s 1 0 5 1 v X H U P B h H 0 + 7 o G 7 H e A 2 u l y H L 6 K S X J T m P Y l p S J 1 T 3 K n d 8 k q / F 8 3 8 e m / J S R u v L 3 f p N g C f V 8 X U g o j 6 N S G r T 2 8 C G 9 t 8 V N K Q m q j J g 8 9 P q R A D L c v X O P X 9 8 f c F M j c g L O h F 2 7 d s g x C I J G q H b r m 6 I H 9 2 t l c B O 9 O / j m c X u p q L h Q V o e F 8 Y 4 Y t M z M T P o f / / o 9 2 e O s 9 P m P T 1 B q 0 t I P H X s s 3 b h x i z 7 / / K d G z c o A 9 z h / 7 Y B a B z J d v 3 a D D h 0 + u K j n E P f q y e N n M r b 0 4 F U i H d 1 d S C N s x 2 A r H k i t t 4 c 5 W b 6 s v 6 + P 0 t I z 6 E q 9 h a Z m + H m z h E I q K 1 4 f h L L 9 / X / 5 5 3 9 B g 4 n l F O f c T G 4 P J q e F O i T K s 1 0 s a b q k A W G y X + l m t S t E O O A A q N p R F T J V w 8 p G x K 1 b d 6 R B Y m D x O R v z c D f j 8 9 C b w 2 O 3 n d V F q I x a 4 q E O J J L d J Z I S 5 d z c D A d 1 N j 2 j 6 q p y / r + l V T i s V d f 1 q l s W N F n p M m R Y B f b S h c v U y R 2 C X t s C 7 m w M S E P N e 9 J l F 1 s m L c K i m p C 2 U D t T 0 1 I o I T W f W o b s N D H L 9 9 Z 4 P V q U Z X t l q e i 1 g 4 V y n a y m p i b K c 0 Z E x i A k 1 B y 0 E h 9 N j r s p P Q 1 L P 4 e 2 j V h L 6 0 I x 9 f i T R M p A / T I T q v t V J z X U N 8 o 6 B h n G H K T w y H F I I q w 9 l 2 F M w d a A R + 9 n P / u J x O t d Z 8 I h r s 6 M a B o 7 r g n T u 4 u L i 6 Q c L W p q d l N t 7 S P j a P n A Y O v J U 8 e 5 g a X y Q 1 T q K C Y j 6 m k j u 4 s 8 s r p T J E D i Y r G U h O Q s e l l 7 m y V + d A Z / S a a S 1 B o L 7 c q 4 G u h N u 6 G F l I j 6 j A 9 U y e U z f X g M Y 1 0 Q y u c L J R L K f m 4 I j Q 3 N Y h / U s v 3 U 1 N B E V 6 9 d p 0 c P g 7 v n g V y Y T h E e Z Q 4 7 C F M m v v 3 m P P 3 0 Z 5 + J Z F q J t M D i I 8 W s B q Z x b x 9 N z B + i F z C R E F N L M N i M x g 1 g Y i A 2 K I B t F Q k 4 T 5 8 L N f Q m q 4 y J i U m E X d 2 h q n 7 5 5 T f 8 H a J b W x D 3 C 9 d x 6 b u v a H t x I q V G M P a x 2 z 1 2 I c G O 9 3 o J 6 c o 8 q N r G C a 8 J U D n x P W E 3 j R u z e x W h G K / 5 s 9 c K l o s P X 8 T 0 p d o S c 9 j w z x D 7 C T 0 x y I Q 0 O z N F p 3 f G 0 Y N b 1 2 V q B X Y o x 0 A l p m I c P H R A / h d q E K Q T z n / 8 6 I l M A E T 4 z C g 3 X E i V 0 2 d O y X l d X T 0 S d h R O v M U A r 1 l D f Y O o b r C 5 Y I 8 d P X p k w X E s X E N t 7 W N x R i A Y F w O 7 L 1 / W y T j U 7 V t 3 Z T o D l u H 6 5 N M f B c g N 6 a O n 2 K N 8 6 N B + e v r 0 u U z n x 0 R J d A w X z l 2 m g q I 8 2 r t 3 j / x P t J D l m L l D 2 L 9 / H w 3 P 2 K T Z Z i U v L m U x p X 5 2 h W F G 0 W G O 4 q 0 u O l g 8 z e S a o 3 P P r W w / e c i L f Y K 9 L k p P I c r L X v 1 a G a 8 T Y k O Z J G v M J U t C K T e c + d 6 9 O L u D + j s b 6 c S R X d L Y 4 F B A 3 t 7 e T s n J T r p 2 9 a a o K A i Y R c O L T 4 h n V W u X 2 E K j r A a 6 X S 7 Z H A z S A T 0 + 7 K X l A M G j m H C I h o n J g 9 h h I t I A M t Q X k A / z s e A m x 9 Y x A O w 0 q K v Z 2 d m i r u 3 e v V O 8 l V g r v L 6 u n l r Y T s I Y G f a 0 h a M B U h T r W B S w H Z f L h A R A X q x R j k g Q P R M 5 W u C z c L 9 w b 7 L T E 2 W f q 6 V Q 3 7 f 2 a p 4 Z z C F y s 2 q X 6 u + m B L 6 + 5 g G L S C v Y U M h n Z j y U n c W a Q F g b i a V k u V Q b 2 x L K G 1 8 l D R K E 0 h J K w 0 p e O l 3 J x v H I i I T T Y K A U C 6 M U b S o S b x 7 C c L B D B B Z q Q a y a n h X 7 7 T f n Z N 0 H e P 2 6 u 3 v E 0 a C 9 Z d E A b n M s w o J l i B F U i g j 3 S L s B Y t 7 Q 0 N A I p a e n 0 p Y t c O E r m w c A E a 9 e u S 6 7 / r 3 / w U m J b j A D R I T N i E B V / T + R g E g N X M 9 i M 4 k X A u 5 l R 0 e n r E i 0 m z s b X M N C E h Z Y a p r 7 a o H r A X m 2 Z c 9 Q v t N N n b 0 j 9 K w / l b x M e u 3 t 2 1 E R e p 9 i D T F v Q 0 G C A G Y i a f j m b E I 2 O B j Q y w M 4 C 1 M M s D I s e v K 9 e 2 r o 5 P v H Q x o K G m B J a Y n o 6 7 C z l k M m q J 6 Y G 3 T 4 8 A G R O J h H h X A f v K c G z o G q 1 t v T T 8 e P v y f q G L x v Z m L A g f D h 6 V M y w A z i h 0 t g i W d j 1 W 8 h M s F N / p c v v h F 1 0 T z W t h z g v U v 5 P m D j g O n p K f r + 8 j W x 7 + C S V x 1 Y 8 J 6 3 D b 2 Z A V 6 I q e Y B O 9 9 D L 7 0 c y l I P 1 A R P p B U 2 Y w j c y v D A Y j M l Z W 4 S I k U i k 0 Z j c 7 t I H i x U j 0 a A t Q k 0 0 C g R f G q z W U P s I x j z I C A e 2 n I 2 O A N A l A M H 9 o n K B k A S Y q A Y K h 2 k 1 d 0 7 9 + n C h c s i O Y 6 f e E 9 I F w l o z J C o 2 H k Q N h i c C 4 t 9 z 3 C A w J i a k e x M i s p d v x i g q h Y U F N C p D 0 6 w f Z c j g 9 t f / P k r G V b Q a B x 4 v e q e G e D M 7 O y M 7 L a v g R L S 8 D C e b + T 2 E g s p p i W U 2 + d c k l D V b B M B a N D w 3 G F 9 g n B g + T B z w 7 Y y w U A M L 0 s S r Q Y u B k h J R D j g O m 7 d v D t P v c O k R E i J M 2 c / k O n 0 n 3 z y k c T q R f P e I G Z p 6 S a Z H f v y Z T 1 / h v H C E k B H g G k X m B Q 5 0 D 8 4 T 8 K t B J D i U P s Q k v X R x 2 d k U i F Q 3 6 / 2 A H 6 t k A 8 w P o S z U V Y 4 s E 7 7 g V L T j G a u H x h Z / c q / r x M x P c G Q 2 / u C Z N L 1 i F b G 7 n s / + a s f i 1 c v f B F / n J e X F z r H C Y 0 f a h m S l j Q L A S o l I h D q 6 + s l w q F m z 8 4 Q N Q z E z M r O F M 8 d 3 g s D v s s F p C d W / M G 6 d b A H l w N 8 L j o I T C p c r O N Z D q A K J 5 m C i d v f g L q H K w 9 e / h w 1 j G A K y p w s 3 m m G H 5 O x w t p J L K W Y n g L P 5 k W g k S z U W O 5 3 2 G n K r Q x 3 G N b h E g p S a + u 2 U J J h v G e G T Z 7 r z Q 6 6 2 u I U Y 9 s T Y R w U h L t w / h I d Y n t p 3 7 6 9 d O j Q A b E 5 z I B j A Z E U q w W u f 8 e u a q q v a 6 T G x u i X 0 s L / 5 e X l k Z M l i x 6 r W g 3 g D D H P I l 4 j j k Y H / r D A 8 8 Y P F 7 H 4 C 5 a C B u N Q B 7 M u U l u J l R T T N p S O j F i K V A O 2 S t x v c R 0 / v F e r K g 3 A + 4 d Q G 4 3 G v j j y F n x I 0 x m H K T E 1 m z 9 G a b 0 g V z h A P G x I r a d + R J J m c B z A E x c J c E l D g s G B Y I b + T i D A 4 O C w z P a t Y 3 W v r a W V 3 0 u 5 w p d D D g j M q q p K + t O / / 0 U c H C s F V F t I S 7 M E v t z w 5 s Z 9 Q B j J 8 Z y l O E f 1 v X H k C L G l c O 9 C 2 0 k s p Z i 2 o R Y i U C R g l 3 V 4 + 7 x G K A 3 + t W / c S q 3 D 8 W L w Y 6 o 1 S N M 6 D E e F U 4 h m h s d n m T f n 5 9 6 9 h 0 v a Q X j d 7 O H T c L n c d P n i F T a i h + k a q 4 y I d N f e P A z O Y t k y S D d s V o 0 6 z B Q u K y 9 j G 2 y n 7 F l 7 8 8 Z t 6 m f b C O S 6 e O G y O F A i A Z E T / / 7 / v q C b N 2 9 L b N / L u i a x 9 6 I B J v K B 9 F 9 9 9 a 1 8 B 0 h k M 1 z 8 k d 4 3 7 F T T p E I J v 5 N u 7 C i C u H h 1 j O S O p E 7 E C C y X H 9 f h M m M O 9 u Q C G p 9 W m x 6 j w e l e X S M S 2 U q z f D T T / Y D 6 4 w 8 Z N X w e / y / W C V c 9 y O L A n k h Y A H 9 8 1 k q j b J t N j o / Q 5 4 c X J x T G k 9 C o w 6 e / t 7 W 1 i 6 0 G 9 z j U K E i 7 L m 7 w z c 1 t I t V + 9 P F Z J j W b s C Z p Y A b e F w m L a + r v i l n B I A t U M v w f 7 k 1 H e 4 c s X Y b B Z e D r R x 4 q n H t B E 6 z q Q k 3 V k x g h p b E 0 G j o A r D f R 3 N I m 4 2 h m 9 S 4 c r 3 v c S U F 9 N 3 x F r C C r 1 m j 3 S o S E y h F 2 5 Z Y 9 p b x e l + w D n J 8 T z / d 7 / n L X s Q D L 9 z F K K G t i A U 3 M J I n q E y 2 h g K m J U U p O W Z u b n W C f k 1 C b x d Y H h + Q 4 f + 4 C n T h 5 X C I w X r y o E 5 c 8 1 D w M J u u A V Q 1 9 3 Q s R K R L w P 7 0 9 f f R v / / Y n + u u / / k w k J 0 K n E C 6 F K e N Y F x 2 f h a k n V 5 r s d L L c L c S D 5 7 O + r k E I j c 8 7 f f Z D 6 V a w 7 u D + A / v m D S a b 8 a D D Q U N T 0 V / j y o H n q n I Q S g a 0 Q S S D T D 4 f Q o 9 A J p D K z W U X F W T 4 q a h 0 + Q P Z b w J M q P q Y J J Q 9 v Y L t j / k z d D U W I t T r w O H N 7 o h T I T Q g o b 7 7 9 i I 3 7 m R 6 / / 3 j 0 u t j L f T 9 B / Y u O D V / u c D 3 / d f / / W / 0 q 1 / / Y h 4 Z 2 9 s 7 Z Z u e z K w M e t R p p 2 1 5 3 s C G c 4 C + V / g / b B L X 9 e q V u P c X A i Y Y d o y 8 o Y F c I R R f H / + C R E p C c Q p I K E U o R E k g p g + E c t g 8 V L M 7 8 l S d t 4 2 Y t a F g k 7 9 J 0 i w E 1 + w M j Q 7 1 U X 9 f v 0 w O 7 O v t E y c C E m L t Y O d A n Y R r f s u W z T L e h S k j i a x a r R W Z N L D N z f W X 0 7 J g p R m F h f l 0 + 8 4 d u V 9 7 N n l o c C L 0 s Y J I m o Q t z S 3 z v J 5 m d I x Y 3 y C Z A F y X s p H w t B W 5 T E m g X p O c 6 9 w x H C 0 R s + N Q 3 E k J c A P D i R V + / D r h i I + n O I t H V l F F J D t 6 T w y A N j U 2 i 0 c M T o V 7 9 + 6 L e o U A W Q C R 7 9 X V a s B 5 r Y B v 7 L L n s a T 0 S y D r p M t K g 1 N W c S P D w W K 1 2 A J O B d i S C w H 3 D p M r I w H r 7 N X 1 r u 0 6 F 1 E D X x D P F b 9 4 5 g Z 5 d M J r y H A C K y w R 2 0 w s p A 3 j 5 X t d 8 L i m C a v x w H W O R V 8 K i w r F L p q e m Z Y 4 O t g h 2 G r 0 F 7 / 8 P D C o O 8 3 2 S 7 h a t h p g L Y 1 r 1 x / Q 1 v I i 2 r 1 F O R n g 6 G o Z s M l A I g a D o W 4 u N U g N w B E S C R f r 1 3 b b m 2 V B y K L V e s 7 D y D Q / x b C E C m 6 3 G 1 s / f N 9 i A x a 1 1 j Z 6 / 5 2 7 d 0 o V 1 L q z Z 0 / L 9 A 9 M 1 g P M B K q v b + J z l m 7 c 0 a K v t 5 c 2 F e f T 4 d 2 l R g 1 R R p K f K v O 9 1 N r r o o c P H t H h w w e N V x Z H e D Q 5 b v O l h n j y + d e u A 1 g u m C J y H U I W l A z i y N U h N 4 7 l h 3 N Z O C d G f 2 J W Q s n 9 f A v A 2 n J m 7 C i 2 U 3 r u J l H n s k x z j u A o G R s d l d A f M x C p D W 4 t J A l W A k w E L M g P b i c 6 O a u W Q b 7 d 6 q D 7 j Z O 0 Z 0 + N k D w a W I y B b A 1 s 5 8 k C 8 K 1 B S R y D O E I g V Y d j / Z r 8 h N X F K m I 3 l u 8 t I X y h R q y l g J W V w o G e 3 s c 9 5 e B Q c E 8 p A B I L E x n D J c F K g e k d Q 4 M j M n Y F s i J 9 X + e X H N v V + O d 8 d K / T w d d i / E O U w E Q + j D O 9 3 h m 4 U S B A E q h 8 O g W J E 5 q C r 0 V s M z G Q Y l Z C x Q J g n y w k a C A t 9 u / f Q z P G P C w A g 7 e 3 b t 6 O e i 3 1 a K D G Z r x 0 / v w l u n X j N t 2 7 8 4 C G X z 2 n / u a 7 N M B p e q C V X B 3 X + L P V P k t L I c m Z J H P A v m 9 Y O 5 V 0 p R B y K J E U I M r 8 p E h E Y U S L V c S s D b W G N v 2 K A S M 9 X G I h R G e I p R L G x z B 4 i y 0 t A X j / s D 0 M J j N G m g q / E q D h w P F x 8 o M T M r 6 F t T C O n j x G + e X 7 q b j 6 J B V x q j l 4 l D 7 5 5 E N Z T v r O 7 b s 0 O R W M W 4 y E D F Z f z 9 + o 4 9 J b b p R C E j N x O P E N V 2 V N H i P X 4 5 D y O s p + c 0 u J q Z 8 f J N Q S g I 2 h 0 T 8 w Q N 9 9 e 0 F W n U U g 6 p X v r w e W J 0 O Y 0 H v H D g U C a d c C i P 2 D 1 M O m Z 3 A 8 I P Z u J m w M y j + n 1 t O A m l l V X U l X + Z q w i 0 i k + E K o h Q 9 e O S l z G 3 a b f 7 s 9 F u j M 9 A g l F X 4 4 V 3 W h E k k l V a f + O z Z h + / 0 / / / e Y X K T F b 8 t k K T B / H Y k 3 D X x y 7 7 h N 1 r l D m J E t z i Z L O F d W V V D F 9 q 0 S k A v A d a 3 m Q y 0 9 q T B q 8 H 1 4 8 u g p z b K t V F G 5 T T Y + K 8 z P I p h L O / K 9 V J D m o 7 L s o P E E Y s H z i P + 7 f O k q F Z c U k 8 P k r I A j I x Y Q S h J 4 7 Z T U k d x Y k A U R E z i W n K W / 3 + 9 V 6 q 8 X k + S 8 t H l L X k h 7 i Z U U s x I K O 7 o D s F X C x 3 T C j 1 8 3 E O 3 8 6 J V N g k u h 7 m F A F + F F Z s / a + P j 4 m n r 2 A J A h P r d a 4 u 6 g T k B a A d t y f J Q c P 0 f p E c K h 4 A z B m h p Y C L O 3 u 1 c a J T A b G k j + l h G U N i o p Q m n V z h 9 2 H C C b U b / Q w H Q s g F u A Q a 0 Y S 3 P e i T d O n M X Q M z I n 2 5 E e P 3 4 0 M D 0 C n j a g 8 9 U r S o h P I C z R v N b w 2 Z w 0 O j E t S 4 5 h M Z V o A W m G R q i m f n h k K 9 D Y A H c C + G W i 8 B + D J J x r + w m G a 8 C W w r E m V b A c J x 3 X / D Y T C 8 l y 7 V n T / G 4 u B p C T n k L N Q 1 D 7 3 n 5 w r B n l i a 3 0 7 N F D i Z C A I w L T J u I c d t q 5 o / q 1 d A B f 3 B s n V 0 8 t f X r m Y M j a 7 N F i Y G C Q L l 1 9 Q M 6 t P 5 L d A d 8 2 9 H O E + q Y k j 4 4 w V 9 5 M R J o j 4 b k j 0 l y m b y A o 1 o g 2 9 7 h n q b g w j S o r Y z U 4 d j 7 J Y i K N T E 5 F V P f e N p 7 0 p c u y y 8 e O v y f 7 M G E j s x 3 V V a / t O j O d D p p L K l w R m Q A M P K d X f U b p K b H h J j c K + C O E U l I n N G H V W P N r o g J y G e R D n p a e H L H N x E K K W R v K u 9 y R y j c E C 9 s o O 2 t q Z H H I 1 p Y 2 2 W E e i 2 m i j A B Z 9 K x r i a x U O 0 0 M 9 R h H y w e a b m q C J W R z 6 L c B R R a D K I G k p F W A V J K b y W Q 4 L P T r R s r L X d 4 q u W 8 S M W t D q a Q 2 O 9 O 9 f y x I q y R n G t n i 0 6 m w u J A K C v M p L z + f s n N z Z O U j 7 B s F p 0 U 4 s F a D d g 4 s F z l J M 2 x P u m l 4 c m V e B U z 1 m I 4 R h 4 Q i h C K R r B f C 9 0 Q 5 I F T Z Z l H 3 S d c H y I T j Q P K R V d Z Y N L e T 2 E k x K 6 E E f K N j E U / 7 U 0 U F Q / Q 5 J v b B A Y C N C j I y M m T 3 Q w 0 Q C X s 5 f f X l 1 / T i Z R 1 N G Y t r L g f Z G U 4 q q j 5 C / / d P 5 4 y a 5 Q E T D f c W x w C j l J Z n E A o k A m k U u T T R P L L L i i q b B 3 G 1 y o f E f 9 T 7 x S j E A R m r i c j P U k k K M S G d z I i 0 N D H 2 6 s W A 6 s D g I I 2 O j d H 4 x D i 9 e P a C z n 5 0 R t Z 2 w H T 0 R 4 + C 2 + 1 E i 4 / 3 O s m Z X 0 X 9 g y M 0 P m u h s Z n l 9 Y N D a 7 o x 2 m p g I o w m k h A l t C y S y T g O S C x J y p F h b i O x l m J 6 o c t k O 2 6 g U v v C 8 b Y J h j 1 o I 2 G f x P f N 0 N j I K I 0 M D 9 O J U 8 d l 7 f S S T Z t k h 4 / Z m e i X + U I j G h k d p c b 6 R k r 0 d N O f v 7 5 J K f F + 6 h m z 0 o P O 6 N 3 g E 0 z A N 3 6 3 A q R R K a j a m e w i J K 7 X 6 p 2 S R K E D u z h W Z V W P 5 a f D 2 0 k s p Z i 2 o W z U J w 8 h F p G f G n n O A w Z 7 s e t 8 6 e Z S K i s r o 3 T T Q v 6 I o j C v E b g U x s c n q K O 9 n X L z c u n j 0 w c p v 7 i U v v j z 1 5 Q b P 0 A 1 B d E T s y L P K x r X m 4 R 8 H p 6 d E A r E 0 b k 5 K Y I p Y q l 8 I Q + f J t b h I 5 i T F r m 9 x E K K b R s K 4 J s p l x p j K t / w 1 M p u X b Q d B L y F F 8 9 f Y q m 2 X d Y x T 2 R 1 8 i c f 7 q S P P z l D E 0 w 0 B O J i U 4 I X d c 2 y m O Z i c M a / n U 6 J q R E k D e f a E a G P N W m C B F J 1 W l p p S S b H K H N d W l q M b 2 c T y q / Y S 7 C j + D Z L C a Q y E + t t k m z G Y 2 F S L e / z c b 2 I t Y v k C Q w H Q p u y c 3 J k L Q s z E D u I 5 a B P f X B S V M v 6 z k n 6 4 u v v Z X B 0 M S R h S b T p 6 K X j W g H P b p 7 E M c g S U P U C K V S 9 k z I G f Q N 1 P m 6 w C M I K t o 9 Y S z F t Q y H J e j h 8 c 2 M R T 7 u X H 8 4 D 9 Q 1 R 5 F i I E o 6 L 8 E 2 2 z Y C D A 7 c h E r C F z d 5 9 N X R g R z 6 9 a m u e R z w z x s b H K X 7 k F n m m s U L T G w I k s W h 8 B q G Q + D m G O x 3 M u b l e y k I k R S y U E x P 4 f o e 1 j 1 h L M a / y p S Z O y A 2 O R Y T P l Y o G C K z F 9 j c v n 7 + k j r Y O O n / u o k y 3 w E Z n q v H 4 R d 1 T K p J P X P M L 4 e W L O i r I y 6 a 8 i q M 0 P T M r p A I J E W O I x T a x O + P D h 4 + o 9 u F j 2 c M q N T u 4 J s X r g C K P O W m i c B k E M d V F J B M n u Q d y H E o m 5 F u 3 b T I + K X Y R 0 0 4 J p D i r m 2 8 w 3 1 A f t v V H H d f G i N p n 3 h A s W m D M 6 u N P z s q + u b n 5 u W x k H 5 T 9 p q D i f f 3 1 O d l 5 4 / z 5 y 4 R N 2 P S + V N g 7 C o 0 x H J B 0 U I F m x 3 q p 7 m U D t R j E b G 9 t p + 4 u 7 F O b w D Z Y h U x O t N o T D c U 5 i G i C t u F V j A q R i G Q m j I k k A e K Y k i a N H B u x f V r d U 7 F + X t p S h v 2 J V b u I 1 R T 7 T g m G x X h A e B C x A v B 4 e 9 7 K w o z Q C a D h 6 W W / s C w Z P I O f f v q R L L F 8 4 O B e u n 3 7 L u 3 n H J s G / K / / + X 9 k b Q k z I M W g 9 t V 1 T l F y V j E d P 3 Z Y J h h i F 4 7 t V d t l M c v M j A x K T k 6 S z / P 7 8 M B D w Y I j g I X 6 p e L 0 6 O 5 5 4 K 3 M x D I 7 H 3 T Z I J d + n j p X p E L S E g l 1 i l Q 4 5 m 9 g f E B s A x 2 c 3 M x Y T o m O Y G / 1 N i W S G Y V p P i q K s r G Z g U H f c 9 9 e o K + / + p b u 3 L o n u 9 N r Y C 4 T V p v N y c 6 m U 6 f e p 6 H B Y d q 1 e w e T r F A 9 K B O w C / 3 B Q w e o r C i F p o e 7 j N q F k b S E p 4 / b + j z A O 7 g p E / f c q F g S T B j 8 m A i i i K G I E i q h j G P j u Z q P f V J W E w r 1 O u d F R T k h b S J W 0 7 q Q U G n J U / z A 1 Q 3 H w 4 g F l G S s b O 0 t T G f f V b O T f v z Z J 7 L A f 3 a W 2 j U j H N h z C g P B w O H 3 D o n t p Q H p B D L a W U I l x B F l l + 2 n 5 w 1 L k 2 o 5 y H P 6 6 G i Z c n T A Q x i O g B Q K T y C M I Y F C V T 7 j N S F T M F e q o D m p Z + y X + E f j m T O x D h 3 Z b X x y b C P m b S i d R O 0 z b j D w t u 0 o U / t e F r B 9 J x p Y N I B d V V h Y E F j 7 D w 0 W 8 5 s e P 3 p K q W k p s i E B 9 u U t y r B R Q 7 + N W l r b 5 J y F Y I / y m r F / 3 K 7 i o D q 7 o P M F n w W i S M L z U e W g E 0 I l T S B 1 j k p S Z x w H S K S T l l q G h M K U d 3 N b i O W 0 L i Q U k J / l C r n J i z W c N 4 H E s A U x o w V I M j m x v P E g S C R s Q f P l X 7 6 R D Q p q 9 u y S / a V O n D j G q l A B 9 T f d p Z 8 d y 6 O u j s W n j 0 S z T x n W q c B u I 9 p h g X 2 y a o o i B 9 f i D g T I J D m I A J L o 3 C C O 5 K p O 5 U a Z n 6 U 4 H P j Y P L l Q l 2 W C I e e H j t S o D 1 w H W B c 2 F J L s s 2 p 6 G M b j l C 8 B v E k p h b C j l X 5 c + J a b S w H e P i w N N j 4 x S R + e O c U 2 1 U 4 h J d 4 j L S 2 V 7 S 4 b Z e V k S o P G e B N e i 4 S l 9 n p C i F x 2 s p 9 2 F o Z u h Y O x t o X j B p l E + A G Z h C w o a 3 K Z y C R 1 6 l i r e E H S 6 R z 1 q i y 5 d J z K I V G 6 u U D u 9 3 p I 6 0 Z C A Q n 8 o N V N V z f 7 b a F / Q u l O a D j L R R w T C h t p R w O 4 x Z 8 8 e S a L a W 6 r 2 E p X r t 6 n c 9 9 d o J 7 e P p k K A r g 9 b s r N z V U 7 4 L P N F Y m s b Y M 2 2 U A t E l L i 5 + j I F j e d r n T R v h K P K C 5 m z H 8 3 h h D G l E A I g z S K G J o 0 8 3 O d A s T B s S G l l N 2 k n B E + 5 J z S U t d u W b Y 3 A c u t + v b l t 4 q 3 i J Y u K 1 m s c d z T 2 2 W i m Y V 7 a H M j W k k j X y 4 m x o Y p f u A K J S c l k 4 V t o r K y z Z T s T B Y v H S Q Q c l y T j f P w R S 9 x f f X 1 j b K f F O Z P R Q L O u f h o j M Z 6 G + n k k Z 2 U k x F s V F C R s P o R Z g l X V l d S U m K i r B d 4 / c p N + v z n P z X O U u D 2 K b v k L z b d Y 0 u W l 7 b l R u 6 c o C L q T a v l v h r 3 l i k k x 0 I O k T g 4 V g Q x k 0 c T R u U g j J G 4 D F V O q X Y + V l O x d o R p Y z V O H j e r + F 4 X / e J v P g 5 x y M Q 6 1 h 2 h W r s w f m I l a 5 y d b 3 Q c N 1 5 W f 7 j h A m j E b 4 J Q A H p 0 q E n 4 P I Q R q c H H Y C P C R E K P 2 8 P 2 0 i T l F u R R C h M u A Y t g 8 v m Q U O 1 t n U y M M W 5 E X o q z 2 2 h L 2 R b Z k A B k b G p u o 2 l f P O 3 a l h 9 R 4 g C Y u I h Z w o h m x w A w 9 q n S a w J O u C x 0 r 3 3 p T Q B w 2 0 5 t d Y k T I h I 6 h m 1 U 1 6 d U S C V 9 T I Q C a f i 7 4 P t q c u n v L u T C v W C b S u o D J M I 9 Q p n J x L a e H r A V Q u m t P 1 n i g l Q g 1 J z P R b / + 2 7 + S z 1 w v W H e E A p o 6 5 l g 6 Q U I x o S S h R a j A 2 T d F q t Q E P 6 t K 8 4 1 1 S A U 0 V E 0 D O A m w Z S j G n 7 o 6 u 2 X n Q 5 F a f E J S Q h I l J S d K u B B i + j A I C + T k 5 d G u n V V S X g g v X 7 y k L e V l M q n R D O x k f 7 M l u g V Z s P b h h 9 s X 3 j 8 4 s G k 1 C A P y M F F 0 2 S y Z g l K J C R I 4 B n F U v T g b O N c S S c g l h M K x Q S i R U O b V j V z 0 q 9 9 8 y v c y c o c S q 7 D c b l i H h G r n h 0 K s W h m E U p I K 6 p 9 S t d 4 E o Y C 0 h D k 6 z P a H G W i E 2 L G j M m + + e O j p 6 R E p l Z Y K Z 4 J V y I Z e G h H k L p e b r l 2 5 T q f P f r C g V D L j i z 9 / R T / + L F Q d a u q P o 5 Y I M 4 k X w 0 I b c j e x 3 d U y Y J J O I B F I A 2 J J r o m j y p I H j i F 5 U N a k A n E M Q q G O v 3 N g D 1 0 z o d w g l E u I N c f 5 b / / + Z / L 5 6 w l G X 7 q + U m l R n O o N j R 5 O P T i l X r w p M g F j s x a a D l t N C A 0 0 E p k A b C y A h g U y y X F c X G A p Z y x N t n v P T m r v 6 I z q O 0 C q m c / D X l H L J R M Q v l 8 v g P d t 7 r O q + y l J k U m R A / f Y K A v R Q u u 0 6 z x I J n M e I R l q H 5 K W W H 5 W / 3 7 5 m 5 / w l Y Q + 9 / W Q 1 J N d Z 7 B z x 2 m h 4 E P Q 6 o M 8 E H 5 I e L h v C j e i V K 8 A L K 3 s X m S a B b x 1 2 N T t 3 H c X A 1 6 8 S M B K s F A b N a E g F b H W x H K R m + K T / X r N w H u O T l u E L N r F r R q / u e y j q l y M C w a P t S o X l E y m F H h N J f 2 s A s + N c y W t l a S y W e Z k P 6 z 1 i H V J K K B i S w I / J N 2 j I R k P j d O b l F T 4 l H r D c F 8 K 8 U w C T A p c D C k p K b K A J u L 9 F v o O 2 D D 7 / V M n A m u r 1 6 x g V S N o l X t M 0 R A A P g / p T i t / H / 5 o k U o m Y q G j 0 l L r W b e S Y F K P X M 7 R z 0 D V B 8 u c h 5 E q e K x I J b l B q r / 5 b a i 3 c j 0 h 5 i c Y L p b i u T 3 J g 5 h H L P X w V X N / / W g f t l H f x O J 9 E z a e h r 0 U v u N h J C C K / P i J o x J p j k V a z I C t 1 d P T R 0 5 n s l F D l O N c v k S u L g g l o S Y T X O V c C v 7 g X h r 3 M 0 g c o 8 y E U L l x j l E O k E W X A 8 d 8 D 3 T O d V p S K T J 5 O P d Q I q u + 1 h h f i G W x Z L n T 2 P l m W t 1 r w r O 6 c e 4 W D G 8 f c r Z L 4 K C Q i A R j j A r 7 y k Z j 6 K 8 W C x n 4 Q C f b R n B I 4 L o y T X v 1 L g Z s 6 P b N 1 9 9 S i j O F E p M T Z Z r H Q P 8 g v X f 0 i N h c Z t x k G w p 7 7 0 Y L f a 0 g E b x 1 Q i M u n 3 + J 3 e B R B k G M 3 F R W n R W I x s R A P V Q 8 e R 2 v g S x G b i a R k E p L I N X p i T c P x 3 C R w 1 U u a Z b + 4 Z 9 + K d e 1 X r F u V T 6 N 0 u I k 9 b C M p K W U e o i G + i e N 4 P X b V Y v 1 T F D 3 E B 0 e L Z n a 2 z u o p b m F P v v J p 3 T 2 R 6 d l 1 w + s J Y F w o 3 A y A c t 9 k D M s o B S Z 1 L 1 B 7 h M y 4 H 5 p t d m 4 d 6 g 3 z l H H I E p o v S a P S q Z j E M 5 4 F u p Y S S a d S x K P n 4 c O H d l r X N 3 6 x b o n V I o T c W 1 4 a I b q I A 9 P P T D J 8 R B N D e N 1 o n d 8 4 d u J e U 9 u 1 8 I S z I z 7 9 x 9 K j m n r e h I i g O n w A w N D 8 h 3 D s R y n B I j k s C k i i L Q x 0 v m X d i G R I k R o E v I Y 9 z L k N b 4 W T b B I 5 F G 5 e g 5 C J O N Y S S f l h I C q B 0 d E 9 U 4 1 X W U 9 Y 1 3 b U D r t q k p n 1 Q N k M s Y z k E t S D 8 4 v q o b x c D m h 8 b w O P O 1 a e N E W D M D 2 9 w 8 Y R 5 G B a x w Y G K C 8 / F y R R p G w u 2 Y n D Q 8 P G 0 c K S 0 V E B B F U 4 Q Z Y U 9 a k Q K T F g z a r U t / k P q E + e L 8 k h Z N E 2 6 1 c 1 p 2 Y i r 8 z y o b N q N U 8 R S A 1 5 q Q S V D 4 1 m A t C / e 4 P P 4 / 4 b N d b s t x t e r W u b S g N D z / A J y 9 G 5 t l S k t h u k Y F f t q U k z k 4 G g I N 2 l c p U e b U 4 u d V F W J w n E m 7 f u k P 5 h Q W 0 2 S A L C A Z 3 c X 5 + n l z X 8 2 c v q K x 8 y 6 L 7 9 G J 9 C U R V Y J 5 U 8 6 C N m o 3 B 1 y B A G q M Y B k U m J Y 1 w U n q i j 8 Z n E L O n p R Q k k S a d y k E u K U u u j 0 E 8 f Q x y c Z k T i K M l m U g j g 3 x B U q H D Y 1 I x g S T E C M n r o j N n T 1 D J 5 k L j K t c 3 1 r 3 K p 2 G P s 5 H d y g 9 V H h o n C b Q M 9 o x I 0 n P K g z Y S P 2 z V A F S D k I a 2 S i C G b i H 0 9 v R S X 0 8 f f 9 6 c O B y e P H 4 m k w c b G h r p y v f X K D s n a 1 E y 1 d U 1 0 K V L V y k l N U X G n u a T K Q h F C C M Z j T z w P a X s o 6 H J O X L L P s b q e N 4 Y U p h U U p L I f I z 7 i W N 9 X 3 W d u t 8 6 D 0 R C S F J E k j A j T v F s V 2 4 U M g E b R k J p 3 K v t 4 W 8 F q a S i 0 S G t t M c P U k C H K I m k g p S S H I s n q j h A i K v V e g T P V L o C E / T M + M s X X 8 k q s G 6 3 R x w U x 4 6 9 F x I 6 t B g g y e C k S M / M o M 6 2 T m r 3 b y d n a q b x q g k g k J Z S m l D 8 E y g H p E / o M f 9 h k u j X Q D q V a 4 k U K B v H Q j 7 J T T a U Q T 5 x j Z t J B k J x O R h N D g n F 9 i S r i P / 4 x 9 + o 6 9 4 g s N x t 3 l i E Q t u 4 9 6 C b O W W o f i C V E e s X J J O Z V E w g T S 6 D T K q M d 1 s 5 s c 5 W u a R 3 F j I b B M W A 7 O a y z T I n a i U Y H R 2 l W Z Z s 2 T m 5 d K k R k R J c K X + C Y B p w l S K I e t m v y m E p W A e C G L k m E Y 4 1 k U A U 0 7 E m l Z A n k C t J r w m k p V d A Y m k J Z Z q e g f w / / d f f q o v e Q G B C d Y U + k Q 0 A j 8 d H D x 7 1 M F E M M p k I p a S W I p A i l k U W T s E x x A r K Y F O A X C C V i V y q q M q L A Y 0 p b f w G u b k R V V V V U F J y M j 2 8 X y s b T y + m 1 p m h g 2 f N n j 6 g e 8 x K z 7 r i g p I H l Z y r D M e o N 8 q o N + o C 5 A F x 1 A l C C n k 9 n E h G O e A h D S G T J h L n f H 1 a h R T 1 D 2 U h E q Q S p B M I B Q J B Q i k i I f 3 y 1 3 9 F a R m p c s 0 b C Z Z 7 G 5 B Q w K u u U e r o G m f C G N H o n E A w J T H C p J R J Q s 0 j F M i D 3 C A U M i n L o V F n Q m i 1 R Q Z Q 0 f D Q u P B e C 0 1 R D w c c F F i o s q 2 1 Q 5 Z c x q A u G v n D T j s N T v I H C G c M s i D h n y Q 3 1 X E K l P G j j 0 E M / I Q 4 I E x R 5 P o c T S K D V I p I R r 2 Q B 8 e w R Y 1 j S C N N K E P N k 8 S d i l b z / E y m y u p t d P L U Y f m e G w 0 b x i k R j u K i d I r n t g u X r F Y 5 V I I q o h 6 0 W c 9 H W R q C 0 d t G T N K w u O E Z u W p 8 S K p B z k 9 + + u 6 F P U A k k B n 1 q i H O P 1 8 3 2 K H h Y U r P S K N N m 4 q p p L R Y S I / 6 h j 6 L y d 0 d d K i o 6 8 E 1 c i 6 O B Z X M J J A k J F D n B R 0 Q + n U l a e R / A u c Z a c F j 3 D 8 c m + 6 l S C S D T E Z Z q 3 h I C J n a q G Q C L P d a N q a E 0 r h z p 5 U 8 P p Y p W t 0 z q 3 9 m K Q U J J T m k E s r I j T J E j p S R 8 K 6 q L K J I f l V u v K I K g F H E G n 5 L r T I L Q m m g j N W N O j t e 0 f 4 D e + X 6 s M j K w w 7 l j 1 f n g o R y p I 4 5 4 U d + U Q 4 c G 2 V J Q f I z c y Q H m b g Q q u 6 B V I H X F c m k I x E S o V 6 p d 6 g X E h k k 0 5 2 T I p P q v K D 6 a V U v O S m B / v b 3 P 8 d F b 1 g w o b r 5 7 m 5 s 3 L 7 T T G 5 u z 0 K i M H t K e / 8 0 o c S e E j K h z i C O 5 M Y x 3 l D X 4 0 h + p V b V q 5 K U N V D C 2 g 3 l O Q u P w K K N 8 1 9 V l j 9 G m b O O Y a u s u x c 4 h w v 6 H C l J l S 7 z X y M F y v g J 1 C t y q N d A H K M O u U E o I Y 2 U g 4 Q C w U A W / b q W U p p E U j Z J f y W Z D K 2 A V b 2 k p E T 6 3 R 9 + g a v e 0 H g n C A X c v N V A H i / b S A a h L E w m G 9 t X Q i J I L o N Q m l i K T D o P J n 5 R k U Y f S 1 G T B 3 U q 1 9 A v b c v x U m l W M P R J b n r w T w D c h v E 3 U L 7 a a C e 3 5 i E a f S D n E n 7 l H 0 A K l U L K R m 5 O q A M 5 k A c I Z Z A n h F C c C 5 G Q A m U l o T S B J A d 5 j L J W 9 V C n p B K O 3 Z T E t u D v / r C + g 1 6 j h e X + O 0 I o 4 P q N + o C k E k I Z j g o l s R S R Q o k F g q A c J B R + u C B l y e W d j W M p 6 j q G r j N w e r t 5 c m H o b Z e j 4 B / q g y e v R 3 v y V D 3 4 E J q j Y B y D E L o O Z V P S 5 w a I A 4 L o 1 6 U O p D G V k Z v K A S k V g V A i j Y R E Q U I p 6 e R m e 8 o j 6 2 T 8 3 T s g m T Q s 9 1 v f H U I B N 2 / U 0 Y x 7 T h E p x J 4 C g Y z c I J X s l s c 5 i B H i / T O T i q F y H M u R / l V l U w a U Z f s o J 9 k v k x I n 3 R b y Q m j x E 7 B Y 0 a B x I h q 6 n M r g s m S q Q p F D 5 8 Z 5 / E f O Q h 5 e N l L w W B M J h F F 1 W v p I P c g S O I 5 A J i G S K g d I J L k q K + c D C O Y R b 1 5 q a i r 9 9 h 8 + l 2 t + V 8 C E 6 s F j e a f Q 1 t Z H T U 1 9 L K r g T g e J Q C x N K O 2 o A E E 0 u X R Z k Q h l R R p 1 z H + k j F 9 V i 0 z + B q A O Q + s 0 p N G H A I 3 d K A p B p M a U y 1 + V y 4 k q l 7 K 8 Z i q H p C B x d J 1 I I 6 n n J G Q x 8 s B x k E S K U E Y O M s H L Z 7 K b M H A L r y q 8 h f v 2 7 6 L D x / b j K t 8 p v J O E A m Z m X H T t + k t u 6 E y i E N V P E U q R y i A U C C N l E C h I L C G P l P G O u g 5 F L q u C / J q h X 9 F Q N 9 / 0 C K T I j V 0 O G G j 4 R q 4 y 5 C C D H K l j n I O E M 3 X Z l I J 1 I I 4 m k X E s Z V 0 P a a R y T T R F I k 0 o J g / K B o G U V A K J l F T C e J P F M i f 7 W h 1 c R + u R r y U s D 9 5 R Q g F e 1 r c u X H z E k k o T S Z M K h D J y k V B G D q K g j B 8 h E g h j l E E U + V W 5 c a C O w 2 G u i n D 3 u a m b 6 t H w d a 4 q V a 7 O E W K o g i o b S Y 7 x I 6 q d J p A u c z L q z e S S s k G e o H Q y C C V S C Y S C m o c E I n E e U P O 8 F G e z 0 u / / 6 V f k i D A B 8 l 2 B 5 U H b u 0 s o j X P f P R B b J l R a m S S U u W w Q i / 9 I H i A W q C P 1 U p L c K H E m f 6 O H k M G A L n P O f 1 Q m u T p D E w U v y I 8 u B 5 K J T C b y K A L p O h O Z j D X 1 V B 3 K B q m E R I p Q i k h B B 8 Q c q 3 4 I p / r D H 3 8 t 1 / Q u g w n V q 5 7 M O 4 5 7 d 1 9 S / 8 A 4 t 3 0 l q Y R U G K d i A i m J p c i k x 6 l A E k 0 u + R E y G b k A Z Z U L 8 L I u L A h u 4 C r T f 7 h h m 8 v I Q Q g 5 Q E n l k i n v h i 4 H S C R J u c n N 0 k i T S 9 V p Q o E 8 B p G M Y 4 m E M B P K S F r V w y 7 9 m 0 q K 6 S d / / R E u 8 Z 3 H D 4 Q y A Q 3 s 6 6 9 u c x N h M m h S I R d S 4 R g k 0 b l B J k 0 i H P N 7 B I i F I + G O l K Q u a q D R G 0 V N E u S B e s l x j C J e 1 6 + p s j p W h F H J K I M s R q 5 J Z S Y U i K P q g i Q S I k n Z s J t M T o i E h H j 6 / X / + D d l Y 1 f s B C j 8 Q K g I 6 O / q p t r a B 7 4 4 i l V L 5 N L E g o U A m T S i V 8 x / j G M R B j n f S x 1 L U 1 F o S 8 k B A C g E I E Z 6 r 1 x R x 1 L G q C 5 a D J D K V h U Q s l W Q R f 3 U c J J E m E u d a K i H B P k I A L I h l S C U Q 6 N j J w 7 R 7 T 7 V c x w / Q I P r / 9 E / j w U L R 4 j I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 N a m e = " (0@  1 "   G u i d = " 1 8 6 2 c 7 d 5 - 6 5 0 8 - 4 9 0 b - 8 5 8 6 - b f 4 3 6 9 b 4 6 5 a d "   R e v = " 1 "   R e v G u i d = " 3 2 b 8 b 4 a f - 9 0 7 3 - 4 c 2 8 - 8 c 9 e - 4 4 e 9 a d 6 f 0 7 c 0 " 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5<>=AB@0FVO  1 "   I d = " { 4 D 6 3 A 9 3 F - 0 5 1 6 - 4 A F 3 - B 9 7 C - 8 1 6 0 1 3 2 2 D 5 B 1 } "   T o u r I d = " 7 a 0 0 c 4 1 3 - 7 7 e e - 4 f e 1 - b 3 6 3 - 1 2 a 4 e 6 a f e 7 a 0 "   X m l V e r = " 6 "   M i n X m l V e r = " 3 " > < D e s c r i p t i o n > "CB  <>6=0  225AB8  >?8A  45<>=AB@0FVW< / D e s c r i p t i o n > < I m a g e > i V B O R w 0 K G g o A A A A N S U h E U g A A A N Q A A A B 1 C A Y A A A A 2 n s 9 T A A A A A X N S R 0 I A r s 4 c 6 Q A A A A R n Q U 1 B A A C x j w v 8 Y Q U A A A A J c E h Z c w A A A 2 A A A A N g A b T C 1 p 0 A A E A O S U R B V H h e 7 X 3 3 d 1 v J l e Y F Q I A J z D m I l E i J I q l A Z a m V W t 2 S 2 t 3 t 9 t j T x / Y 4 j G f G n t n 1 7 s 4 5 + z f M H 7 K / 7 d m z s 2 d 2 x + N 2 R 8 V W z q K y m K O Y c y Y i 9 3 6 3 X g E P I E i C Q R J I 9 U c W q 1 7 h E X h 4 r 7 6 6 o W 5 V W b 6 8 f n + O f k B E x N n j y Z G x k 9 z u O f J 6 v e T 3 + 7 n W T 2 e 2 u 2 h u b k 6 S B l 7 r 6 e 6 l v I I C s l l V n c / n o 0 s N C T R H q J i j A 0 W T 1 N L 4 k n b v q q Y b 1 2 / R 1 m 1 l 5 H Q 6 K T 4 + n k Z G R q i w s E D 9 o w G P j + h y Q 7 x x F B 1 m J o a p x N F B u T n p l B B v J 4 f D T r M z M 5 S Q k E j x i S l 0 p S V J z k t L 8 N P u Y i 8 l 2 t V 3 s F g s N D k x Q c l 8 P R 1 d A 3 w t + T Q 9 N k R Z O T l k t V r J Z r P x O X F 0 5 V E D T c 3 M y v / 8 g P m w f H X j B 0 J F Q l r R f p q c D B I J C Q S y W e f o w w q X n G M m 1 O C k n + 6 3 O 7 j x 2 S j Z 4 a d j 5 Z 7 A 6 + f r m B R c 1 G f 7 v W 7 K 9 b 2 g m c l R q t 5 R J e 8 9 N T n F r 8 9 R c n I S D f Q P c c N O o r S 0 N K o b z a L J W S v 5 w G V G R a 6 P s p J 9 5 I y f o z G u b x 6 0 0 d C k w W A T 8 N k / q n b L 9 Q 8 O D N H k 1 C Q V F O R T X L y T r j Y F S Y r O g f k i A K k z M j L o X p u d e o c n 6 a c H E q X e x + 9 h d z i E V H F x c e R m p l 9 8 U C e v / Y B Q / E C o C H B k 7 i c P N x o 0 R j R M n T S Z U E Y D v 8 T S g 4 s B v F f m p p v N d i l z h 0 8 V O T 4 q z f L K M d A x Y q W 6 X v X 6 R 1 U u q n 3 4 m C q r t l P f V B J l J M / R n T a H v E Y + F 6 U 6 H Z Q S 7 6 f 4 u D k q z / b J + y 0 F P 1 + L l c / T O a 5 z a m q a n j 9 7 w d f r 4 + u 3 U U J i A u X m 5 t L D 7 h S y J 2 W I Z P L z a x W J j V R U V C j n 7 t u / V 7 7 f w 0 4 H b U n u 5 f O z 5 b y J 8 X F + D y u l M e n i 7 H a 6 8 r C R p m Z / k F Z m / E A o E 1 I K 9 n M D 9 I u q p i S S n 5 w s b U o y v O S w u W m w q 5 k 2 b y 6 l y W k 3 3 e / J M v 5 L I T 3 R T z k p P m r o i z N q g k h y z N H B U g 9 d a X Q I M Y S E k 6 1 0 5 k A B N 3 w L j U x b 6 V 6 7 I h q Q y + + z u 8 g r p F g L T E / P U N 3 L e s o v z K O 0 1 F S W g s l S 3 z N m p a f d 6 n M h 8 S B V W 1 v b u F U Q 9 f f 2 U y l / 1 9 T U F D k f x B w b G 6 P s r E y y s Z R K T E y k x + 0 + q t m S S O f v P p X 3 + A F C q A c / E I o R n 7 W P b S U l l e x W P 5 3 c O i s 9 v A b K X a N W e t F j D 6 h u 5 t c h c c 6 9 j G z v 5 K a w S u e 2 0 J Q r l C E g 4 a H N H i l D d W s e U G S 0 s y Q 8 t t X N J J b D V Q F 2 W C 1 L m t y 5 R s r I z K C n T 5 6 J d C k q K q C M n E K 6 2 a r U O q A 0 0 0 f b 8 7 w i j c z o 7 u q h v P x c U f d w f 6 Y m J y g p K Z k S k 5 L k H s Q n J N D F e 3 X k 9 v K H v e O w f H X z 3 S Z U X t k + G h q a Y x V P 2 U o + n 5 d K r c + o t L R E n A W a N J f q 4 8 n L a t D B E j f d 6 3 C E k C k c D l b T j j B R E t j g b x q w U c v g f K k F J P B 5 J 7 e 5 6 S p L r l l v a C N G m 8 5 K 8 l N N s U e c H F D j 0 F 4 d k d 9 K J I i 2 c e L i b N w 5 e D i 5 + X u 5 + T v 5 2 Q a y 0 9 D g E J W V b T H + g 6 V Q / w A 9 H G A p y a q g B j 7 r N N t V 4 a Q C + v r 6 K T 8 / T 8 o e j 0 f u D w h a X F L M 9 l k B 9 Q y M 0 a P m V / L 6 u w r L 1 + 8 w o Z z 5 + 0 T F 0 4 4 H k O R 0 x b S 8 h g a l S d P F t s 9 z w / a J R C S b x U + 5 q X P U O 2 Y L S C 8 g j y V T 3 8 R 8 h 0 G 0 s F r m m E j z G 7 b U 8 B 9 9 K e m T d 6 i Y 1 b l C l j o a f n 7 R 7 X J L g z 9 w c J 9 8 n 4 m J C R p n O 6 i o q M g 4 S 6 G H J e 9 T l r w a R 0 o m 6 O X T R + I U K W S 7 K i 0 t 1 X i F q L e n l 6 V V n n j + + o a n a c 4 9 z r U W c X g M j U 7 z d e T T t 7 c f q 5 P f Q b y z h E r I 3 k c z M 1 6 T v T R H H 2 6 b k h w 9 v c a d N j u N z V g D R E I P H s c q 2 S G 2 i R L Y N n r 4 4 B H t 3 7 + H B p g 4 t a + C j X K 5 g L 1 U n O 6 j S V Y L h 9 m m W g w 7 c k Z p d K i X u v y V c p z u m K Z D 5 f P 1 Q 0 i p g Y E B c T a Y 8 e T J U 9 q + v U I k j B l T b i t N z r L 6 y 5 I V b n U t p e D 9 g 6 e w Y v s 2 O Q Z e v e q i T Z u K 6 c 7 t u y L h Q N a P f n R G u d d t d r p w 9 7 m Q + l 0 D E + r h O / e t H Z l 7 y e U K J d O Z 7 b P U 2 N h E 2 7 a V y z l Q s S 7 A 3 c 2 A k 6 C m S N k 6 Z k D N Q q N L S k p k + 8 h K N 1 p W T q j V 4 N j m S b p / 9 w 6 9 / / 5 x o 0 a p Z P A i l p V v o e z s U A f K n T v 3 R W r B Y 7 c c T E 5 N 0 c j w M J W U l M i x m z + j o 7 1 D y t u 2 b R W H R i b b a e n p 6 Z S U 7 K T v b r 9 7 p L J 8 f e v d I Z T N n k D W 5 C r u u U P J h H G d s e F + O r k r n W 6 1 O M S B A O w q 9 F B + a m R D G w 0 W N g h 6 / 0 c s m f p X o d q t B u O D n T T V c o F + 9 7 t f C b l b W l q p o a 6 R T j C 5 n E 7 l z Q v H q 1 f d l J i Y Q F l Z m U b N 8 t D U 1 C w E 6 u x 8 J T Z V a 0 s b W W G / c S r f W i Y d T X p 6 G t t y d r p f 3 0 E D o x P G f 2 5 8 2 H 7 7 T 3 / 8 F 6 O 8 4 W F 1 7 h I 1 C G Q C k U A o Y M p F Z E 9 I p o b + O P F 0 T X Q / o d N 7 0 s W V v B D O n b 9 C J R V 7 x C W e l + q n 5 u d 3 K S 2 7 i H K d f h q f X Z x c 2 3 O 9 t K / E Q 1 t z f F T O q W 0 4 j q + H p S J f l 2 W Z U u O D a g e r n l Y a H B y i o a F h c T p k M l F 6 e / o o J c U p T o p w w B U + x d K m t 7 d X J M p y M T Y 2 z u T l 6 + R + J z U 1 l b J Y A u J 9 4 E U c G R k V u 0 1 F g D i o O D e D C T V J L k 9 w P G 4 j w / L N O y C h r H H x Z E m u D i G T O d l t c / R B h V v O x f E 4 2 w O p K S l y v B A a G 5 s p L y 9 X G u e L F / X S U 2 d m p h u v K p X x Y n 3 o w C 8 A L 9 2 p b S r S w o z p 6 W m a G J 8 U 9 z T + t 2 P Y J u N T A 5 N W v j 6 i 6 n y P E B f v 1 z 1 m p b 5 J G / W 3 P a N D 1 X l 0 + 9 Y d + v T H P 2 L p 1 C b q Z x q r X I k J 8 e T 1 + s R e w r X B a a B t I j O a m l p Y h S s m h 8 M Y V I 4 C L p c r 4 F E M f 0 8 t J T G G 5 e H 7 r U l 9 t 6 6 d R i d m j L M 2 L p h Q t R u a U D Y m E y V X c i P w i E T S a h 6 A P C 1 h j g 5 v C Z K p q 7 u b c r K z l 2 x g O L f 2 4 S O a m Z m l o 8 e O R G y s G n B Y P O 6 y C 1 E O b X Z T e u L 8 W z 4 w M E h 2 u 1 1 U p W g B 7 + T d u w 8 o N y + b t p a X y z X d u H G b 3 j t 6 O M Q + Q n 1 z c 6 u Q P z c 3 x 6 g N 4 t y 3 5 + m j j 8 8 a R 9 E B 9 t n e f T V S D v / u S v J b x H 2 P 7 w U y w y t Y 2 9 h F Q + P K i 7 p R Y R U f 7 A Z O F m f V g m T C e I u Z T M + e P q f Z W V d U v T X e C w O k 2 i W 9 G H J S / H S m 0 i W D v 5 H I B L h c s 1 F L C U R c A O j 5 s 7 O y K M W Z Q q O j Y y w p 6 y I 6 G 3 B 9 W 9 m 2 g V p 2 6 d I V I a L G z M w M 7 a r Z R Q 0 N T X w P j M o o A D K 1 I a q C o e + p B u 7 N w E C / 1 E M l h D r a 2 9 t P N e W F f M 1 K V d y o y f L N 7 Y 0 r o e L S 9 o g D A g 0 I D 9 e c 0 L g 1 4 G A Y l b C a U G / Y Y o B D A g 0 1 J y f b q F k d e n v 7 J D A V d k c 0 g A c S J H 3 e E 0 e V u S 7 + n m 4 J B 4 o G w 8 M j 1 M y q X l J i A o 2 N T 9 D O X d X 0 Y i C D x l y I K L f Q W X 7 f J f o I A e 4 j p D R i / w D d s f h Y 1 Z x l t R B O E d x b d B T S A X E H A J X 7 + o t O + d + N C A k X 2 4 j J k b F H J J M e t N X S K Z x M e L 2 5 q X V Z Z A J g G 9 j t C 4 Q t r A D K B W 8 c R I F T F S 6 6 3 u S g r l E b 3 W l P j J p M A C T V w U P 7 a c e u H a I e w h v n 6 7 l B X r e 6 L 3 q 4 Y C m A Q N O m q R y 4 t 3 B Y X L l y n T u I H j m G G g v p O T Y y L I P K O D 6 x o y T i M 9 s I a U P K 3 4 T s P a y 6 B a M f k A D k l X l B d a e 9 r U O M 6 + 2 V w Q H L a I G 5 T 1 B n 1 g p T k 5 N G K T p A c y p I V 1 5 K D A Y / 7 F w Z u U E K O D K O H T 9 C e z a r w W H c r Y X i E s N x 5 M h B l l K 1 E q X e 0 9 3 D N q u N 9 h 3 Y Q + V s 0 w G 4 5 4 i 0 e N X V y 5 1 Q C j 3 j 8 2 B P H a 0 q 5 l c j P 7 / 1 n D a c D e X M q 2 K 7 w B w x H i Q T x H F J p o 9 e P H 8 p K l 5 J 6 S Z 5 b S X o Y 5 U P D W O t g K v U K l O 0 K M / 2 S u Q G M D h p o / G Z 5 f 1 / O I q Y o N q m B E C q h 5 2 L D 1 Z D j a v e U U 2 p 6 W l U U F h A C f H x b N M 5 j V c V c O 9 T U l P k e W w t L 5 M 6 u N 0 P b M s P e X Y b I a 1 d i 4 g B O J L S a H J K R U S b p Z M m 1 e n t s z Q 4 N E R V 1 Z U y j W G l g H S q q N h q H K 0 N 4 G J G 4 1 w u P j C 5 4 G + 3 O c j r x 5 N d O e D 1 / M C Y Q A k M T l q F W A h L c n s t d K v V Q Y 3 9 o d e J E K Z N x U X U 2 t I q E h 8 d j b 7 n G h h I H h o c p I G B P p q Z n S U L 9 2 5 2 P j c v X c 0 g 3 i j Y U I T y x W 1 m M g U l k 3 6 o m K Q H u 6 m x o Y m y M l c W H W D G w O C A 2 A J r i U l W + Z Y r o Q A I S U g q j T u t q 7 f r M O 4 F y X d y a 1 B a 3 W i 2 0 / e N D p p g k 6 m 9 b 5 I 8 S t s M Q U 5 u j o Q j a e j 7 3 9 z c Q l P T 0 5 S e k S F T 8 X 1 8 z v T U l D g s N u e k S u e + U c D 9 x M b 4 S c i q C Y Q U Y W J g s k M 9 z F 0 5 L J H S u 4 R k r 7 q 6 Z d x o t S g s L K I u f q + R k b F 5 P f F K g c a 1 U i D a Q k d 1 Q J J A i q z 2 q j C k 0 N r c Y B w F Y W P S b 3 Y O 0 u X 6 e P E w 6 q n 5 u A + P a p 9 I t I c Z q M d M X 8 T 3 A S A V 6 p K S k l g i 2 8 Q b u L 8 s 1 / Q k 1 / f P h r C h E j O K A n Y T H h b a + C R r L Z h p m 5 + V T O l p a f T k 8 V M 6 e f I 4 3 b 5 9 R 0 b 6 V 4 P s 7 E x W + b Z R c 1 M z S x Y V o W 7 G + P i E X M t y A L f 3 a j A y P G S U i K W I h c 5 H 6 V R Y D N s r y m i u 5 x r F 2 Z T 9 G c / 5 h y B a Y z 3 N + T 3 i Y U Q 0 C F T C i / U J Z E 9 I I p t 9 v r e x Z k 8 N d b R 3 B l T B J M w A n p g Q K e / g h A 6 w s o g J F / Z c 1 2 P a E C r f r D f L R C a V C t O 9 t C 3 H L b N N W Z f i h 7 q b z / G K w X z u u 4 s s E V Y X W z b I 9 g A G R e E S x g p G 9 + / X 8 v t e o G d P X / C r c x L B A B J P T E z K 9 S w F S F B 8 B 1 w X y D X L d g b C k U B Y v A e S u J / H x k W t x b l I 6 B z + / U 9 / o U / 2 J c v i M O b P u t o U 3 Z j W Q s C 0 j L O n D p K v 7 R u x P 9 + v c O N W s l T C Q L W H i t K C n Q a i Q M a c h + l y g 0 M I p p P L m D h Z W V l B I 6 O j U s Y 1 J q e k 0 O Q E 3 O g O k c 5 2 y 9 L 3 a D 3 A 8 t 3 d x + v 6 m y R k 7 e Z G p w Z v t e 2 E 3 h Q N A E G a u 3 b v D D Q y q C R 7 9 u 6 W B n v t 6 g 0 6 c v Q w J b P q s R z g f 2 / f u k e H j x w I m U + E z 0 B w K u w g H c W N a 0 L d 4 0 d P 5 X M x C B z J T s L / / g e T Y s f O a l n 1 K M 4 W J 0 Y 7 n B T o 1 X X C 9 x s d G S E P v y 8 I h v U o U J e Q k M A 5 C O a n l 2 N 5 l J 4 N l 7 R a J + J o 2 e o k H 4 D v U V f X I D N + E S c 4 2 N 9 P Z z 4 6 b b x K d I 2 J O + O Z / 7 0 0 T m 3 j D m J m n A k 0 G Z i b h f u A a / f w / c Q a F Y h c d 8 2 6 a Y j W t 5 P C c u 7 u k 3 V N K F / i D u n h N J m Q Q C Z L B C s C E Q I 6 u h q 9 O 0 h 1 + M j B q A d F Y T e h I Y S v n 6 f R 3 d 0 r 3 q y M j G C Q r A b C b x 4 9 e i J r 8 R W x D W Y e F M Y 1 X 7 r 4 P Z 0 + 8 4 F R s 3 K Y 5 3 E B 5 k H s t Q D u 6 h h L S q z 3 B z t I A 9 J o M Q w 0 f E + H d + R S N n c q P r e L 0 j I y J Y I C q m p K a p o 8 Q w Q c z z g y y L e O W + S 6 V v m s q b u E G J p I S A c 2 u U V C I e L Z L A 3 w w M x T u e H e P X H y G N 2 / 9 1 B 6 + 8 W g J V p W V t a C Z A I w k a + t t d 0 4 C g V e O 8 O E y e S G d P n S F e r o e C U O E s Q O w s N n b p y r A b 6 7 G f D M g W R r B b w 9 o k R 6 e v p U h Y H 9 J Y t L w p y K U 1 R c u l W c E 9 m 5 e S K Z J s b H y O l M E U e G i 1 V c T D 2 Z 7 W k y / m N 9 Y t 0 6 J e J T C 7 i h K x e 5 l k 6 I H s h I 9 o t 6 U l 7 O B j X X a U C l A I n M w P G x 4 + 8 x q R 6 E n G t G P 6 s 3 i L M D + R I S F u + F 4 b X C u Y s B E d 9 n P / p Q 1 r p 7 + v Q Z X T h / k R u T i 6 p Z 3 V s r 2 H C P D G D s C B I L j o q 1 A j o q O B L M a O h f e h g B g 8 R j 0 + o 6 4 J h A h 4 I A Y y y i 6 W S b a n x s l C V 4 O R U 4 + U E a z 3 m 9 p X U r o d x z r D p w z + Y 3 d b 8 f V C i X O C K r w w m C i W + R A N t k 5 6 4 d 9 N W X 3 4 q N o I F / v 3 7 t F k u 1 d C o p i S 6 i A g 1 k 5 8 4 q 4 2 h h o E H C 7 j l 4 c D 9 3 C l 5 R g 9 K Y a G u F l M T 5 g 0 R w p X P / s y q g 4 4 J j B H O s z N J / e M o a F W E R I t U 3 r h a / w T q E + i 1 w j P e D l H a m p J L F t 3 q 7 7 2 1 h X X Y F D m c h q 3 B K 1 Y N W j 7 w q b 1 b W N L h + 7 e a 8 i A O 8 j i W P F w K c B T / + 7 G N 6 / O Q Z 2 1 n D 9 P B B r U z l O P L e w a i j v 4 F u t r H y C / K N o 6 W B R u T 3 r 3 z 8 a S F g A Z n N W T 5 y u 0 L H 3 O 7 q l W m j A D y Y W H h l i O 8 H b M f L l 6 / S / f s P Z Q X a n T t 3 i A a g o T 1 5 0 Q C z k 7 H A p o W f S U Z m F t t j I w F C o Y P E 8 4 Q d G j c 7 x u X 5 z z 7 W k 6 j c 6 y 2 5 5 5 S b 3 O y I S K I J W d X 1 + I m j c m w G e t V E l g i L A Q + 0 u r q K n j 5 5 T n v 3 7 a F d u 3 c s O x Q I U z q W + z / 8 F d Y c + P 5 5 8 c N k 6 7 + O A 6 O W a N p t o V c j S y s l G A I A i V x s 5 1 g t V o n D O 3 b s i E g Q R J q Y v y P e v m F g / o p L i w G r 1 Q 5 N W 6 l 9 x E G p r A F o b y V U c L z 3 L E v 6 R B u T j M 9 d b 2 n d 2 V D O 3 G 0 y D m M m E 8 q Z G S l C i n A y A d 3 d 3 U Z p c e T n 5 0 q j w f u s B M P D o 8 v 6 X 1 z r c g m 4 F D B + 9 c 3 X 5 1 i V 9 N C Z D 4 5 w I w 2 9 n h e 9 d m o d s k n U 9 6 W L V 1 j V / Y a + / u p b T t 9 J 3 c j w C F + T j d X m c p n S A o 8 l l g O A R w 6 O B L j Q N a B t N w 3 G k W s R l / l i a O x X 8 6 / 4 j 6 j e 2 P k D x + n 8 m Z a k H N r k 5 A / A W 6 + j t O 5 s q K m Z + I B n T y N n C f M D a z V E A 7 x v p C n i 0 Q D O i H 3 7 1 Z T w a A H 7 z + x 5 X A t g H X M s h Z a T k y W R C C e 3 z n e b 1 / W A e C 4 6 c H A v q 7 q f 0 K c / / p g + + f Q j q t x e Q R 6 v h y W 1 W u 8 v H H v 2 1 t C t m 3 f E r Q 1 7 C M 6 O 1 s H l S a d w m J e n H u z r p 3 F W A T F Y n e W 0 0 e 2 2 6 O d 4 x Q r W l Q 3 l S M 4 W z 5 6 W T D p h h d b F Y F 5 R d T F g w Z J N J W p Q d D n A o o / o W c M X l F w M G B N 7 w D Y J d s N Y S 4 B Q W I V I A 4 G u 4 b D Z 4 q i s o j p k P h e u P 8 4 e J z t z L D Q V H + d M O P f Q d 8 + s d L N l d V E Y G k + 7 l Y T G e z t Z t b Q 7 4 k X 1 s 7 N k R Z e Z l Y A + P 3 J 7 i M W 0 r i S U z 5 Y f U P X M K M p Q 7 q v w e g B S A B 6 1 p Q B V B p E P U D 2 W A 0 R C I B w I K y B F C 0 Q 6 I F y p Z s 8 u t k 3 e M 2 r X B p j r h X E i 2 I 2 Q Q k B 1 g U f W W z f D P b f 8 3 n 9 8 x k p x i b C h 1 i 7 S f s w 0 h 8 v t d o n 7 H F P o p y b H u X 1 a 6 U X X + l K i L B c e P J v f C m M U 3 n g s B e Y W U i E B 6 M e O F A 8 F t m g J B w Z 0 Q Z Z I 0 R B 4 r 5 6 e X u r s e E X T M z P 0 k S m c J h p M z n j Z 9 j h P v / z 5 J 0 Z N d K i t f U L l 5 V t k T G q t 8 e f / + F L s n 7 q 6 e v G W A b g 3 2 y s r y J a Q T r U 9 S i r B G 4 U 1 K Z Y C Q o p q O + 2 i 4 i 0 F T J N Z j s d P Y 2 e h l y X R F E t G L H 2 m Y h k R 0 3 j x p Y X 8 r I K W F q w u 7 v J N Y t 0 Q K j F 7 B / e 6 o T F 7 S P H 9 l 6 m m p t p Y r T R d 7 K C n T 5 6 K x w 2 L L W I 9 b v M 4 0 v D I C N 2 9 f Y + 8 f N 7 + / X v F A M Y s U 6 g c y 8 V / 3 B 4 h v y W e 3 t + R z D p / d L c R w a 5 6 A f + 1 n l O F + / L l X 7 6 h D z 5 8 X + 6 D X p I M 9 w z S 6 u W L O i o t 2 0 Z P B n P E o Y C 1 C L E m 4 U L A t H r M B H 4 T O J D T R Z n Z U O n d 9 K q z k x w p e X S n Z U 5 2 e y x K c 7 N k X B + S y v Z 3 f / x v 6 2 L l W K 8 l l x u G 8 u 6 Z 8 e H + A p E + D x 7 U i u 4 d n + C Q q R X Y G R D r e m M H C Q 2 M U z m T n R K E 2 t 3 V K 8 Y 3 7 A V N J q w x A U 9 X T 3 e f T N G A B w 4 q I 1 7 H 5 0 L a 4 Y H D a E Z s X l 9 n C 0 1 7 4 m j I k 0 Z D 0 3 Y q z l j a B w 7 i Q 0 X E Q v t r D Q w s I 7 I D k d 1 m N R d q L L 4 n F r x 8 + u Q J 7 S q N p + 4 p p 0 j 3 r O Q g o d o G b f S s 1 0 5 1 v X H U P B h H 0 + 7 o G 7 H e A 2 u l y H L 6 K S X J T m P Y l p S J 1 T 3 K n d 8 k q / F 8 3 8 e m / J S R u v L 3 f p N g C f V 8 X U g o j 6 N S G r T 2 8 C G 9 t 8 V N K Q m q j J g 8 9 P q R A D L c v X O P X 9 8 f c F M j c g L O h F 2 7 d s g x C I J G q H b r m 6 I H 9 2 t l c B O 9 O / j m c X u p q L h Q V o e F 8 Y 4 Y t M z M T P o f / / o 9 2 e O s 9 P m P T 1 B q 0 t I P H X s s 3 b h x i z 7 / / K d G z c o A 9 z h / 7 Y B a B z J d v 3 a D D h 0 + u K j n E P f q y e N n M r b 0 4 F U i H d 1 d S C N s x 2 A r H k i t t 4 c 5 W b 6 s v 6 + P 0 t I z 6 E q 9 h a Z m + H m z h E I q K 1 4 f h L L 9 / X / 5 5 3 9 B g 4 n l F O f c T G 4 P J q e F O i T K s 1 0 s a b q k A W G y X + l m t S t E O O A A q N p R F T J V w 8 p G x K 1 b d 6 R B Y m D x O R v z c D f j 8 9 C b w 2 O 3 n d V F q I x a 4 q E O J J L d J Z I S 5 d z c D A d 1 N j 2 j 6 q p y / r + l V T i s V d f 1 q l s W N F n p M m R Y B f b S h c v U y R 2 C X t s C 7 m w M S E P N e 9 J l F 1 s m L c K i m p C 2 U D t T 0 1 I o I T W f W o b s N D H L 9 9 Z 4 P V q U Z X t l q e i 1 g 4 V y n a y m p i b K c 0 Z E x i A k 1 B y 0 E h 9 N j r s p P Q 1 L P 4 e 2 j V h L 6 0 I x 9 f i T R M p A / T I T q v t V J z X U N 8 o 6 B h n G H K T w y H F I I q w 9 l 2 F M w d a A R + 9 n P / u J x O t d Z 8 I h r s 6 M a B o 7 r g n T u 4 u L i 6 Q c L W p q d l N t 7 S P j a P n A Y O v J U 8 e 5 g a X y Q 1 T q K C Y j 6 m k j u 4 s 8 s r p T J E D i Y r G U h O Q s e l l 7 m y V + d A Z / S a a S 1 B o L 7 c q 4 G u h N u 6 G F l I j 6 j A 9 U y e U z f X g M Y 1 0 Q y u c L J R L K f m 4 I j Q 3 N Y h / U s v 3 U 1 N B E V 6 9 d p 0 c P g 7 v n g V y Y T h E e Z Q 4 7 C F M m v v 3 m P P 3 0 Z 5 + J Z F q J t M D i I 8 W s B q Z x b x 9 N z B + i F z C R E F N L M N i M x g 1 g Y i A 2 K I B t F Q k 4 T 5 8 L N f Q m q 4 y J i U m E X d 2 h q n 7 5 5 T f 8 H a J b W x D 3 C 9 d x 6 b u v a H t x I q V G M P a x 2 z 1 2 I c G O 9 3 o J 6 c o 8 q N r G C a 8 J U D n x P W E 3 j R u z e x W h G K / 5 s 9 c K l o s P X 8 T 0 p d o S c 9 j w z x D 7 C T 0 x y I Q 0 O z N F p 3 f G 0 Y N b 1 2 V q B X Y o x 0 A l p m I c P H R A / h d q E K Q T z n / 8 6 I l M A E T 4 z C g 3 X E i V 0 2 d O y X l d X T 0 S d h R O v M U A r 1 l D f Y O o b r C 5 Y I 8 d P X p k w X E s X E N t 7 W N x R i A Y F w O 7 L 1 / W y T j U 7 V t 3 Z T o D l u H 6 5 N M f B c g N 6 a O n 2 K N 8 6 N B + e v r 0 u U z n x 0 R J d A w X z l 2 m g q I 8 2 r t 3 j / x P t J D l m L l D 2 L 9 / H w 3 P 2 K T Z Z i U v L m U x p X 5 2 h W F G 0 W G O 4 q 0 u O l g 8 z e S a o 3 P P r W w / e c i L f Y K 9 L k p P I c r L X v 1 a G a 8 T Y k O Z J G v M J U t C K T e c + d 6 9 O L u D + j s b 6 c S R X d L Y 4 F B A 3 t 7 e T s n J T r p 2 9 a a o K A i Y R c O L T 4 h n V W u X 2 E K j r A a 6 X S 7 Z H A z S A T 0 + 7 K X l A M G j m H C I h o n J g 9 h h I t I A M t Q X k A / z s e A m x 9 Y x A O w 0 q K v Z 2 d m i r u 3 e v V O 8 l V g r v L 6 u n l r Y T s I Y G f a 0 h a M B U h T r W B S w H Z f L h A R A X q x R j k g Q P R M 5 W u C z c L 9 w b 7 L T E 2 W f q 6 V Q 3 7 f 2 a p 4 Z z C F y s 2 q X 6 u + m B L 6 + 5 g G L S C v Y U M h n Z j y U n c W a Q F g b i a V k u V Q b 2 x L K G 1 8 l D R K E 0 h J K w 0 p e O l 3 J x v H I i I T T Y K A U C 6 M U b S o S b x 7 C c L B D B B Z q Q a y a n h X 7 7 T f n Z N 0 H e P 2 6 u 3 v E 0 a C 9 Z d E A b n M s w o J l i B F U i g j 3 S L s B Y t 7 Q 0 N A I p a e n 0 p Y t c O E r m w c A E a 9 e u S 6 7 / r 3 / w U m J b j A D R I T N i E B V / T + R g E g N X M 9 i M 4 k X A u 5 l R 0 e n r E i 0 m z s b X M N C E h Z Y a p r 7 a o H r A X m 2 Z c 9 Q v t N N n b 0 j 9 K w / l b x M e u 3 t 2 1 E R e p 9 i D T F v Q 0 G C A G Y i a f j m b E I 2 O B j Q y w M 4 C 1 M M s D I s e v K 9 e 2 r o 5 P v H Q x o K G m B J a Y n o 6 7 C z l k M m q J 6 Y G 3 T 4 8 A G R O J h H h X A f v K c G z o G q 1 t v T T 8 e P v y f q G L x v Z m L A g f D h 6 V M y w A z i h 0 t g i W d j 1 W 8 h M s F N / p c v v h F 1 0 T z W t h z g v U v 5 P m D j g O n p K f r + 8 j W x 7 + C S V x 1 Y 8 J 6 3 D b 2 Z A V 6 I q e Y B O 9 9 D L 7 0 c y l I P 1 A R P p B U 2 Y w j c y v D A Y j M l Z W 4 S I k U i k 0 Z j c 7 t I H i x U j 0 a A t Q k 0 0 C g R f G q z W U P s I x j z I C A e 2 n I 2 O A N A l A M H 9 o n K B k A S Y q A Y K h 2 k 1 d 0 7 9 + n C h c s i O Y 6 f e E 9 I F w l o z J C o 2 H k Q N h i c C 4 t 9 z 3 C A w J i a k e x M i s p d v x i g q h Y U F N C p D 0 6 w f Z c j g 9 t f / P k r G V b Q a B x 4 v e q e G e D M 7 O y M 7 L a v g R L S 8 D C e b + T 2 E g s p p i W U 2 + d c k l D V b B M B a N D w 3 G F 9 g n B g + T B z w 7 Y y w U A M L 0 s S r Q Y u B k h J R D j g O m 7 d v D t P v c O k R E i J M 2 c / k O n 0 n 3 z y k c T q R f P e I G Z p 6 S a Z H f v y Z T 1 / h v H C E k B H g G k X m B Q 5 0 D 8 4 T 8 K t B J D i U P s Q k v X R x 2 d k U i F Q 3 6 / 2 A H 6 t k A 8 w P o S z U V Y 4 s E 7 7 g V L T j G a u H x h Z / c q / r x M x P c G Q 2 / u C Z N L 1 i F b G 7 n s / + a s f i 1 c v f B F / n J e X F z r H C Y 0 f a h m S l j Q L A S o l I h D q 6 + s l w q F m z 8 4 Q N Q z E z M r O F M 8 d 3 g s D v s s F p C d W / M G 6 d b A H l w N 8 L j o I T C p c r O N Z D q A K J 5 m C i d v f g L q H K w 9 e / h w 1 j G A K y p w s 3 m m G H 5 O x w t p J L K W Y n g L P 5 k W g k S z U W O 5 3 2 G n K r Q x 3 G N b h E g p S a + u 2 U J J h v G e G T Z 7 r z Q 6 6 2 u I U Y 9 s T Y R w U h L t w / h I d Y n t p 3 7 6 9 d O j Q A b E 5 z I B j A Z E U q w W u f 8 e u a q q v a 6 T G x u i X 0 s L / 5 e X l k Z M l i x 6 r W g 3 g D D H P I l 4 j j k Y H / r D A 8 8 Y P F 7 H 4 C 5 a C B u N Q B 7 M u U l u J l R T T N p S O j F i K V A O 2 S t x v c R 0 / v F e r K g 3 A + 4 d Q G 4 3 G v j j y F n x I 0 x m H K T E 1 m z 9 G a b 0 g V z h A P G x I r a d + R J J m c B z A E x c J c E l D g s G B Y I b + T i D A 4 O C w z P a t Y 3 W v r a W V 3 0 u 5 w p d D D g j M q q p K + t O / / 0 U c H C s F V F t I S 7 M E v t z w 5 s Z 9 Q B j J 8 Z y l O E f 1 v X H k C L G l c O 9 C 2 0 k s p Z i 2 o R Y i U C R g l 3 V 4 + 7 x G K A 3 + t W / c S q 3 D 8 W L w Y 6 o 1 S N M 6 D E e F U 4 h m h s d n m T f n 5 9 6 9 h 0 v a Q X j d 7 O H T c L n c d P n i F T a i h + k a q 4 y I d N f e P A z O Y t k y S D d s V o 0 6 z B Q u K y 9 j G 2 y n 7 F l 7 8 8 Z t 6 m f b C O S 6 e O G y O F A i A Z E T / / 7 / v q C b N 2 9 L b N / L u i a x 9 6 I B J v K B 9 F 9 9 9 a 1 8 B 0 h k M 1 z 8 k d 4 3 7 F T T p E I J v 5 N u 7 C i C u H h 1 j O S O p E 7 E C C y X H 9 f h M m M O 9 u Q C G p 9 W m x 6 j w e l e X S M S 2 U q z f D T T / Y D 6 4 w 8 Z N X w e / y / W C V c 9 y O L A n k h Y A H 9 8 1 k q j b J t N j o / Q 5 4 c X J x T G k 9 C o w 6 e / t 7 W 1 i 6 0 G 9 z j U K E i 7 L m 7 w z c 1 t I t V + 9 P F Z J j W b s C Z p Y A b e F w m L a + r v i l n B I A t U M v w f 7 k 1 H e 4 c s X Y b B Z e D r R x 4 q n H t B E 6 z q Q k 3 V k x g h p b E 0 G j o A r D f R 3 N I m 4 2 h m 9 S 4 c r 3 v c S U F 9 N 3 x F r C C r 1 m j 3 S o S E y h F 2 5 Z Y 9 p b x e l + w D n J 8 T z / d 7 / n L X s Q D L 9 z F K K G t i A U 3 M J I n q E y 2 h g K m J U U p O W Z u b n W C f k 1 C b x d Y H h + Q 4 f + 4 C n T h 5 X C I w X r y o E 5 c 8 1 D w M J u u A V Q 1 9 3 Q s R K R L w P 7 0 9 f f R v / / Y n + u u / / k w k J 0 K n E C 6 F K e N Y F x 2 f h a k n V 5 r s d L L c L c S D 5 7 O + r k E I j c 8 7 f f Z D 6 V a w 7 u D + A / v m D S a b 8 a D D Q U N T 0 V / j y o H n q n I Q S g a 0 Q S S D T D 4 f Q o 9 A J p D K z W U X F W T 4 q a h 0 + Q P Z b w J M q P q Y J J Q 9 v Y L t j / k z d D U W I t T r w O H N 7 o h T I T Q g o b 7 7 9 i I 3 7 m R 6 / / 3 j 0 u t j L f T 9 B / Y u O D V / u c D 3 / d f / / W / 0 q 1 / / Y h 4 Z 2 9 s 7 Z Z u e z K w M e t R p p 2 1 5 3 s C G c 4 C + V / g / b B L X 9 e q V u P c X A i Y Y d o y 8 o Y F c I R R f H / + C R E p C c Q p I K E U o R E k g p g + E c t g 8 V L M 7 8 l S d t 4 2 Y t a F g k 7 9 J 0 i w E 1 + w M j Q 7 1 U X 9 f v 0 w O 7 O v t E y c C E m L t Y O d A n Y R r f s u W z T L e h S k j i a x a r R W Z N L D N z f W X 0 7 J g p R m F h f l 0 + 8 4 d u V 9 7 N n l o c C L 0 s Y J I m o Q t z S 3 z v J 5 m d I x Y 3 y C Z A F y X s p H w t B W 5 T E m g X p O c 6 9 w x H C 0 R s + N Q 3 E k J c A P D i R V + / D r h i I + n O I t H V l F F J D t 6 T w y A N j U 2 i 0 c M T o V 7 9 + 6 L e o U A W Q C R 7 9 X V a s B 5 r Y B v 7 L L n s a T 0 S y D r p M t K g 1 N W c S P D w W K 1 2 A J O B d i S C w H 3 D p M r I w H r 7 N X 1 r u 0 6 F 1 E D X x D P F b 9 4 5 g Z 5 d M J r y H A C K y w R 2 0 w s p A 3 j 5 X t d 8 L i m C a v x w H W O R V 8 K i w r F L p q e m Z Y 4 O t g h 2 G r 0 F 7 / 8 P D C o O 8 3 2 S 7 h a t h p g L Y 1 r 1 x / Q 1 v I i 2 r 1 F O R n g 6 G o Z s M l A I g a D o W 4 u N U g N w B E S C R f r 1 3 b b m 2 V B y K L V e s 7 D y D Q / x b C E C m 6 3 G 1 s / f N 9 i A x a 1 1 j Z 6 / 5 2 7 d 0 o V 1 L q z Z 0 / L 9 A 9 M 1 g P M B K q v b + J z l m 7 c 0 a K v t 5 c 2 F e f T 4 d 2 l R g 1 R R p K f K v O 9 1 N r r o o c P H t H h w w e N V x Z H e D Q 5 b v O l h n j y + d e u A 1 g u m C J y H U I W l A z i y N U h N 4 7 l h 3 N Z O C d G f 2 J W Q s n 9 f A v A 2 n J m 7 C i 2 U 3 r u J l H n s k x z j u A o G R s d l d A f M x C p D W 4 t J A l W A k w E L M g P b i c 6 O a u W Q b 7 d 6 q D 7 j Z O 0 Z 0 + N k D w a W I y B b A 1 s 5 8 k C 8 K 1 B S R y D O E I g V Y d j / Z r 8 h N X F K m I 3 l u 8 t I X y h R q y l g J W V w o G e 3 s c 9 5 e B Q c E 8 p A B I L E x n D J c F K g e k d Q 4 M j M n Y F s i J 9 X + e X H N v V + O d 8 d K / T w d d i / E O U w E Q + j D O 9 3 h m 4 U S B A E q h 8 O g W J E 5 q C r 0 V s M z G Q Y l Z C x Q J g n y w k a C A t 9 u / f Q z P G P C w A g 7 e 3 b t 6 O e i 3 1 a K D G Z r x 0 / v w l u n X j N t 2 7 8 4 C G X z 2 n / u a 7 N M B p e q C V X B 3 X + L P V P k t L I c m Z J H P A v m 9 Y O 5 V 0 p R B y K J E U I M r 8 p E h E Y U S L V c S s D b W G N v 2 K A S M 9 X G I h R G e I p R L G x z B 4 i y 0 t A X j / s D 0 M J j N G m g q / E q D h w P F x 8 o M T M r 6 F t T C O n j x G + e X 7 q b j 6 J B V x q j l 4 l D 7 5 5 E N Z T v r O 7 b s 0 O R W M W 4 y E D F Z f z 9 + o 4 9 J b b p R C E j N x O P E N V 2 V N H i P X 4 5 D y O s p + c 0 u J q Z 8 f J N Q S g I 2 h 0 T 8 w Q N 9 9 e 0 F W n U U g 6 p X v r w e W J 0 O Y 0 H v H D g U C a d c C i P 2 D 1 M O m Z 3 A 8 I P Z u J m w M y j + n 1 t O A m l l V X U l X + Z q w i 0 i k + E K o h Q 9 e O S l z G 3 a b f 7 s 9 F u j M 9 A g l F X 4 4 V 3 W h E k k l V a f + O z Z h + / 0 / / / e Y X K T F b 8 t k K T B / H Y k 3 D X x y 7 7 h N 1 r l D m J E t z i Z L O F d W V V D F 9 q 0 S k A v A d a 3 m Q y 0 9 q T B q 8 H 1 4 8 u g p z b K t V F G 5 T T Y + K 8 z P I p h L O / K 9 V J D m o 7 L s o P E E Y s H z i P + 7 f O k q F Z c U k 8 P k r I A j I x Y Q S h J 4 7 Z T U k d x Y k A U R E z i W n K W / 3 + 9 V 6 q 8 X k + S 8 t H l L X k h 7 i Z U U s x I K O 7 o D s F X C x 3 T C j 1 8 3 E O 3 8 6 J V N g k u h 7 m F A F + F F Z s / a + P j 4 m n r 2 A J A h P r d a 4 u 6 g T k B a A d t y f J Q c P 0 f p E c K h 4 A z B m h p Y C L O 3 u 1 c a J T A b G k j + l h G U N i o p Q m n V z h 9 2 H C C b U b / Q w H Q s g F u A Q a 0 Y S 3 P e i T d O n M X Q M z I n 2 5 E e P 3 4 0 M D 0 C n j a g 8 9 U r S o h P I C z R v N b w 2 Z w 0 O j E t S 4 5 h M Z V o A W m G R q i m f n h k K 9 D Y A H c C + G W i 8 B + D J J x r + w m G a 8 C W w r E m V b A c J x 3 X / D Y T C 8 l y 7 V n T / G 4 u B p C T n k L N Q 1 D 7 3 n 5 w r B n l i a 3 0 7 N F D i Z C A I w L T J u I c d t q 5 o / q 1 d A B f 3 B s n V 0 8 t f X r m Y M j a 7 N F i Y G C Q L l 1 9 Q M 6 t P 5 L d A d 8 2 9 H O E + q Y k j 4 4 w V 9 5 M R J o j 4 b k j 0 l y m b y A o 1 o g 2 9 7 h n q b g w j S o r Y z U 4 d j 7 J Y i K N T E 5 F V P f e N p 7 0 p c u y y 8 e O v y f 7 M G E j s x 3 V V a / t O j O d D p p L K l w R m Q A M P K d X f U b p K b H h J j c K + C O E U l I n N G H V W P N r o g J y G e R D n p a e H L H N x E K K W R v K u 9 y R y j c E C 9 s o O 2 t q Z H H I 1 p Y 2 2 W E e i 2 m i j A B Z 9 K x r i a x U O 0 0 M 9 R h H y w e a b m q C J W R z 6 L c B R R a D K I G k p F W A V J K b y W Q 4 L P T r R s r L X d 4 q u W 8 S M W t D q a Q 2 O 9 O 9 f y x I q y R n G t n i 0 6 m w u J A K C v M p L z + f s n N z Z O U j 7 B s F p 0 U 4 s F a D d g 4 s F z l J M 2 x P u m l 4 c m V e B U z 1 m I 4 R h 4 Q i h C K R r B f C 9 0 Q 5 I F T Z Z l H 3 S d c H y I T j Q P K R V d Z Y N L e T 2 E k x K 6 E E f K N j E U / 7 U 0 U F Q / Q 5 J v b B A Y C N C j I y M m T 3 Q w 0 Q C X s 5 f f X l 1 / T i Z R 1 N G Y t r L g f Z G U 4 q q j 5 C / / d P 5 4 y a 5 Q E T D f c W x w C j l J Z n E A o k A m k U u T T R P L L L i i q b B 3 G 1 y o f E f 9 T 7 x S j E A R m r i c j P U k k K M S G d z I i 0 N D H 2 6 s W A 6 s D g I I 2 O j d H 4 x D i 9 e P a C z n 5 0 R t Z 2 w H T 0 R 4 + C 2 + 1 E i 4 / 3 O s m Z X 0 X 9 g y M 0 P m u h s Z n l 9 Y N D a 7 o x 2 m p g I o w m k h A l t C y S y T g O S C x J y p F h b i O x l m J 6 o c t k O 2 6 g U v v C 8 b Y J h j 1 o I 2 G f x P f N 0 N j I K I 0 M D 9 O J U 8 d l 7 f S S T Z t k h 4 / Z m e i X + U I j G h k d p c b 6 R k r 0 d N O f v 7 5 J K f F + 6 h m z 0 o P O 6 N 3 g E 0 z A N 3 6 3 A q R R K a j a m e w i J K 7 X 6 p 2 S R K E D u z h W Z V W P 5 a f D 2 0 k s p Z i 2 o W z U J w 8 h F p G f G n n O A w Z 7 s e t 8 6 e Z S K i s r o 3 T T Q v 6 I o j C v E b g U x s c n q K O 9 n X L z c u n j 0 w c p v 7 i U v v j z 1 5 Q b P 0 A 1 B d E T s y L P K x r X m 4 R 8 H p 6 d E A r E 0 b k 5 K Y I p Y q l 8 I Q + f J t b h I 5 i T F r m 9 x E K K b R s K 4 J s p l x p j K t / w 1 M p u X b Q d B L y F F 8 9 f Y q m 2 X d Y x T 2 R 1 8 i c f 7 q S P P z l D E 0 w 0 B O J i U 4 I X d c 2 y m O Z i c M a / n U 6 J q R E k D e f a E a G P N W m C B F J 1 W l p p S S b H K H N d W l q M b 2 c T y q / Y S 7 C j + D Z L C a Q y E + t t k m z G Y 2 F S L e / z c b 2 I t Y v k C Q w H Q p u y c 3 J k L Q s z E D u I 5 a B P f X B S V M v 6 z k n 6 4 u v v Z X B 0 M S R h S b T p 6 K X j W g H P b p 7 E M c g S U P U C K V S 9 k z I G f Q N 1 P m 6 w C M I K t o 9 Y S z F t Q y H J e j h 8 c 2 M R T 7 u X H 8 4 D 9 Q 1 R 5 F i I E o 6 L 8 E 2 2 z Y C D A 7 c h E r C F z d 5 9 N X R g R z 6 9 a m u e R z w z x s b H K X 7 k F n m m s U L T G w I k s W h 8 B q G Q + D m G O x 3 M u b l e y k I k R S y U E x P 4 f o e 1 j 1 h L M a / y p S Z O y A 2 O R Y T P l Y o G C K z F 9 j c v n 7 + k j r Y O O n / u o k y 3 w E Z n q v H 4 R d 1 T K p J P X P M L 4 e W L O i r I y 6 a 8 i q M 0 P T M r p A I J E W O I x T a x O + P D h 4 + o 9 u F j 2 c M q N T u 4 J s X r g C K P O W m i c B k E M d V F J B M n u Q d y H E o m 5 F u 3 b T I + K X Y R 0 0 4 J p D i r m 2 8 w 3 1 A f t v V H H d f G i N p n 3 h A s W m D M 6 u N P z s q + u b n 5 u W x k H 5 T 9 p q D i f f 3 1 O d l 5 4 / z 5 y 4 R N 2 P S + V N g 7 C o 0 x H J B 0 U I F m x 3 q p 7 m U D t R j E b G 9 t p + 4 u 7 F O b w D Z Y h U x O t N o T D c U 5 i G i C t u F V j A q R i G Q m j I k k A e K Y k i a N H B u x f V r d U 7 F + X t p S h v 2 J V b u I 1 R T 7 T g m G x X h A e B C x A v B 4 e 9 7 K w o z Q C a D h 6 W W / s C w Z P I O f f v q R L L F 8 4 O B e u n 3 7 L u 3 n H J s G / K / / + X 9 k b Q k z I M W g 9 t V 1 T l F y V j E d P 3 Z Y J h h i F 4 7 t V d t l M c v M j A x K T k 6 S z / P 7 8 M B D w Y I j g I X 6 p e L 0 6 O 5 5 4 K 3 M x D I 7 H 3 T Z I J d + n j p X p E L S E g l 1 i l Q 4 5 m 9 g f E B s A x 2 c 3 M x Y T o m O Y G / 1 N i W S G Y V p P i q K s r G Z g U H f c 9 9 e o K + / + p b u 3 L o n u 9 N r Y C 4 T V p v N y c 6 m U 6 f e p 6 H B Y d q 1 e w e T r F A 9 K B O w C / 3 B Q w e o r C i F p o e 7 j N q F k b S E p 4 / b + j z A O 7 g p E / f c q F g S T B j 8 m A i i i K G I E i q h j G P j u Z q P f V J W E w r 1 O u d F R T k h b S J W 0 7 q Q U G n J U / z A 1 Q 3 H w 4 g F l G S s b O 0 t T G f f V b O T f v z Z J 7 L A f 3 a W 2 j U j H N h z C g P B w O H 3 D o n t p Q H p B D L a W U I l x B F l l + 2 n 5 w 1 L k 2 o 5 y H P 6 6 G i Z c n T A Q x i O g B Q K T y C M I Y F C V T 7 j N S F T M F e q o D m p Z + y X + E f j m T O x D h 3 Z b X x y b C P m b S i d R O 0 z b j D w t u 0 o U / t e F r B 9 J x p Y N I B d V V h Y E F j 7 D w 0 W 8 5 s e P 3 p K q W k p s i E B 9 u U t y r B R Q 7 + N W l r b 5 J y F Y I / y m r F / 3 K 7 i o D q 7 o P M F n w W i S M L z U e W g E 0 I l T S B 1 j k p S Z x w H S K S T l l q G h M K U d 3 N b i O W 0 L i Q U k J / l C r n J i z W c N 4 H E s A U x o w V I M j m x v P E g S C R s Q f P l X 7 6 R D Q p q 9 u y S / a V O n D j G q l A B 9 T f d p Z 8 d y 6 O u j s W n j 0 S z T x n W q c B u I 9 p h g X 2 y a o o i B 9 f i D g T I J D m I A J L o 3 C C O 5 K p O 5 U a Z n 6 U 4 H P j Y P L l Q l 2 W C I e e H j t S o D 1 w H W B c 2 F J L s s 2 p 6 G M b j l C 8 B v E k p h b C j l X 5 c + J a b S w H e P i w N N j 4 x S R + e O c U 2 1 U 4 h J d 4 j L S 2 V 7 S 4 b Z e V k S o P G e B N e i 4 S l 9 n p C i F x 2 s p 9 2 F o Z u h Y O x t o X j B p l E + A G Z h C w o a 3 K Z y C R 1 6 l i r e E H S 6 R z 1 q i y 5 d J z K I V G 6 u U D u 9 3 p I 6 0 Z C A Q n 8 o N V N V z f 7 b a F / Q u l O a D j L R R w T C h t p R w O 4 x Z 8 8 e S a L a W 6 r 2 E p X r t 6 n c 9 9 d o J 7 e P p k K A r g 9 b s r N z V U 7 4 L P N F Y m s b Y M 2 2 U A t E l L i 5 + j I F j e d r n T R v h K P K C 5 m z H 8 3 h h D G l E A I g z S K G J o 0 8 3 O d A s T B s S G l l N 2 k n B E + 5 J z S U t d u W b Y 3 A c u t + v b l t 4 q 3 i J Y u K 1 m s c d z T 2 2 W i m Y V 7 a H M j W k k j X y 4 m x o Y p f u A K J S c l k 4 V t o r K y z Z T s T B Y v H S Q Q c l y T j f P w R S 9 x f f X 1 j b K f F O Z P R Q L O u f h o j M Z 6 G + n k k Z 2 U k x F s V F C R s P o R Z g l X V l d S U m K i r B d 4 / c p N + v z n P z X O U u D 2 K b v k L z b d Y 0 u W l 7 b l R u 6 c o C L q T a v l v h r 3 l i k k x 0 I O k T g 4 V g Q x k 0 c T R u U g j J G 4 D F V O q X Y + V l O x d o R p Y z V O H j e r + F 4 X / e J v P g 5 x y M Q 6 1 h 2 h W r s w f m I l a 5 y d b 3 Q c N 1 5 W f 7 j h A m j E b 4 J Q A H p 0 q E n 4 P I Q R q c H H Y C P C R E K P 2 8 P 2 0 i T l F u R R C h M u A Y t g 8 v m Q U O 1 t n U y M M W 5 E X o q z 2 2 h L 2 R b Z k A B k b G p u o 2 l f P O 3 a l h 9 R 4 g C Y u I h Z w o h m x w A w 9 q n S a w J O u C x 0 r 3 3 p T Q B w 2 0 5 t d Y k T I h I 6 h m 1 U 1 6 d U S C V 9 T I Q C a f i 7 4 P t q c u n v L u T C v W C b S u o D J M I 9 Q p n J x L a e H r A V Q u m t P 1 n i g l Q g 1 J z P R b / + 2 7 + S z 1 w v W H e E A p o 6 5 l g 6 Q U I x o S S h R a j A 2 T d F q t Q E P 6 t K 8 4 1 1 S A U 0 V E 0 D O A m w Z S j G n 7 o 6 u 2 X n Q 5 F a f E J S Q h I l J S d K u B B i + j A I C + T k 5 d G u n V V S X g g v X 7 y k L e V l M q n R D O x k f 7 M l u g V Z s P b h h 9 s X 3 j 8 4 s G k 1 C A P y M F F 0 2 S y Z g l K J C R I 4 B n F U v T g b O N c S S c g l h M K x Q S i R U O b V j V z 0 q 9 9 8 y v c y c o c S q 7 D c b l i H h G r n h 0 K s W h m E U p I K 6 p 9 S t d 4 E o Y C 0 h D k 6 z P a H G W i E 2 L G j M m + + e O j p 6 R E p l Z Y K Z 4 J V y I Z e G h H k L p e b r l 2 5 T q f P f r C g V D L j i z 9 / R T / + L F Q d a u q P o 5 Y I M 4 k X w 0 I b c j e x 3 d U y Y J J O I B F I A 2 J J r o m j y p I H j i F 5 U N a k A n E M Q q G O v 3 N g D 1 0 z o d w g l E u I N c f 5 b / / + Z / L 5 6 w l G X 7 q + U m l R n O o N j R 5 O P T i l X r w p M g F j s x a a D l t N C A 0 0 E p k A b C y A h g U y y X F c X G A p Z y x N t n v P T m r v 6 I z q O 0 C q m c / D X l H L J R M Q v l 8 v g P d t 7 r O q + y l J k U m R A / f Y K A v R Q u u 0 6 z x I J n M e I R l q H 5 K W W H 5 W / 3 7 5 m 5 / w l Y Q + 9 / W Q 1 J N d Z 7 B z x 2 m h 4 E P Q 6 o M 8 E H 5 I e L h v C j e i V K 8 A L K 3 s X m S a B b x 1 2 N T t 3 H c X A 1 6 8 S M B K s F A b N a E g F b H W x H K R m + K T / X r N w H u O T l u E L N r F r R q / u e y j q l y M C w a P t S o X l E y m F H h N J f 2 s A s + N c y W t l a S y W e Z k P 6 z 1 i H V J K K B i S w I / J N 2 j I R k P j d O b l F T 4 l H r D c F 8 K 8 U w C T A p c D C k p K b K A J u L 9 F v o O 2 D D 7 / V M n A m u r 1 6 x g V S N o l X t M 0 R A A P g / p T i t / H / 5 o k U o m Y q G j 0 l L r W b e S Y F K P X M 7 R z 0 D V B 8 u c h 5 E q e K x I J b l B q r / 5 b a i 3 c j 0 h 5 i c Y L p b i u T 3 J g 5 h H L P X w V X N / / W g f t l H f x O J 9 E z a e h r 0 U v u N h J C C K / P i J o x J p j k V a z I C t 1 d P T R 0 5 n s l F D l O N c v k S u L g g l o S Y T X O V c C v 7 g X h r 3 M 0 g c o 8 y E U L l x j l E O k E W X A 8 d 8 D 3 T O d V p S K T J 5 O P d Q I q u + 1 h h f i G W x Z L n T 2 P l m W t 1 r w r O 6 c e 4 W D G 8 f c r Z L 4 K C Q i A R j j A r 7 y k Z j 6 K 8 W C x n 4 Q C f b R n B I 4 L o y T X v 1 L g Z s 6 P b N 1 9 9 S i j O F E p M T Z Z r H Q P 8 g v X f 0 i N h c Z t x k G w p 7 7 0 Y L f a 0 g E b x 1 Q i M u n 3 + J 3 e B R B k G M 3 F R W n R W I x s R A P V Q 8 e R 2 v g S x G b i a R k E p L I N X p i T c P x 3 C R w 1 U u a Z b + 4 Z 9 + K d e 1 X r F u V T 6 N 0 u I k 9 b C M p K W U e o i G + i e N 4 P X b V Y v 1 T F D 3 E B 0 e L Z n a 2 z u o p b m F P v v J p 3 T 2 R 6 d l 1 w + s J Y F w o 3 A y A c t 9 k D M s o B S Z 1 L 1 B 7 h M y 4 H 5 p t d m 4 d 6 g 3 z l H H I E p o v S a P S q Z j E M 5 4 F u p Y S S a d S x K P n 4 c O H d l r X N 3 6 x b o n V I o T c W 1 4 a I b q I A 9 P P T D J 8 R B N D e N 1 o n d 8 4 d u J e U 9 u 1 8 I S z I z 7 9 x 9 K j m n r e h I i g O n w A w N D 8 h 3 D s R y n B I j k s C k i i L Q x 0 v m X d i G R I k R o E v I Y 9 z L k N b 4 W T b B I 5 F G 5 e g 5 C J O N Y S S f l h I C q B 0 d E 9 U 4 1 X W U 9 Y 1 3 b U D r t q k p n 1 Q N k M s Y z k E t S D 8 4 v q o b x c D m h 8 b w O P O 1 a e N E W D M D 2 9 w 8 Y R 5 G B a x w Y G K C 8 / F y R R p G w u 2 Y n D Q 8 P G 0 c K S 0 V E B B F U 4 Q Z Y U 9 a k Q K T F g z a r U t / k P q E + e L 8 k h Z N E 2 6 1 c 1 p 2 Y i r 8 z y o b N q N U 8 R S A 1 5 q Q S V D 4 1 m A t C / e 4 P P 4 / 4 b N d b s t x t e r W u b S g N D z / A J y 9 G 5 t l S k t h u k Y F f t q U k z k 4 G g I N 2 l c p U e b U 4 u d V F W J w n E m 7 f u k P 5 h Q W 0 2 S A L C A Z 3 c X 5 + n l z X 8 2 c v q K x 8 y 6 L 7 9 G J 9 C U R V Y J 5 U 8 6 C N m o 3 B 1 y B A G q M Y B k U m J Y 1 w U n q i j 8 Z n E L O n p R Q k k S a d y k E u K U u u j 0 E 8 f Q x y c Z k T i K M l m U g j g 3 x B U q H D Y 1 I x g S T E C M n r o j N n T 1 D J 5 k L j K t c 3 1 r 3 K p 2 G P s 5 H d y g 9 V H h o n C b Q M 9 o x I 0 n P K g z Y S P 2 z V A F S D k I a 2 S i C G b i H 0 9 v R S X 0 8 f f 9 6 c O B y e P H 4 m k w c b G h r p y v f X K D s n a 1 E y 1 d U 1 0 K V L V y k l N U X G n u a T K Q h F C C M Z j T z w P a X s o 6 H J O X L L P s b q e N 4 Y U p h U U p L I f I z 7 i W N 9 X 3 W d u t 8 6 D 0 R C S F J E k j A j T v F s V 2 4 U M g E b R k J p 3 K v t 4 W 8 F q a S i 0 S G t t M c P U k C H K I m k g p S S H I s n q j h A i K v V e g T P V L o C E / T M + M s X X 8 k q s G 6 3 R x w U x 4 6 9 F x I 6 t B g g y e C k S M / M o M 6 2 T m r 3 b y d n a q b x q g k g k J Z S m l D 8 E y g H p E / o M f 9 h k u j X Q D q V a 4 k U K B v H Q j 7 J T T a U Q T 5 x j Z t J B k J x O R h N D g n F 9 i S r i P / 4 x 9 + o 6 9 4 g s N x t 3 l i E Q t u 4 9 6 C b O W W o f i C V E e s X J J O Z V E w g T S 6 D T K q M d 1 s 5 s c 5 W u a R 3 F j I b B M W A 7 O a y z T I n a i U Y H R 2 l W Z Z s 2 T m 5 d K k R k R J c K X + C Y B p w l S K I e t m v y m E p W A e C G L k m E Y 4 1 k U A U 0 7 E m l Z A n k C t J r w m k p V d A Y m k J Z Z q e g f w / / d f f q o v e Q G B C d Y U + k Q 0 A j 8 d H D x 7 1 M F E M M p k I p a S W I p A i l k U W T s E x x A r K Y F O A X C C V i V y q q M q L A Y 0 p b f w G u b k R V V V V U F J y M j 2 8 X y s b T y + m 1 p m h g 2 f N n j 6 g e 8 x K z 7 r i g p I H l Z y r D M e o N 8 q o N + o C 5 A F x 1 A l C C n k 9 n E h G O e A h D S G T J h L n f H 1 a h R T 1 D 2 U h E q Q S p B M I B Q J B Q i k i I f 3 y 1 3 9 F a R m p c s 0 b C Z Z 7 G 5 B Q w K u u U e r o G m f C G N H o n E A w J T H C p J R J Q s 0 j F M i D 3 C A U M i n L o V F n Q m i 1 R Q Z Q 0 f D Q u P B e C 0 1 R D w c c F F i o s q 2 1 Q 5 Z c x q A u G v n D T j s N T v I H C G c M s i D h n y Q 3 1 X E K l P G j j 0 E M / I Q 4 I E x R 5 P o c T S K D V I p I R r 2 Q B 8 e w R Y 1 j S C N N K E P N k 8 S d i l b z / E y m y u p t d P L U Y f m e G w 0 b x i k R j u K i d I r n t g u X r F Y 5 V I I q o h 6 0 W c 9 H W R q C 0 d t G T N K w u O E Z u W p 8 S K p B z k 9 + + u 6 F P U A k k B n 1 q i H O P 1 8 3 2 K H h Y U r P S K N N m 4 q p p L R Y S I / 6 h j 6 L y d 0 d d K i o 6 8 E 1 c i 6 O B Z X M J J A k J F D n B R 0 Q + n U l a e R / A u c Z a c F j 3 D 8 c m + 6 l S C S D T E Z Z q 3 h I C J n a q G Q C L P d a N q a E 0 r h z p 5 U 8 P p Y p W t 0 z q 3 9 m K Q U J J T m k E s r I j T J E j p S R 8 K 6 q L K J I f l V u v K I K g F H E G n 5 L r T I L Q m m g j N W N O j t e 0 f 4 D e + X 6 s M j K w w 7 l j 1 f n g o R y p I 4 5 4 U d + U Q 4 c G 2 V J Q f I z c y Q H m b g Q q u 6 B V I H X F c m k I x E S o V 6 p d 6 g X E h k k 0 5 2 T I p P q v K D 6 a V U v O S m B / v b 3 P 8 d F b 1 g w o b r 5 7 m 5 s 3 L 7 T T G 5 u z 0 K i M H t K e / 8 0 o c S e E j K h z i C O 5 M Y x 3 l D X 4 0 h + p V b V q 5 K U N V D C 2 g 3 l O Q u P w K K N 8 1 9 V l j 9 G m b O O Y a u s u x c 4 h w v 6 H C l J l S 7 z X y M F y v g J 1 C t y q N d A H K M O u U E o I Y 2 U g 4 Q C w U A W / b q W U p p E U j Z J f y W Z D K 2 A V b 2 k p E T 6 3 R 9 + g a v e 0 H g n C A X c v N V A H i / b S A a h L E w m G 9 t X Q i J I L o N Q m l i K T D o P J n 5 R k U Y f S 1 G T B 3 U q 1 9 A v b c v x U m l W M P R J b n r w T w D c h v E 3 U L 7 a a C e 3 5 i E a f S D n E n 7 l H 0 A K l U L K R m 5 O q A M 5 k A c I Z Z A n h F C c C 5 G Q A m U l o T S B J A d 5 j L J W 9 V C n p B K O 3 Z T E t u D v / r C + g 1 6 j h e X + O 0 I o 4 P q N + o C k E k I Z j g o l s R S R Q o k F g q A c J B R + u C B l y e W d j W M p 6 j q G r j N w e r t 5 c m H o b Z e j 4 B / q g y e v R 3 v y V D 3 4 E J q j Y B y D E L o O Z V P S 5 w a I A 4 L o 1 6 U O p D G V k Z v K A S k V g V A i j Y R E Q U I p 6 e R m e 8 o j 6 2 T 8 3 T s g m T Q s 9 1 v f H U I B N 2 / U 0 Y x 7 T h E p x J 4 C g Y z c I J X s l s c 5 i B H i / T O T i q F y H M u R / l V l U w a U Z f s o J 9 k v k x I n 3 R b y Q m j x E 7 B Y 0 a B x I h q 6 n M r g s m S q Q p F D 5 8 Z 5 / E f O Q h 5 e N l L w W B M J h F F 1 W v p I P c g S O I 5 A J i G S K g d I J L k q K + c D C O Y R b 1 5 q a i r 9 9 h 8 + l 2 t + V 8 C E 6 s F j e a f Q 1 t Z H T U 1 9 L K r g T g e J Q C x N K O 2 o A E E 0 u X R Z k Q h l R R p 1 z H + k j F 9 V i 0 z + B q A O Q + s 0 p N G H A I 3 d K A p B p M a U y 1 + V y 4 k q l 7 K 8 Z i q H p C B x d J 1 I I 6 n n J G Q x 8 s B x k E S K U E Y O M s H L Z 7 K b M H A L r y q 8 h f v 2 7 6 L D x / b j K t 8 p v J O E A m Z m X H T t + k t u 6 E y i E N V P E U q R y i A U C C N l E C h I L C G P l P G O u g 5 F L q u C / J q h X 9 F Q N 9 / 0 C K T I j V 0 O G G j 4 R q 4 y 5 C C D H K l j n I O E M 3 X Z l I J 1 I I 4 m k X E s Z V 0 P a a R y T T R F I k 0 o J g / K B o G U V A K J l F T C e J P F M i f 7 W h 1 c R + u R r y U s D 9 5 R Q g F e 1 r c u X H z E k k o T S Z M K h D J y k V B G D q K g j B 8 h E g h j l E E U + V W 5 c a C O w 2 G u i n D 3 u a m b 6 t H w d a 4 q V a 7 O E W K o g i o b S Y 7 x I 6 q d J p A u c z L q z e S S s k G e o H Q y C C V S C Y S C m o c E I n E e U P O 8 F G e z 0 u / / 6 V f k i D A B 8 l 2 B 5 U H b u 0 s o j X P f P R B b J l R a m S S U u W w Q i / 9 I H i A W q C P 1 U p L c K H E m f 6 O H k M G A L n P O f 1 Q m u T p D E w U v y I 8 u B 5 K J T C b y K A L p O h O Z j D X 1 V B 3 K B q m E R I p Q i k h B B 8 Q c q 3 4 I p / r D H 3 8 t 1 / Q u g w n V q 5 7 M O 4 5 7 d 1 9 S / 8 A 4 t 3 0 l q Y R U G K d i A i m J p c i k x 6 l A E k 0 u + R E y G b k A Z Z U L 8 L I u L A h u 4 C r T f 7 h h m 8 v I Q Q g 5 Q E n l k i n v h i 4 H S C R J u c n N 0 k i T S 9 V p Q o E 8 B p G M Y 4 m E M B P K S F r V w y 7 9 m 0 q K 6 S d / / R E u 8 Z 3 H D 4 Q y A Q 3 s 6 6 9 u c x N h M m h S I R d S 4 R g k 0 b l B J k 0 i H P N 7 B I i F I + G O l K Q u a q D R G 0 V N E u S B e s l x j C J e 1 6 + p s j p W h F H J K I M s R q 5 J Z S Y U i K P q g i Q S I k n Z s J t M T o i E h H j 6 / X / + D d l Y 1 f s B C j 8 Q K g I 6 O / q p t r a B 7 4 4 i l V L 5 N L E g o U A m T S i V 8 x / j G M R B j n f S x 1 L U 1 F o S 8 k B A C g E I E Z 6 r 1 x R x 1 L G q C 5 a D J D K V h U Q s l W Q R f 3 U c J J E m E u d a K i H B P k I A L I h l S C U Q 6 N j J w 7 R 7 T 7 V c x w / Q I P r / 9 E / j w U L R 4 j I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4D63A93F-0516-4AF3-B97C-81601322D5B1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5848107-8EEE-4BC8-A08B-D96BDF45724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загальне замовлення</vt:lpstr>
      <vt:lpstr>тт Київ</vt:lpstr>
      <vt:lpstr>тт Бориспіль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2017-06-24T19:41:51Z</dcterms:created>
  <dcterms:modified xsi:type="dcterms:W3CDTF">2017-06-24T22:53:50Z</dcterms:modified>
</cp:coreProperties>
</file>