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brouwer\OneDrive - NIOZ\Documenten\GitHub\OT2\mollab_protocols\lab_general\"/>
    </mc:Choice>
  </mc:AlternateContent>
  <xr:revisionPtr revIDLastSave="0" documentId="13_ncr:1_{5BCEFA2F-C32F-4521-B9A9-4D3180C6BA21}" xr6:coauthVersionLast="47" xr6:coauthVersionMax="47" xr10:uidLastSave="{00000000-0000-0000-0000-000000000000}"/>
  <bookViews>
    <workbookView xWindow="-120" yWindow="-120" windowWidth="29040" windowHeight="15720" xr2:uid="{EBCD0624-AAEF-4D77-B6EA-DCC1C07F4FA1}"/>
  </bookViews>
  <sheets>
    <sheet name="pooling without dil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6" i="1"/>
  <c r="E127" i="1"/>
  <c r="E128" i="1"/>
  <c r="E66" i="1"/>
  <c r="F66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2" i="1"/>
  <c r="F2" i="1" s="1"/>
</calcChain>
</file>

<file path=xl/sharedStrings.xml><?xml version="1.0" encoding="utf-8"?>
<sst xmlns="http://schemas.openxmlformats.org/spreadsheetml/2006/main" count="250" uniqueCount="250">
  <si>
    <t>CCW_PE_D</t>
  </si>
  <si>
    <t>CCW_PE_L</t>
  </si>
  <si>
    <t>CCW_PP_D</t>
  </si>
  <si>
    <t>CCW_PP_L</t>
  </si>
  <si>
    <t>CCW_PE13_D</t>
  </si>
  <si>
    <t>CCW_PE13_L</t>
  </si>
  <si>
    <t>CCW_PP13_D</t>
  </si>
  <si>
    <t>CCW_PP13_L</t>
  </si>
  <si>
    <t>CCW_PS_D</t>
  </si>
  <si>
    <t>CCW_PS_L</t>
  </si>
  <si>
    <t>CCW_PET_D</t>
  </si>
  <si>
    <t>CCW_PET_L</t>
  </si>
  <si>
    <t>CCW_Nyl_D</t>
  </si>
  <si>
    <t>CCW_Nyl _L</t>
  </si>
  <si>
    <t>CCW_B</t>
  </si>
  <si>
    <t>CCS_PE_D</t>
  </si>
  <si>
    <t>CCS_PE_L</t>
  </si>
  <si>
    <t>CCS_PP_D</t>
  </si>
  <si>
    <t>CCS_PP_L</t>
  </si>
  <si>
    <t>CCS_PE13_D</t>
  </si>
  <si>
    <t>CCS_PP13_D</t>
  </si>
  <si>
    <t>CCS_PE13_L</t>
  </si>
  <si>
    <t>CCS_PS_D</t>
  </si>
  <si>
    <t>CCS_PS_L</t>
  </si>
  <si>
    <t>CCS_PET_D</t>
  </si>
  <si>
    <t>CCS_PET_L</t>
  </si>
  <si>
    <t>CCS_Nyl_D</t>
  </si>
  <si>
    <t>CCS_Nyl _L</t>
  </si>
  <si>
    <t>CCS_B</t>
  </si>
  <si>
    <t>CBW_PE_D</t>
  </si>
  <si>
    <t>CBW_PE_L</t>
  </si>
  <si>
    <t>CBW_PP_D</t>
  </si>
  <si>
    <t>CBW_PP_L</t>
  </si>
  <si>
    <t>CBW_PP13_D</t>
  </si>
  <si>
    <t>CBW_PE13_L</t>
  </si>
  <si>
    <t>CBW_PE13_D</t>
  </si>
  <si>
    <t>CBW_PP13_L</t>
  </si>
  <si>
    <t>CBW_PS_D</t>
  </si>
  <si>
    <t>CBW_PS_L</t>
  </si>
  <si>
    <t>CBW_PET_D</t>
  </si>
  <si>
    <t>CBW_PET_L</t>
  </si>
  <si>
    <t>CBW_Nyl_D</t>
  </si>
  <si>
    <t>CBW_Nyl _L</t>
  </si>
  <si>
    <t>CBW_B</t>
  </si>
  <si>
    <t>CBS_PE_D</t>
  </si>
  <si>
    <t>CBS_PE_L</t>
  </si>
  <si>
    <t>CBS_PP_D</t>
  </si>
  <si>
    <t>CBS_PP_L</t>
  </si>
  <si>
    <t>CBS_PE13_D</t>
  </si>
  <si>
    <t>CBS_PE13_L</t>
  </si>
  <si>
    <t>CBS_PP13_D</t>
  </si>
  <si>
    <t>CBS_PP13_L</t>
  </si>
  <si>
    <t>CBS_PS_D</t>
  </si>
  <si>
    <t>CBS_PS_L</t>
  </si>
  <si>
    <t>CBS_PET_D</t>
  </si>
  <si>
    <t>CBS_PET_L</t>
  </si>
  <si>
    <t>CBS_Nyl_D</t>
  </si>
  <si>
    <t>CBS_Nyl _L</t>
  </si>
  <si>
    <t>CBS_B</t>
  </si>
  <si>
    <t>CC_19_Filt_PE_L</t>
  </si>
  <si>
    <t>CC_19_Filt_PP_D</t>
  </si>
  <si>
    <t>CC_19_Filt_PE13_L</t>
  </si>
  <si>
    <t>CC_19_Filt_PP13_D</t>
  </si>
  <si>
    <t>CC_19_Filt_PS_D</t>
  </si>
  <si>
    <t>CC_19_Filt_PS_L</t>
  </si>
  <si>
    <t>CC_19_Filt_PET_D</t>
  </si>
  <si>
    <t>CC_19_Filt_PET_L</t>
  </si>
  <si>
    <t>CC_19_Filt_Ny_L</t>
  </si>
  <si>
    <t>CC_19_Filt__B</t>
  </si>
  <si>
    <t>CB_19_filt_PE_L</t>
  </si>
  <si>
    <t>CB_19_filt_PP_D</t>
  </si>
  <si>
    <t>CB_19_filt_PE13_L</t>
  </si>
  <si>
    <t>CB_19_filt_PET_D</t>
  </si>
  <si>
    <t>CB_19_filt_PET_L</t>
  </si>
  <si>
    <t>CB_19_filt_Ny_L</t>
  </si>
  <si>
    <t>Zeelandia_1</t>
  </si>
  <si>
    <t>Zeelandia_2</t>
  </si>
  <si>
    <t>Zeelandia_3</t>
  </si>
  <si>
    <t>Zeelandia_4</t>
  </si>
  <si>
    <t>Zeelandia_5</t>
  </si>
  <si>
    <t>Zeelandia_6</t>
  </si>
  <si>
    <t>Zeelandia_7</t>
  </si>
  <si>
    <t>Zeelandia_8</t>
  </si>
  <si>
    <t>Zeelandia_9</t>
  </si>
  <si>
    <t>Deltares_discs_PE</t>
  </si>
  <si>
    <t>Deltares_discs_PP</t>
  </si>
  <si>
    <t>Deltares_discs_Nyl</t>
  </si>
  <si>
    <t>Deltares_discs_PE-13D</t>
  </si>
  <si>
    <t>Deltares_discs_PE_13L</t>
  </si>
  <si>
    <t>Deltares_discs_PP13_D</t>
  </si>
  <si>
    <t>Deltares_discs_PP_13_L</t>
  </si>
  <si>
    <t>Deltares_discs_Blanco</t>
  </si>
  <si>
    <t>Deltares_discs_Frame</t>
  </si>
  <si>
    <t>Salina_Wild_plastic_SM1</t>
  </si>
  <si>
    <t>Salina_Wild_plastic_SM4</t>
  </si>
  <si>
    <t>Salina_Wild_plastic_SM5</t>
  </si>
  <si>
    <t>Salina_Wild_plastic_SM7</t>
  </si>
  <si>
    <t>Salina_Wild_plastic_SM8</t>
  </si>
  <si>
    <t>Salina_Wild_plastic_SM12</t>
  </si>
  <si>
    <t>Salina_Wild_plastic_SM13</t>
  </si>
  <si>
    <t>Salina_Wild_plastic_SM15</t>
  </si>
  <si>
    <t>Salina_Wild_plastic_SM16a</t>
  </si>
  <si>
    <t>Salina_Wild_plastic_SM16b</t>
  </si>
  <si>
    <t>Salina_Wild_plastic_SH4</t>
  </si>
  <si>
    <t>Salina_Wild_plastic_SH6</t>
  </si>
  <si>
    <t>Salina_Wild_plastic_SH9</t>
  </si>
  <si>
    <t>Salina_Wild_plastic_SH11a</t>
  </si>
  <si>
    <t>Salina_Wild_plastic_SH11b</t>
  </si>
  <si>
    <t>Salina_Wild_plastic_SH13</t>
  </si>
  <si>
    <t>deltares_PET</t>
  </si>
  <si>
    <t>deltares_PS</t>
  </si>
  <si>
    <t>CC_19_filt_Ny_D</t>
  </si>
  <si>
    <t>Douwe_1</t>
  </si>
  <si>
    <t>Douwe_2</t>
  </si>
  <si>
    <t>Douwe_3</t>
  </si>
  <si>
    <t>Douwe_4</t>
  </si>
  <si>
    <t>Douwe_5</t>
  </si>
  <si>
    <t>Douwe_6</t>
  </si>
  <si>
    <t>#</t>
  </si>
  <si>
    <t>Sample name</t>
  </si>
  <si>
    <t>primers</t>
  </si>
  <si>
    <t>[DNA] ng/µL</t>
  </si>
  <si>
    <t>1+2</t>
  </si>
  <si>
    <t>3+4</t>
  </si>
  <si>
    <t>5+6</t>
  </si>
  <si>
    <t>7+8</t>
  </si>
  <si>
    <t>9+10</t>
  </si>
  <si>
    <t>11+12</t>
  </si>
  <si>
    <t>13+14</t>
  </si>
  <si>
    <t>15+16</t>
  </si>
  <si>
    <t>17+18</t>
  </si>
  <si>
    <t>19+20</t>
  </si>
  <si>
    <t>21+22</t>
  </si>
  <si>
    <t>23+24</t>
  </si>
  <si>
    <t>25+26</t>
  </si>
  <si>
    <t>27+28</t>
  </si>
  <si>
    <t>29+30</t>
  </si>
  <si>
    <t>31+32</t>
  </si>
  <si>
    <t>33+34</t>
  </si>
  <si>
    <t>35+36</t>
  </si>
  <si>
    <t>37+38</t>
  </si>
  <si>
    <t>39+40</t>
  </si>
  <si>
    <t>41+42</t>
  </si>
  <si>
    <t>43+44</t>
  </si>
  <si>
    <t>45+46</t>
  </si>
  <si>
    <t>47+48</t>
  </si>
  <si>
    <t>49+50</t>
  </si>
  <si>
    <t>51+52</t>
  </si>
  <si>
    <t>53+54</t>
  </si>
  <si>
    <t>55+56</t>
  </si>
  <si>
    <t>57+58</t>
  </si>
  <si>
    <t>59+60</t>
  </si>
  <si>
    <t>61+62</t>
  </si>
  <si>
    <t>63+64</t>
  </si>
  <si>
    <t>65+66</t>
  </si>
  <si>
    <t>67+68</t>
  </si>
  <si>
    <t>69+70</t>
  </si>
  <si>
    <t>71+72</t>
  </si>
  <si>
    <t>73+74</t>
  </si>
  <si>
    <t>75+76</t>
  </si>
  <si>
    <t>77+78</t>
  </si>
  <si>
    <t>79+80</t>
  </si>
  <si>
    <t>81+82</t>
  </si>
  <si>
    <t>83+84</t>
  </si>
  <si>
    <t>85+86</t>
  </si>
  <si>
    <t>87+88</t>
  </si>
  <si>
    <t>89+90</t>
  </si>
  <si>
    <t>91+92</t>
  </si>
  <si>
    <t>93+94</t>
  </si>
  <si>
    <t>95+96</t>
  </si>
  <si>
    <t>97+98</t>
  </si>
  <si>
    <t>99+100</t>
  </si>
  <si>
    <t>101+102</t>
  </si>
  <si>
    <t>103+104</t>
  </si>
  <si>
    <t>105+106</t>
  </si>
  <si>
    <t>107+108</t>
  </si>
  <si>
    <t>109+110</t>
  </si>
  <si>
    <t>111+112</t>
  </si>
  <si>
    <t>113+114</t>
  </si>
  <si>
    <t>115+116</t>
  </si>
  <si>
    <t>117+118</t>
  </si>
  <si>
    <t>119+120</t>
  </si>
  <si>
    <t>121+122</t>
  </si>
  <si>
    <t>123+124</t>
  </si>
  <si>
    <t>125+126</t>
  </si>
  <si>
    <t>127+128</t>
  </si>
  <si>
    <t>129+130</t>
  </si>
  <si>
    <t>131+132</t>
  </si>
  <si>
    <t>133+134</t>
  </si>
  <si>
    <t>135+136</t>
  </si>
  <si>
    <t>137+138</t>
  </si>
  <si>
    <t>139+140</t>
  </si>
  <si>
    <t>141+142</t>
  </si>
  <si>
    <t>143+144</t>
  </si>
  <si>
    <t>145+146</t>
  </si>
  <si>
    <t>147+148</t>
  </si>
  <si>
    <t>149+150</t>
  </si>
  <si>
    <t>151+512</t>
  </si>
  <si>
    <t>153+154</t>
  </si>
  <si>
    <t>155+156</t>
  </si>
  <si>
    <t>157+158</t>
  </si>
  <si>
    <t>159+160</t>
  </si>
  <si>
    <t>161+162</t>
  </si>
  <si>
    <t>163+164</t>
  </si>
  <si>
    <t>165+166</t>
  </si>
  <si>
    <t>167+168</t>
  </si>
  <si>
    <t>169+170</t>
  </si>
  <si>
    <t>171+172</t>
  </si>
  <si>
    <t>173+174</t>
  </si>
  <si>
    <t>175+176</t>
  </si>
  <si>
    <t>177+178</t>
  </si>
  <si>
    <t>179+180</t>
  </si>
  <si>
    <t>181+182</t>
  </si>
  <si>
    <t>183+184</t>
  </si>
  <si>
    <t>185+186</t>
  </si>
  <si>
    <t>187+188</t>
  </si>
  <si>
    <t>189+190</t>
  </si>
  <si>
    <t>191+192</t>
  </si>
  <si>
    <t>193+194</t>
  </si>
  <si>
    <t>195+196</t>
  </si>
  <si>
    <t>197+198</t>
  </si>
  <si>
    <t>199+200</t>
  </si>
  <si>
    <t>201+202</t>
  </si>
  <si>
    <t>203+204</t>
  </si>
  <si>
    <t>205+206</t>
  </si>
  <si>
    <t>207+208</t>
  </si>
  <si>
    <t>209+210</t>
  </si>
  <si>
    <t>211+212</t>
  </si>
  <si>
    <t>213+214</t>
  </si>
  <si>
    <t>215+216</t>
  </si>
  <si>
    <t>217+218</t>
  </si>
  <si>
    <t>219+220</t>
  </si>
  <si>
    <t>221+222</t>
  </si>
  <si>
    <t>223+224</t>
  </si>
  <si>
    <t>225+226</t>
  </si>
  <si>
    <t>227 + 228</t>
  </si>
  <si>
    <t>229 + 230</t>
  </si>
  <si>
    <t>231 + 232</t>
  </si>
  <si>
    <t>233 + 234</t>
  </si>
  <si>
    <t>235 + 236</t>
  </si>
  <si>
    <t>237 + 238</t>
  </si>
  <si>
    <t>NTC extra</t>
  </si>
  <si>
    <r>
      <t xml:space="preserve">CB_19_filt_PP13 </t>
    </r>
    <r>
      <rPr>
        <sz val="11"/>
        <color rgb="FFFF0000"/>
        <rFont val="Calibri"/>
        <family val="2"/>
      </rPr>
      <t>UV</t>
    </r>
  </si>
  <si>
    <t>255 + 256</t>
  </si>
  <si>
    <t>253 + 254</t>
  </si>
  <si>
    <t>251 + 252</t>
  </si>
  <si>
    <t>NTC1</t>
  </si>
  <si>
    <t>NTC2</t>
  </si>
  <si>
    <t>µl for 40 ng</t>
  </si>
  <si>
    <t>µl to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</si>
</sst>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5"/>
      <color theme="3"/>
      <name val="Calibri"/>
      <family val="2"/>
    </font>
    <font>
      <sz val="11"/>
      <color rgb="FFFF0000"/>
      <name val="Calibri"/>
      <family val="2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/>
  </cellStyleXfs>
  <cellXfs count="23">
    <xf numFmtId="0" fontId="0" fillId="0" borderId="0" xfId="0"/>
    <xf numFmtId="0" fontId="0" fillId="0" borderId="2" xfId="0" applyFill="1" applyBorder="1"/>
    <xf numFmtId="0" fontId="2" fillId="0" borderId="2" xfId="0" applyFont="1" applyFill="1" applyBorder="1"/>
    <xf numFmtId="0" fontId="0" fillId="0" borderId="2" xfId="0" applyBorder="1"/>
    <xf numFmtId="0" fontId="3" fillId="0" borderId="2" xfId="0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1" xfId="1"/>
    <xf numFmtId="0" fontId="0" fillId="0" borderId="2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0" xfId="2"/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0" fontId="1" fillId="0" borderId="1" xfId="1" applyFill="1"/>
  </cellXfs>
  <cellStyles count="3">
    <cellStyle name="Heading 1" xfId="1" builtinId="16"/>
    <cellStyle name="Normal" xfId="0" builtinId="0"/>
    <cellStyle name="Normal 2" xfId="2" xr:uid="{00000000-0005-0000-0000-000003000000}"/>
  </cellStyles>
  <dxfs count="2">
    <dxf>
      <fill>
        <patternFill>
          <bgColor rgb="FFFF717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9"/>
  <sheetViews>
    <sheetView tabSelected="1" topLeftCell="A44" zoomScaleNormal="100" workbookViewId="0">
      <selection activeCell="K70" sqref="K70"/>
    </sheetView>
  </sheetViews>
  <sheetFormatPr defaultRowHeight="15" x14ac:dyDescent="0.25"/>
  <cols>
    <col min="2" max="2" width="18" bestFit="1" customWidth="1"/>
    <col min="3" max="3" width="10.42578125" bestFit="1" customWidth="1"/>
    <col min="4" max="4" width="16.42578125" bestFit="1" customWidth="1"/>
    <col min="5" max="5" width="15" bestFit="1" customWidth="1"/>
    <col min="6" max="6" width="12.140625" bestFit="1" customWidth="1"/>
    <col min="9" max="9" width="25.5703125" bestFit="1" customWidth="1"/>
    <col min="10" max="10" width="10.42578125" bestFit="1" customWidth="1"/>
    <col min="11" max="11" width="16.42578125" bestFit="1" customWidth="1"/>
    <col min="12" max="12" width="15" bestFit="1" customWidth="1"/>
    <col min="13" max="13" width="12.140625" bestFit="1" customWidth="1"/>
  </cols>
  <sheetData>
    <row r="1" spans="1:39" s="7" customFormat="1" ht="20.25" thickBot="1" x14ac:dyDescent="0.35">
      <c r="A1" s="7" t="s">
        <v>118</v>
      </c>
      <c r="B1" s="7" t="s">
        <v>119</v>
      </c>
      <c r="C1" s="7" t="s">
        <v>120</v>
      </c>
      <c r="D1" s="7" t="s">
        <v>121</v>
      </c>
      <c r="E1" s="22" t="s">
        <v>248</v>
      </c>
      <c r="F1" s="22" t="s">
        <v>249</v>
      </c>
      <c r="G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ht="15.75" thickTop="1" x14ac:dyDescent="0.25">
      <c r="A2" s="1">
        <v>1</v>
      </c>
      <c r="B2" s="1" t="s">
        <v>0</v>
      </c>
      <c r="C2" s="8" t="s">
        <v>122</v>
      </c>
      <c r="D2" s="21">
        <v>-0.94861074358295849</v>
      </c>
      <c r="E2" s="20">
        <f>40/D2</f>
        <v>-42.166927025217582</v>
      </c>
      <c r="F2" s="20">
        <f>IF(E2&lt;1,150,E2)</f>
        <v>150</v>
      </c>
    </row>
    <row r="3" spans="1:39" x14ac:dyDescent="0.25">
      <c r="A3" s="1">
        <v>2</v>
      </c>
      <c r="B3" s="1" t="s">
        <v>1</v>
      </c>
      <c r="C3" s="8" t="s">
        <v>123</v>
      </c>
      <c r="D3" s="21">
        <v>1.9091293993119873</v>
      </c>
      <c r="E3" s="20">
        <f t="shared" ref="E3:E65" si="0">40/D3</f>
        <v>20.95195852853935</v>
      </c>
      <c r="F3" s="20">
        <f t="shared" ref="F3:F65" si="1">IF(E3&lt;1,150,E3)</f>
        <v>20.95195852853935</v>
      </c>
    </row>
    <row r="4" spans="1:39" x14ac:dyDescent="0.25">
      <c r="A4" s="1">
        <v>3</v>
      </c>
      <c r="B4" s="1" t="s">
        <v>2</v>
      </c>
      <c r="C4" s="8" t="s">
        <v>124</v>
      </c>
      <c r="D4" s="21">
        <v>-0.39449589838581633</v>
      </c>
      <c r="E4" s="20">
        <f t="shared" si="0"/>
        <v>-101.39522404078348</v>
      </c>
      <c r="F4" s="20">
        <f t="shared" si="1"/>
        <v>150</v>
      </c>
    </row>
    <row r="5" spans="1:39" x14ac:dyDescent="0.25">
      <c r="A5" s="1">
        <v>4</v>
      </c>
      <c r="B5" s="1" t="s">
        <v>3</v>
      </c>
      <c r="C5" s="8" t="s">
        <v>125</v>
      </c>
      <c r="D5" s="21">
        <v>-0.41476581106112731</v>
      </c>
      <c r="E5" s="20">
        <f t="shared" si="0"/>
        <v>-96.439964272042872</v>
      </c>
      <c r="F5" s="20">
        <f t="shared" si="1"/>
        <v>150</v>
      </c>
    </row>
    <row r="6" spans="1:39" x14ac:dyDescent="0.25">
      <c r="A6" s="1">
        <v>5</v>
      </c>
      <c r="B6" s="1" t="s">
        <v>4</v>
      </c>
      <c r="C6" s="8" t="s">
        <v>126</v>
      </c>
      <c r="D6" s="21">
        <v>-8.3831701508335535E-2</v>
      </c>
      <c r="E6" s="20">
        <f t="shared" si="0"/>
        <v>-477.14646464646466</v>
      </c>
      <c r="F6" s="20">
        <f t="shared" si="1"/>
        <v>150</v>
      </c>
    </row>
    <row r="7" spans="1:39" x14ac:dyDescent="0.25">
      <c r="A7" s="1">
        <v>6</v>
      </c>
      <c r="B7" s="1" t="s">
        <v>5</v>
      </c>
      <c r="C7" s="8" t="s">
        <v>127</v>
      </c>
      <c r="D7" s="21">
        <v>-1.4841492458322307</v>
      </c>
      <c r="E7" s="20">
        <f t="shared" si="0"/>
        <v>-26.951467389366332</v>
      </c>
      <c r="F7" s="20">
        <f t="shared" si="1"/>
        <v>150</v>
      </c>
    </row>
    <row r="8" spans="1:39" x14ac:dyDescent="0.25">
      <c r="A8" s="1">
        <v>7</v>
      </c>
      <c r="B8" s="1" t="s">
        <v>6</v>
      </c>
      <c r="C8" s="8" t="s">
        <v>128</v>
      </c>
      <c r="D8" s="21">
        <v>-0.54654670547763962</v>
      </c>
      <c r="E8" s="20">
        <f t="shared" si="0"/>
        <v>-73.18679190471579</v>
      </c>
      <c r="F8" s="20">
        <f t="shared" si="1"/>
        <v>150</v>
      </c>
    </row>
    <row r="9" spans="1:39" x14ac:dyDescent="0.25">
      <c r="A9" s="1">
        <v>8</v>
      </c>
      <c r="B9" s="1" t="s">
        <v>7</v>
      </c>
      <c r="C9" s="8" t="s">
        <v>129</v>
      </c>
      <c r="D9" s="21">
        <v>-1.3060068801270177</v>
      </c>
      <c r="E9" s="20">
        <f t="shared" si="0"/>
        <v>-30.627710013372777</v>
      </c>
      <c r="F9" s="20">
        <f t="shared" si="1"/>
        <v>150</v>
      </c>
    </row>
    <row r="10" spans="1:39" x14ac:dyDescent="0.25">
      <c r="A10" s="1">
        <v>9</v>
      </c>
      <c r="B10" s="1" t="s">
        <v>8</v>
      </c>
      <c r="C10" s="8" t="s">
        <v>130</v>
      </c>
      <c r="D10" s="21">
        <v>-1.3255887801005557</v>
      </c>
      <c r="E10" s="20">
        <f t="shared" si="0"/>
        <v>-30.175270491476024</v>
      </c>
      <c r="F10" s="20">
        <f t="shared" si="1"/>
        <v>150</v>
      </c>
    </row>
    <row r="11" spans="1:39" x14ac:dyDescent="0.25">
      <c r="A11" s="1">
        <v>10</v>
      </c>
      <c r="B11" s="1" t="s">
        <v>9</v>
      </c>
      <c r="C11" s="8" t="s">
        <v>131</v>
      </c>
      <c r="D11" s="21">
        <v>0.27028314368880657</v>
      </c>
      <c r="E11" s="20">
        <f t="shared" si="0"/>
        <v>147.99295085177206</v>
      </c>
      <c r="F11" s="20">
        <f t="shared" si="1"/>
        <v>147.99295085177206</v>
      </c>
    </row>
    <row r="12" spans="1:39" x14ac:dyDescent="0.25">
      <c r="A12" s="1">
        <v>11</v>
      </c>
      <c r="B12" s="1" t="s">
        <v>10</v>
      </c>
      <c r="C12" s="8" t="s">
        <v>132</v>
      </c>
      <c r="D12" s="21">
        <v>0.37867160624503837</v>
      </c>
      <c r="E12" s="20">
        <f t="shared" si="0"/>
        <v>105.63242487770789</v>
      </c>
      <c r="F12" s="20">
        <f t="shared" si="1"/>
        <v>105.63242487770789</v>
      </c>
    </row>
    <row r="13" spans="1:39" x14ac:dyDescent="0.25">
      <c r="A13" s="1">
        <v>12</v>
      </c>
      <c r="B13" s="1" t="s">
        <v>11</v>
      </c>
      <c r="C13" s="8" t="s">
        <v>133</v>
      </c>
      <c r="D13" s="21">
        <v>-0.39587192378936226</v>
      </c>
      <c r="E13" s="20">
        <f t="shared" si="0"/>
        <v>-101.04278074866311</v>
      </c>
      <c r="F13" s="20">
        <f t="shared" si="1"/>
        <v>150</v>
      </c>
    </row>
    <row r="14" spans="1:39" x14ac:dyDescent="0.25">
      <c r="A14" s="1">
        <v>13</v>
      </c>
      <c r="B14" s="1" t="s">
        <v>12</v>
      </c>
      <c r="C14" s="8" t="s">
        <v>134</v>
      </c>
      <c r="D14" s="21">
        <v>11.894945752844668</v>
      </c>
      <c r="E14" s="20">
        <f t="shared" si="0"/>
        <v>3.3627727970456718</v>
      </c>
      <c r="F14" s="20">
        <f t="shared" si="1"/>
        <v>3.3627727970456718</v>
      </c>
    </row>
    <row r="15" spans="1:39" x14ac:dyDescent="0.25">
      <c r="A15" s="1">
        <v>14</v>
      </c>
      <c r="B15" s="1" t="s">
        <v>13</v>
      </c>
      <c r="C15" s="9" t="s">
        <v>135</v>
      </c>
      <c r="D15" s="21">
        <v>6.3780100555702566</v>
      </c>
      <c r="E15" s="20">
        <f t="shared" si="0"/>
        <v>6.2715485945441349</v>
      </c>
      <c r="F15" s="20">
        <f t="shared" si="1"/>
        <v>6.2715485945441349</v>
      </c>
    </row>
    <row r="16" spans="1:39" x14ac:dyDescent="0.25">
      <c r="A16" s="1">
        <v>15</v>
      </c>
      <c r="B16" s="1" t="s">
        <v>14</v>
      </c>
      <c r="C16" s="9" t="s">
        <v>136</v>
      </c>
      <c r="D16" s="21">
        <v>8.1192570869990224</v>
      </c>
      <c r="E16" s="20">
        <f t="shared" si="0"/>
        <v>4.9265591138935712</v>
      </c>
      <c r="F16" s="20">
        <f t="shared" si="1"/>
        <v>4.9265591138935712</v>
      </c>
    </row>
    <row r="17" spans="1:6" x14ac:dyDescent="0.25">
      <c r="A17" s="1">
        <v>16</v>
      </c>
      <c r="B17" s="1" t="s">
        <v>15</v>
      </c>
      <c r="C17" s="9" t="s">
        <v>137</v>
      </c>
      <c r="D17" s="21">
        <v>-2.2965863985181265</v>
      </c>
      <c r="E17" s="20">
        <f t="shared" si="0"/>
        <v>-17.41715444531502</v>
      </c>
      <c r="F17" s="20">
        <f t="shared" si="1"/>
        <v>150</v>
      </c>
    </row>
    <row r="18" spans="1:6" x14ac:dyDescent="0.25">
      <c r="A18" s="1">
        <v>17</v>
      </c>
      <c r="B18" s="1" t="s">
        <v>16</v>
      </c>
      <c r="C18" s="10" t="s">
        <v>138</v>
      </c>
      <c r="D18" s="21">
        <v>-2.650542471553321</v>
      </c>
      <c r="E18" s="20">
        <f t="shared" si="0"/>
        <v>-15.091250349426939</v>
      </c>
      <c r="F18" s="20">
        <f t="shared" si="1"/>
        <v>150</v>
      </c>
    </row>
    <row r="19" spans="1:6" x14ac:dyDescent="0.25">
      <c r="A19" s="1">
        <v>18</v>
      </c>
      <c r="B19" s="1" t="s">
        <v>17</v>
      </c>
      <c r="C19" s="9" t="s">
        <v>139</v>
      </c>
      <c r="D19" s="21">
        <v>-0.82291352817113583</v>
      </c>
      <c r="E19" s="20">
        <f t="shared" si="0"/>
        <v>-48.607780320366139</v>
      </c>
      <c r="F19" s="20">
        <f t="shared" si="1"/>
        <v>150</v>
      </c>
    </row>
    <row r="20" spans="1:6" x14ac:dyDescent="0.25">
      <c r="A20" s="1">
        <v>19</v>
      </c>
      <c r="B20" s="1" t="s">
        <v>18</v>
      </c>
      <c r="C20" s="10" t="s">
        <v>140</v>
      </c>
      <c r="D20" s="21">
        <v>1.481495430350507</v>
      </c>
      <c r="E20" s="20">
        <f t="shared" si="0"/>
        <v>26.999745784255573</v>
      </c>
      <c r="F20" s="20">
        <f t="shared" si="1"/>
        <v>26.999745784255573</v>
      </c>
    </row>
    <row r="21" spans="1:6" x14ac:dyDescent="0.25">
      <c r="A21" s="1">
        <v>20</v>
      </c>
      <c r="B21" s="1" t="s">
        <v>19</v>
      </c>
      <c r="C21" s="10" t="s">
        <v>141</v>
      </c>
      <c r="D21" s="21">
        <v>2.9607038123167158</v>
      </c>
      <c r="E21" s="20">
        <f t="shared" si="0"/>
        <v>13.510301109350237</v>
      </c>
      <c r="F21" s="20">
        <f t="shared" si="1"/>
        <v>13.510301109350237</v>
      </c>
    </row>
    <row r="22" spans="1:6" x14ac:dyDescent="0.25">
      <c r="A22" s="1">
        <v>21</v>
      </c>
      <c r="B22" s="1" t="s">
        <v>20</v>
      </c>
      <c r="C22" s="10" t="s">
        <v>142</v>
      </c>
      <c r="D22" s="21">
        <v>7.5766420608617047</v>
      </c>
      <c r="E22" s="20">
        <f t="shared" si="0"/>
        <v>5.2793836212253016</v>
      </c>
      <c r="F22" s="20">
        <f t="shared" si="1"/>
        <v>5.2793836212253016</v>
      </c>
    </row>
    <row r="23" spans="1:6" x14ac:dyDescent="0.25">
      <c r="A23" s="1">
        <v>22</v>
      </c>
      <c r="B23" s="2" t="s">
        <v>21</v>
      </c>
      <c r="C23" s="10" t="s">
        <v>143</v>
      </c>
      <c r="D23" s="21">
        <v>1.9287938133976097</v>
      </c>
      <c r="E23" s="20">
        <f t="shared" si="0"/>
        <v>20.738349388180161</v>
      </c>
      <c r="F23" s="20">
        <f t="shared" si="1"/>
        <v>20.738349388180161</v>
      </c>
    </row>
    <row r="24" spans="1:6" x14ac:dyDescent="0.25">
      <c r="A24" s="1">
        <v>23</v>
      </c>
      <c r="B24" s="1" t="s">
        <v>22</v>
      </c>
      <c r="C24" s="10" t="s">
        <v>144</v>
      </c>
      <c r="D24" s="21">
        <v>11.665787887918047</v>
      </c>
      <c r="E24" s="20">
        <f t="shared" si="0"/>
        <v>3.4288297013720745</v>
      </c>
      <c r="F24" s="20">
        <f t="shared" si="1"/>
        <v>3.4288297013720745</v>
      </c>
    </row>
    <row r="25" spans="1:6" x14ac:dyDescent="0.25">
      <c r="A25" s="1">
        <v>24</v>
      </c>
      <c r="B25" s="1" t="s">
        <v>23</v>
      </c>
      <c r="C25" s="10" t="s">
        <v>145</v>
      </c>
      <c r="D25" s="21">
        <v>1.112784975394195</v>
      </c>
      <c r="E25" s="20">
        <f t="shared" si="0"/>
        <v>35.945848375451263</v>
      </c>
      <c r="F25" s="20">
        <f t="shared" si="1"/>
        <v>35.945848375451263</v>
      </c>
    </row>
    <row r="26" spans="1:6" x14ac:dyDescent="0.25">
      <c r="A26" s="1">
        <v>25</v>
      </c>
      <c r="B26" s="1" t="s">
        <v>24</v>
      </c>
      <c r="C26" s="10" t="s">
        <v>146</v>
      </c>
      <c r="D26" s="21">
        <v>7.5428090790398707</v>
      </c>
      <c r="E26" s="20">
        <f t="shared" si="0"/>
        <v>5.3030640946690415</v>
      </c>
      <c r="F26" s="20">
        <f t="shared" si="1"/>
        <v>5.3030640946690415</v>
      </c>
    </row>
    <row r="27" spans="1:6" x14ac:dyDescent="0.25">
      <c r="A27" s="1">
        <v>26</v>
      </c>
      <c r="B27" s="1" t="s">
        <v>25</v>
      </c>
      <c r="C27" s="10" t="s">
        <v>147</v>
      </c>
      <c r="D27" s="21">
        <v>0.87702119112182375</v>
      </c>
      <c r="E27" s="20">
        <f t="shared" si="0"/>
        <v>45.608932150014319</v>
      </c>
      <c r="F27" s="20">
        <f t="shared" si="1"/>
        <v>45.608932150014319</v>
      </c>
    </row>
    <row r="28" spans="1:6" x14ac:dyDescent="0.25">
      <c r="A28" s="1">
        <v>27</v>
      </c>
      <c r="B28" s="1" t="s">
        <v>26</v>
      </c>
      <c r="C28" s="10" t="s">
        <v>148</v>
      </c>
      <c r="D28" s="21">
        <v>5.0450687958220346</v>
      </c>
      <c r="E28" s="20">
        <f t="shared" si="0"/>
        <v>7.9285341030681566</v>
      </c>
      <c r="F28" s="20">
        <f t="shared" si="1"/>
        <v>7.9285341030681566</v>
      </c>
    </row>
    <row r="29" spans="1:6" x14ac:dyDescent="0.25">
      <c r="A29" s="1">
        <v>28</v>
      </c>
      <c r="B29" s="1" t="s">
        <v>27</v>
      </c>
      <c r="C29" s="11" t="s">
        <v>149</v>
      </c>
      <c r="D29" s="21">
        <v>7.4974892035753742</v>
      </c>
      <c r="E29" s="20">
        <f t="shared" si="0"/>
        <v>5.3351193864907405</v>
      </c>
      <c r="F29" s="20">
        <f t="shared" si="1"/>
        <v>5.3351193864907405</v>
      </c>
    </row>
    <row r="30" spans="1:6" x14ac:dyDescent="0.25">
      <c r="A30" s="1">
        <v>29</v>
      </c>
      <c r="B30" s="1" t="s">
        <v>28</v>
      </c>
      <c r="C30" s="11" t="s">
        <v>150</v>
      </c>
      <c r="D30" s="21">
        <v>14.810246560208897</v>
      </c>
      <c r="E30" s="20">
        <f t="shared" si="0"/>
        <v>2.7008328212083326</v>
      </c>
      <c r="F30" s="20">
        <f t="shared" si="1"/>
        <v>2.7008328212083326</v>
      </c>
    </row>
    <row r="31" spans="1:6" x14ac:dyDescent="0.25">
      <c r="A31" s="1">
        <v>30</v>
      </c>
      <c r="B31" s="1" t="s">
        <v>29</v>
      </c>
      <c r="C31" s="11" t="s">
        <v>151</v>
      </c>
      <c r="D31" s="21">
        <v>-0.85655820026112284</v>
      </c>
      <c r="E31" s="20">
        <f t="shared" si="0"/>
        <v>-46.698519712736335</v>
      </c>
      <c r="F31" s="20">
        <f t="shared" si="1"/>
        <v>150</v>
      </c>
    </row>
    <row r="32" spans="1:6" x14ac:dyDescent="0.25">
      <c r="A32" s="1">
        <v>31</v>
      </c>
      <c r="B32" s="1" t="s">
        <v>30</v>
      </c>
      <c r="C32" s="11" t="s">
        <v>152</v>
      </c>
      <c r="D32" s="21">
        <v>-1.4075524756452746</v>
      </c>
      <c r="E32" s="20">
        <f t="shared" si="0"/>
        <v>-28.418123439172316</v>
      </c>
      <c r="F32" s="20">
        <f t="shared" si="1"/>
        <v>150</v>
      </c>
    </row>
    <row r="33" spans="1:6" x14ac:dyDescent="0.25">
      <c r="A33" s="1">
        <v>32</v>
      </c>
      <c r="B33" s="1" t="s">
        <v>31</v>
      </c>
      <c r="C33" s="12" t="s">
        <v>153</v>
      </c>
      <c r="D33" s="21">
        <v>-1.4265089886512001</v>
      </c>
      <c r="E33" s="20">
        <f t="shared" si="0"/>
        <v>-28.040482267006954</v>
      </c>
      <c r="F33" s="20">
        <f t="shared" si="1"/>
        <v>150</v>
      </c>
    </row>
    <row r="34" spans="1:6" x14ac:dyDescent="0.25">
      <c r="A34" s="1">
        <v>33</v>
      </c>
      <c r="B34" s="1" t="s">
        <v>32</v>
      </c>
      <c r="C34" s="11" t="s">
        <v>154</v>
      </c>
      <c r="D34" s="21">
        <v>-1.9259063975092898</v>
      </c>
      <c r="E34" s="20">
        <f t="shared" si="0"/>
        <v>-20.769441366273387</v>
      </c>
      <c r="F34" s="20">
        <f t="shared" si="1"/>
        <v>150</v>
      </c>
    </row>
    <row r="35" spans="1:6" x14ac:dyDescent="0.25">
      <c r="A35" s="1">
        <v>34</v>
      </c>
      <c r="B35" s="1" t="s">
        <v>33</v>
      </c>
      <c r="C35" s="11" t="s">
        <v>155</v>
      </c>
      <c r="D35" s="21">
        <v>-2.5856181580797428</v>
      </c>
      <c r="E35" s="20">
        <f t="shared" si="0"/>
        <v>-15.470188386094387</v>
      </c>
      <c r="F35" s="20">
        <f t="shared" si="1"/>
        <v>150</v>
      </c>
    </row>
    <row r="36" spans="1:6" x14ac:dyDescent="0.25">
      <c r="A36" s="1">
        <v>35</v>
      </c>
      <c r="B36" s="1" t="s">
        <v>34</v>
      </c>
      <c r="C36" s="11" t="s">
        <v>156</v>
      </c>
      <c r="D36" s="21">
        <v>-3.3956984606531435</v>
      </c>
      <c r="E36" s="20">
        <f t="shared" si="0"/>
        <v>-11.779608956298853</v>
      </c>
      <c r="F36" s="20">
        <f t="shared" si="1"/>
        <v>150</v>
      </c>
    </row>
    <row r="37" spans="1:6" x14ac:dyDescent="0.25">
      <c r="A37" s="1">
        <v>36</v>
      </c>
      <c r="B37" s="3" t="s">
        <v>35</v>
      </c>
      <c r="C37" s="11" t="s">
        <v>157</v>
      </c>
      <c r="D37" s="21">
        <v>2.3741907639188606</v>
      </c>
      <c r="E37" s="20">
        <f t="shared" si="0"/>
        <v>16.847845846209779</v>
      </c>
      <c r="F37" s="20">
        <f t="shared" si="1"/>
        <v>16.847845846209779</v>
      </c>
    </row>
    <row r="38" spans="1:6" x14ac:dyDescent="0.25">
      <c r="A38" s="1">
        <v>37</v>
      </c>
      <c r="B38" s="1" t="s">
        <v>36</v>
      </c>
      <c r="C38" s="11" t="s">
        <v>158</v>
      </c>
      <c r="D38" s="21">
        <v>-2.3277945619335347</v>
      </c>
      <c r="E38" s="20">
        <f t="shared" si="0"/>
        <v>-17.183646982478908</v>
      </c>
      <c r="F38" s="20">
        <f t="shared" si="1"/>
        <v>150</v>
      </c>
    </row>
    <row r="39" spans="1:6" x14ac:dyDescent="0.25">
      <c r="A39" s="1">
        <v>38</v>
      </c>
      <c r="B39" s="1" t="s">
        <v>37</v>
      </c>
      <c r="C39" s="11" t="s">
        <v>159</v>
      </c>
      <c r="D39" s="21">
        <v>-0.87066609120989791</v>
      </c>
      <c r="E39" s="20">
        <f t="shared" si="0"/>
        <v>-45.94183740912095</v>
      </c>
      <c r="F39" s="20">
        <f t="shared" si="1"/>
        <v>150</v>
      </c>
    </row>
    <row r="40" spans="1:6" x14ac:dyDescent="0.25">
      <c r="A40" s="1">
        <v>39</v>
      </c>
      <c r="B40" s="1" t="s">
        <v>38</v>
      </c>
      <c r="C40" s="11" t="s">
        <v>160</v>
      </c>
      <c r="D40" s="21">
        <v>-1.516400517911092</v>
      </c>
      <c r="E40" s="20">
        <f t="shared" si="0"/>
        <v>-26.378255300981927</v>
      </c>
      <c r="F40" s="20">
        <f t="shared" si="1"/>
        <v>150</v>
      </c>
    </row>
    <row r="41" spans="1:6" x14ac:dyDescent="0.25">
      <c r="A41" s="1">
        <v>40</v>
      </c>
      <c r="B41" s="1" t="s">
        <v>39</v>
      </c>
      <c r="C41" s="12" t="s">
        <v>161</v>
      </c>
      <c r="D41" s="21">
        <v>-2.7068767083872824</v>
      </c>
      <c r="E41" s="20">
        <f t="shared" si="0"/>
        <v>-14.777178390157051</v>
      </c>
      <c r="F41" s="20">
        <f t="shared" si="1"/>
        <v>150</v>
      </c>
    </row>
    <row r="42" spans="1:6" x14ac:dyDescent="0.25">
      <c r="A42" s="1">
        <v>41</v>
      </c>
      <c r="B42" s="1" t="s">
        <v>40</v>
      </c>
      <c r="C42" s="11" t="s">
        <v>162</v>
      </c>
      <c r="D42" s="21">
        <v>-0.95734426701194075</v>
      </c>
      <c r="E42" s="20">
        <f t="shared" si="0"/>
        <v>-41.782252611015103</v>
      </c>
      <c r="F42" s="20">
        <f t="shared" si="1"/>
        <v>150</v>
      </c>
    </row>
    <row r="43" spans="1:6" x14ac:dyDescent="0.25">
      <c r="A43" s="1">
        <v>42</v>
      </c>
      <c r="B43" s="1" t="s">
        <v>41</v>
      </c>
      <c r="C43" s="11" t="s">
        <v>163</v>
      </c>
      <c r="D43" s="21">
        <v>-0.8595166163141994</v>
      </c>
      <c r="E43" s="20">
        <f t="shared" si="0"/>
        <v>-46.537785588752193</v>
      </c>
      <c r="F43" s="20">
        <f t="shared" si="1"/>
        <v>150</v>
      </c>
    </row>
    <row r="44" spans="1:6" x14ac:dyDescent="0.25">
      <c r="A44" s="1">
        <v>43</v>
      </c>
      <c r="B44" s="3" t="s">
        <v>42</v>
      </c>
      <c r="C44" s="11" t="s">
        <v>164</v>
      </c>
      <c r="D44" s="21">
        <v>-1.6678895123003885</v>
      </c>
      <c r="E44" s="20">
        <f t="shared" si="0"/>
        <v>-23.982403933238452</v>
      </c>
      <c r="F44" s="20">
        <f t="shared" si="1"/>
        <v>150</v>
      </c>
    </row>
    <row r="45" spans="1:6" x14ac:dyDescent="0.25">
      <c r="A45" s="1">
        <v>44</v>
      </c>
      <c r="B45" s="3" t="s">
        <v>43</v>
      </c>
      <c r="C45" s="13" t="s">
        <v>165</v>
      </c>
      <c r="D45" s="21">
        <v>-1.2595310027334197</v>
      </c>
      <c r="E45" s="20">
        <f t="shared" si="0"/>
        <v>-31.757852655625356</v>
      </c>
      <c r="F45" s="20">
        <f t="shared" si="1"/>
        <v>150</v>
      </c>
    </row>
    <row r="46" spans="1:6" x14ac:dyDescent="0.25">
      <c r="A46" s="1">
        <v>45</v>
      </c>
      <c r="B46" s="3" t="s">
        <v>44</v>
      </c>
      <c r="C46" s="13" t="s">
        <v>166</v>
      </c>
      <c r="D46" s="21">
        <v>20.133973528988633</v>
      </c>
      <c r="E46" s="20">
        <f t="shared" si="0"/>
        <v>1.9866917944641438</v>
      </c>
      <c r="F46" s="20">
        <f t="shared" si="1"/>
        <v>1.9866917944641438</v>
      </c>
    </row>
    <row r="47" spans="1:6" x14ac:dyDescent="0.25">
      <c r="A47" s="1">
        <v>46</v>
      </c>
      <c r="B47" s="3" t="s">
        <v>45</v>
      </c>
      <c r="C47" s="13" t="s">
        <v>167</v>
      </c>
      <c r="D47" s="21">
        <v>4.1752265861027187</v>
      </c>
      <c r="E47" s="20">
        <f t="shared" si="0"/>
        <v>9.5803183791606372</v>
      </c>
      <c r="F47" s="20">
        <f t="shared" si="1"/>
        <v>9.5803183791606372</v>
      </c>
    </row>
    <row r="48" spans="1:6" x14ac:dyDescent="0.25">
      <c r="A48" s="1">
        <v>47</v>
      </c>
      <c r="B48" s="3" t="s">
        <v>46</v>
      </c>
      <c r="C48" s="13" t="s">
        <v>168</v>
      </c>
      <c r="D48" s="21">
        <v>22.710581211336496</v>
      </c>
      <c r="E48" s="20">
        <f t="shared" si="0"/>
        <v>1.7612935410051551</v>
      </c>
      <c r="F48" s="20">
        <f t="shared" si="1"/>
        <v>1.7612935410051551</v>
      </c>
    </row>
    <row r="49" spans="1:6" x14ac:dyDescent="0.25">
      <c r="A49" s="1">
        <v>48</v>
      </c>
      <c r="B49" s="1" t="s">
        <v>47</v>
      </c>
      <c r="C49" s="14" t="s">
        <v>169</v>
      </c>
      <c r="D49" s="21">
        <v>-2.3738311034383544</v>
      </c>
      <c r="E49" s="20">
        <f t="shared" si="0"/>
        <v>-16.850398472773552</v>
      </c>
      <c r="F49" s="20">
        <f t="shared" si="1"/>
        <v>150</v>
      </c>
    </row>
    <row r="50" spans="1:6" x14ac:dyDescent="0.25">
      <c r="A50" s="1">
        <v>49</v>
      </c>
      <c r="B50" s="1" t="s">
        <v>48</v>
      </c>
      <c r="C50" s="11" t="s">
        <v>170</v>
      </c>
      <c r="D50" s="21">
        <v>-1.1694720184146166</v>
      </c>
      <c r="E50" s="20">
        <f t="shared" si="0"/>
        <v>-34.203469061385164</v>
      </c>
      <c r="F50" s="20">
        <f t="shared" si="1"/>
        <v>150</v>
      </c>
    </row>
    <row r="51" spans="1:6" x14ac:dyDescent="0.25">
      <c r="A51" s="1">
        <v>50</v>
      </c>
      <c r="B51" s="3" t="s">
        <v>49</v>
      </c>
      <c r="C51" s="11" t="s">
        <v>171</v>
      </c>
      <c r="D51" s="21">
        <v>4.8421090490576892</v>
      </c>
      <c r="E51" s="20">
        <f t="shared" si="0"/>
        <v>8.2608631062913176</v>
      </c>
      <c r="F51" s="20">
        <f t="shared" si="1"/>
        <v>8.2608631062913176</v>
      </c>
    </row>
    <row r="52" spans="1:6" x14ac:dyDescent="0.25">
      <c r="A52" s="1">
        <v>51</v>
      </c>
      <c r="B52" s="3" t="s">
        <v>50</v>
      </c>
      <c r="C52" s="11" t="s">
        <v>172</v>
      </c>
      <c r="D52" s="21">
        <v>1.6448712415479787</v>
      </c>
      <c r="E52" s="20">
        <f t="shared" si="0"/>
        <v>24.318012856955438</v>
      </c>
      <c r="F52" s="20">
        <f t="shared" si="1"/>
        <v>24.318012856955438</v>
      </c>
    </row>
    <row r="53" spans="1:6" x14ac:dyDescent="0.25">
      <c r="A53" s="1">
        <v>52</v>
      </c>
      <c r="B53" s="3" t="s">
        <v>51</v>
      </c>
      <c r="C53" s="11" t="s">
        <v>173</v>
      </c>
      <c r="D53" s="21">
        <v>11.44672531769306</v>
      </c>
      <c r="E53" s="20">
        <f t="shared" si="0"/>
        <v>3.4944491887275833</v>
      </c>
      <c r="F53" s="20">
        <f t="shared" si="1"/>
        <v>3.4944491887275833</v>
      </c>
    </row>
    <row r="54" spans="1:6" x14ac:dyDescent="0.25">
      <c r="A54" s="1">
        <v>53</v>
      </c>
      <c r="B54" s="3" t="s">
        <v>52</v>
      </c>
      <c r="C54" s="11" t="s">
        <v>174</v>
      </c>
      <c r="D54" s="21">
        <v>8.7244384403475319</v>
      </c>
      <c r="E54" s="20">
        <f t="shared" si="0"/>
        <v>4.5848223095957366</v>
      </c>
      <c r="F54" s="20">
        <f t="shared" si="1"/>
        <v>4.5848223095957366</v>
      </c>
    </row>
    <row r="55" spans="1:6" x14ac:dyDescent="0.25">
      <c r="A55" s="1">
        <v>54</v>
      </c>
      <c r="B55" s="3" t="s">
        <v>53</v>
      </c>
      <c r="C55" s="11" t="s">
        <v>175</v>
      </c>
      <c r="D55" s="21">
        <v>7.8749470226742959</v>
      </c>
      <c r="E55" s="20">
        <f t="shared" si="0"/>
        <v>5.0793992499032941</v>
      </c>
      <c r="F55" s="20">
        <f t="shared" si="1"/>
        <v>5.0793992499032941</v>
      </c>
    </row>
    <row r="56" spans="1:6" x14ac:dyDescent="0.25">
      <c r="A56" s="1">
        <v>55</v>
      </c>
      <c r="B56" s="3" t="s">
        <v>54</v>
      </c>
      <c r="C56" s="11" t="s">
        <v>176</v>
      </c>
      <c r="D56" s="21">
        <v>8.1695009535918626</v>
      </c>
      <c r="E56" s="20">
        <f t="shared" si="0"/>
        <v>4.8962599095374744</v>
      </c>
      <c r="F56" s="20">
        <f t="shared" si="1"/>
        <v>4.8962599095374744</v>
      </c>
    </row>
    <row r="57" spans="1:6" x14ac:dyDescent="0.25">
      <c r="A57" s="1">
        <v>56</v>
      </c>
      <c r="B57" s="3" t="s">
        <v>55</v>
      </c>
      <c r="C57" s="12" t="s">
        <v>177</v>
      </c>
      <c r="D57" s="21">
        <v>13.097054460690824</v>
      </c>
      <c r="E57" s="20">
        <f t="shared" si="0"/>
        <v>3.0541218348030097</v>
      </c>
      <c r="F57" s="20">
        <f t="shared" si="1"/>
        <v>3.0541218348030097</v>
      </c>
    </row>
    <row r="58" spans="1:6" ht="15.75" x14ac:dyDescent="0.25">
      <c r="A58" s="1">
        <v>57</v>
      </c>
      <c r="B58" s="4" t="s">
        <v>56</v>
      </c>
      <c r="C58" s="11" t="s">
        <v>178</v>
      </c>
      <c r="D58" s="21">
        <v>-2.2503178639542276</v>
      </c>
      <c r="E58" s="20">
        <f t="shared" si="0"/>
        <v>-17.775266614873932</v>
      </c>
      <c r="F58" s="20">
        <f t="shared" si="1"/>
        <v>150</v>
      </c>
    </row>
    <row r="59" spans="1:6" ht="15.75" x14ac:dyDescent="0.25">
      <c r="A59" s="1">
        <v>58</v>
      </c>
      <c r="B59" s="4" t="s">
        <v>57</v>
      </c>
      <c r="C59" s="11" t="s">
        <v>179</v>
      </c>
      <c r="D59" s="21">
        <v>11.777124390760754</v>
      </c>
      <c r="E59" s="20">
        <f t="shared" si="0"/>
        <v>3.3964148354737862</v>
      </c>
      <c r="F59" s="20">
        <f t="shared" si="1"/>
        <v>3.3964148354737862</v>
      </c>
    </row>
    <row r="60" spans="1:6" ht="15.75" x14ac:dyDescent="0.25">
      <c r="A60" s="1">
        <v>59</v>
      </c>
      <c r="B60" s="4" t="s">
        <v>58</v>
      </c>
      <c r="C60" s="11" t="s">
        <v>180</v>
      </c>
      <c r="D60" s="21">
        <v>13.313334392879847</v>
      </c>
      <c r="E60" s="20">
        <f t="shared" si="0"/>
        <v>3.0045065210254576</v>
      </c>
      <c r="F60" s="20">
        <f t="shared" si="1"/>
        <v>3.0045065210254576</v>
      </c>
    </row>
    <row r="61" spans="1:6" ht="15.75" x14ac:dyDescent="0.25">
      <c r="A61" s="1">
        <v>60</v>
      </c>
      <c r="B61" s="4" t="s">
        <v>59</v>
      </c>
      <c r="C61" s="11" t="s">
        <v>181</v>
      </c>
      <c r="D61" s="21">
        <v>12.150508582326765</v>
      </c>
      <c r="E61" s="20">
        <f t="shared" si="0"/>
        <v>3.2920432695451987</v>
      </c>
      <c r="F61" s="20">
        <f t="shared" si="1"/>
        <v>3.2920432695451987</v>
      </c>
    </row>
    <row r="62" spans="1:6" ht="15.75" x14ac:dyDescent="0.25">
      <c r="A62" s="1">
        <v>61</v>
      </c>
      <c r="B62" s="4" t="s">
        <v>60</v>
      </c>
      <c r="C62" s="11" t="s">
        <v>182</v>
      </c>
      <c r="D62" s="21">
        <v>7.8756092392456027</v>
      </c>
      <c r="E62" s="20">
        <f t="shared" si="0"/>
        <v>5.0789721512175436</v>
      </c>
      <c r="F62" s="20">
        <f t="shared" si="1"/>
        <v>5.0789721512175436</v>
      </c>
    </row>
    <row r="63" spans="1:6" x14ac:dyDescent="0.25">
      <c r="A63" s="1">
        <v>62</v>
      </c>
      <c r="B63" s="1" t="s">
        <v>61</v>
      </c>
      <c r="C63" s="11" t="s">
        <v>183</v>
      </c>
      <c r="D63" s="21">
        <v>11.494357914812461</v>
      </c>
      <c r="E63" s="20">
        <f t="shared" si="0"/>
        <v>3.4799681980020045</v>
      </c>
      <c r="F63" s="20">
        <f t="shared" si="1"/>
        <v>3.4799681980020045</v>
      </c>
    </row>
    <row r="64" spans="1:6" x14ac:dyDescent="0.25">
      <c r="A64" s="1">
        <v>63</v>
      </c>
      <c r="B64" s="1" t="s">
        <v>62</v>
      </c>
      <c r="C64" s="11" t="s">
        <v>184</v>
      </c>
      <c r="D64" s="21">
        <v>6.8855954651409199</v>
      </c>
      <c r="E64" s="20">
        <f t="shared" si="0"/>
        <v>5.8092288753390138</v>
      </c>
      <c r="F64" s="20">
        <f t="shared" si="1"/>
        <v>5.8092288753390138</v>
      </c>
    </row>
    <row r="65" spans="1:6" x14ac:dyDescent="0.25">
      <c r="A65" s="1">
        <v>64</v>
      </c>
      <c r="B65" s="1" t="s">
        <v>63</v>
      </c>
      <c r="C65" s="12" t="s">
        <v>185</v>
      </c>
      <c r="D65" s="21">
        <v>7.8218372536554357</v>
      </c>
      <c r="E65" s="20">
        <f t="shared" si="0"/>
        <v>5.1138880422635378</v>
      </c>
      <c r="F65" s="20">
        <f t="shared" si="1"/>
        <v>5.1138880422635378</v>
      </c>
    </row>
    <row r="66" spans="1:6" x14ac:dyDescent="0.25">
      <c r="A66" s="1">
        <v>65</v>
      </c>
      <c r="B66" s="5" t="s">
        <v>64</v>
      </c>
      <c r="C66" s="11" t="s">
        <v>186</v>
      </c>
      <c r="D66" s="21">
        <v>-1.0799957618139435</v>
      </c>
      <c r="E66" s="20">
        <f>40/D66</f>
        <v>-37.037182380064756</v>
      </c>
      <c r="F66" s="20">
        <f>IF(E66&lt;1,150,E66)</f>
        <v>150</v>
      </c>
    </row>
    <row r="67" spans="1:6" x14ac:dyDescent="0.25">
      <c r="A67" s="1">
        <v>66</v>
      </c>
      <c r="B67" s="5" t="s">
        <v>65</v>
      </c>
      <c r="C67" s="11" t="s">
        <v>187</v>
      </c>
      <c r="D67" s="21">
        <v>9.3370417461326554</v>
      </c>
      <c r="E67" s="20">
        <f t="shared" ref="E67:E128" si="2">40/D67</f>
        <v>4.2840121194239869</v>
      </c>
      <c r="F67" s="20">
        <f t="shared" ref="F67:F120" si="3">IF(E67&lt;1,150,E67)</f>
        <v>4.2840121194239869</v>
      </c>
    </row>
    <row r="68" spans="1:6" x14ac:dyDescent="0.25">
      <c r="A68" s="1">
        <v>67</v>
      </c>
      <c r="B68" s="6" t="s">
        <v>66</v>
      </c>
      <c r="C68" s="11" t="s">
        <v>188</v>
      </c>
      <c r="D68" s="21">
        <v>8.6010012714558179</v>
      </c>
      <c r="E68" s="20">
        <f t="shared" si="2"/>
        <v>4.650621333210144</v>
      </c>
      <c r="F68" s="20">
        <f t="shared" si="3"/>
        <v>4.650621333210144</v>
      </c>
    </row>
    <row r="69" spans="1:6" x14ac:dyDescent="0.25">
      <c r="A69" s="1">
        <v>68</v>
      </c>
      <c r="B69" s="6" t="s">
        <v>67</v>
      </c>
      <c r="C69" s="11" t="s">
        <v>189</v>
      </c>
      <c r="D69" s="21">
        <v>9.4495601173020525</v>
      </c>
      <c r="E69" s="20">
        <f t="shared" si="2"/>
        <v>4.2330012723830803</v>
      </c>
      <c r="F69" s="20">
        <f t="shared" si="3"/>
        <v>4.2330012723830803</v>
      </c>
    </row>
    <row r="70" spans="1:6" x14ac:dyDescent="0.25">
      <c r="A70" s="1">
        <v>69</v>
      </c>
      <c r="B70" s="6" t="s">
        <v>68</v>
      </c>
      <c r="C70" s="11" t="s">
        <v>190</v>
      </c>
      <c r="D70" s="21">
        <v>-4.0137997600041739</v>
      </c>
      <c r="E70" s="20">
        <f t="shared" si="2"/>
        <v>-9.9656192116465725</v>
      </c>
      <c r="F70" s="20">
        <f t="shared" si="3"/>
        <v>150</v>
      </c>
    </row>
    <row r="71" spans="1:6" x14ac:dyDescent="0.25">
      <c r="A71" s="1">
        <v>70</v>
      </c>
      <c r="B71" s="6" t="s">
        <v>69</v>
      </c>
      <c r="C71" s="11" t="s">
        <v>191</v>
      </c>
      <c r="D71" s="21">
        <v>14.536051546929619</v>
      </c>
      <c r="E71" s="20">
        <f t="shared" si="2"/>
        <v>2.7517789043923013</v>
      </c>
      <c r="F71" s="20">
        <f t="shared" si="3"/>
        <v>2.7517789043923013</v>
      </c>
    </row>
    <row r="72" spans="1:6" x14ac:dyDescent="0.25">
      <c r="A72" s="1">
        <v>71</v>
      </c>
      <c r="B72" s="6" t="s">
        <v>70</v>
      </c>
      <c r="C72" s="11" t="s">
        <v>192</v>
      </c>
      <c r="D72" s="21">
        <v>13.611024156101633</v>
      </c>
      <c r="E72" s="20">
        <f t="shared" si="2"/>
        <v>2.9387942847833792</v>
      </c>
      <c r="F72" s="20">
        <f t="shared" si="3"/>
        <v>2.9387942847833792</v>
      </c>
    </row>
    <row r="73" spans="1:6" x14ac:dyDescent="0.25">
      <c r="A73" s="1">
        <v>72</v>
      </c>
      <c r="B73" s="5" t="s">
        <v>71</v>
      </c>
      <c r="C73" s="11" t="s">
        <v>193</v>
      </c>
      <c r="D73" s="21">
        <v>13.327920383993321</v>
      </c>
      <c r="E73" s="20">
        <f t="shared" si="2"/>
        <v>3.0012184082401587</v>
      </c>
      <c r="F73" s="20">
        <f t="shared" si="3"/>
        <v>3.0012184082401587</v>
      </c>
    </row>
    <row r="74" spans="1:6" x14ac:dyDescent="0.25">
      <c r="A74" s="1">
        <v>73</v>
      </c>
      <c r="B74" s="5" t="s">
        <v>242</v>
      </c>
      <c r="C74" s="11" t="s">
        <v>194</v>
      </c>
      <c r="D74" s="21">
        <v>19.536181979443835</v>
      </c>
      <c r="E74" s="20">
        <f t="shared" si="2"/>
        <v>2.0474829750300443</v>
      </c>
      <c r="F74" s="20">
        <f t="shared" si="3"/>
        <v>2.0474829750300443</v>
      </c>
    </row>
    <row r="75" spans="1:6" x14ac:dyDescent="0.25">
      <c r="A75" s="1">
        <v>74</v>
      </c>
      <c r="B75" s="1" t="s">
        <v>72</v>
      </c>
      <c r="C75" s="11" t="s">
        <v>195</v>
      </c>
      <c r="D75" s="21">
        <v>16.043981843794022</v>
      </c>
      <c r="E75" s="20">
        <f t="shared" si="2"/>
        <v>2.4931466757719134</v>
      </c>
      <c r="F75" s="20">
        <f t="shared" si="3"/>
        <v>2.4931466757719134</v>
      </c>
    </row>
    <row r="76" spans="1:6" x14ac:dyDescent="0.25">
      <c r="A76" s="1">
        <v>75</v>
      </c>
      <c r="B76" s="1" t="s">
        <v>73</v>
      </c>
      <c r="C76" s="11" t="s">
        <v>196</v>
      </c>
      <c r="D76" s="21">
        <v>24.830111650232169</v>
      </c>
      <c r="E76" s="20">
        <f t="shared" si="2"/>
        <v>1.6109472467726897</v>
      </c>
      <c r="F76" s="20">
        <f t="shared" si="3"/>
        <v>1.6109472467726897</v>
      </c>
    </row>
    <row r="77" spans="1:6" x14ac:dyDescent="0.25">
      <c r="A77" s="1">
        <v>76</v>
      </c>
      <c r="B77" s="1" t="s">
        <v>74</v>
      </c>
      <c r="C77" s="11" t="s">
        <v>197</v>
      </c>
      <c r="D77" s="21">
        <v>30.309255491208845</v>
      </c>
      <c r="E77" s="20">
        <f t="shared" si="2"/>
        <v>1.3197288864981174</v>
      </c>
      <c r="F77" s="20">
        <f t="shared" si="3"/>
        <v>1.3197288864981174</v>
      </c>
    </row>
    <row r="78" spans="1:6" x14ac:dyDescent="0.25">
      <c r="A78" s="1">
        <v>77</v>
      </c>
      <c r="B78" s="1" t="s">
        <v>75</v>
      </c>
      <c r="C78" s="11" t="s">
        <v>198</v>
      </c>
      <c r="D78" s="21">
        <v>-2.8318203161684146</v>
      </c>
      <c r="E78" s="20">
        <f t="shared" si="2"/>
        <v>-14.125189995854635</v>
      </c>
      <c r="F78" s="20">
        <f t="shared" si="3"/>
        <v>150</v>
      </c>
    </row>
    <row r="79" spans="1:6" x14ac:dyDescent="0.25">
      <c r="A79" s="1">
        <v>78</v>
      </c>
      <c r="B79" s="1" t="s">
        <v>76</v>
      </c>
      <c r="C79" s="11" t="s">
        <v>199</v>
      </c>
      <c r="D79" s="21">
        <v>24.990869724004799</v>
      </c>
      <c r="E79" s="20">
        <f t="shared" si="2"/>
        <v>1.6005845511482255</v>
      </c>
      <c r="F79" s="20">
        <f t="shared" si="3"/>
        <v>1.6005845511482255</v>
      </c>
    </row>
    <row r="80" spans="1:6" x14ac:dyDescent="0.25">
      <c r="A80" s="1">
        <v>79</v>
      </c>
      <c r="B80" s="1" t="s">
        <v>77</v>
      </c>
      <c r="C80" s="11" t="s">
        <v>200</v>
      </c>
      <c r="D80" s="21">
        <v>17.397349611311107</v>
      </c>
      <c r="E80" s="20">
        <f t="shared" si="2"/>
        <v>2.2992007917110255</v>
      </c>
      <c r="F80" s="20">
        <f t="shared" si="3"/>
        <v>2.2992007917110255</v>
      </c>
    </row>
    <row r="81" spans="1:6" x14ac:dyDescent="0.25">
      <c r="A81" s="1">
        <v>80</v>
      </c>
      <c r="B81" s="1" t="s">
        <v>78</v>
      </c>
      <c r="C81" s="11" t="s">
        <v>201</v>
      </c>
      <c r="D81" s="21">
        <v>-3.386549799133928</v>
      </c>
      <c r="E81" s="20">
        <f t="shared" si="2"/>
        <v>-11.811431212448005</v>
      </c>
      <c r="F81" s="20">
        <f t="shared" si="3"/>
        <v>150</v>
      </c>
    </row>
    <row r="82" spans="1:6" x14ac:dyDescent="0.25">
      <c r="A82" s="1">
        <v>81</v>
      </c>
      <c r="B82" s="1" t="s">
        <v>79</v>
      </c>
      <c r="C82" s="15" t="s">
        <v>202</v>
      </c>
      <c r="D82" s="21">
        <v>13.150988678457766</v>
      </c>
      <c r="E82" s="20">
        <f t="shared" si="2"/>
        <v>3.0415964136234699</v>
      </c>
      <c r="F82" s="20">
        <f t="shared" si="3"/>
        <v>3.0415964136234699</v>
      </c>
    </row>
    <row r="83" spans="1:6" x14ac:dyDescent="0.25">
      <c r="A83" s="1">
        <v>82</v>
      </c>
      <c r="B83" s="1" t="s">
        <v>80</v>
      </c>
      <c r="C83" s="11" t="s">
        <v>203</v>
      </c>
      <c r="D83" s="21">
        <v>4.8136119371837012</v>
      </c>
      <c r="E83" s="20">
        <f t="shared" si="2"/>
        <v>8.3097683240753284</v>
      </c>
      <c r="F83" s="20">
        <f t="shared" si="3"/>
        <v>8.3097683240753284</v>
      </c>
    </row>
    <row r="84" spans="1:6" x14ac:dyDescent="0.25">
      <c r="A84" s="1">
        <v>83</v>
      </c>
      <c r="B84" s="1" t="s">
        <v>81</v>
      </c>
      <c r="C84" s="11" t="s">
        <v>204</v>
      </c>
      <c r="D84" s="21">
        <v>9.593441853185162</v>
      </c>
      <c r="E84" s="20">
        <f t="shared" si="2"/>
        <v>4.1695150303870783</v>
      </c>
      <c r="F84" s="20">
        <f t="shared" si="3"/>
        <v>4.1695150303870783</v>
      </c>
    </row>
    <row r="85" spans="1:6" x14ac:dyDescent="0.25">
      <c r="A85" s="1">
        <v>84</v>
      </c>
      <c r="B85" s="1" t="s">
        <v>82</v>
      </c>
      <c r="C85" s="11" t="s">
        <v>205</v>
      </c>
      <c r="D85" s="21">
        <v>-4.6629623832628999</v>
      </c>
      <c r="E85" s="20">
        <f t="shared" si="2"/>
        <v>-8.5782377622377624</v>
      </c>
      <c r="F85" s="20">
        <f t="shared" si="3"/>
        <v>150</v>
      </c>
    </row>
    <row r="86" spans="1:6" x14ac:dyDescent="0.25">
      <c r="A86" s="1">
        <v>85</v>
      </c>
      <c r="B86" s="1" t="s">
        <v>83</v>
      </c>
      <c r="C86" s="11" t="s">
        <v>206</v>
      </c>
      <c r="D86" s="21">
        <v>3.7863254552094747</v>
      </c>
      <c r="E86" s="20">
        <f t="shared" si="2"/>
        <v>10.564332219504633</v>
      </c>
      <c r="F86" s="20">
        <f t="shared" si="3"/>
        <v>10.564332219504633</v>
      </c>
    </row>
    <row r="87" spans="1:6" x14ac:dyDescent="0.25">
      <c r="A87" s="1">
        <v>86</v>
      </c>
      <c r="B87" s="1" t="s">
        <v>84</v>
      </c>
      <c r="C87" s="11" t="s">
        <v>207</v>
      </c>
      <c r="D87" s="21">
        <v>-3.635617364430924</v>
      </c>
      <c r="E87" s="20">
        <f t="shared" si="2"/>
        <v>-11.002257935980873</v>
      </c>
      <c r="F87" s="20">
        <f t="shared" si="3"/>
        <v>150</v>
      </c>
    </row>
    <row r="88" spans="1:6" x14ac:dyDescent="0.25">
      <c r="A88" s="1">
        <v>87</v>
      </c>
      <c r="B88" s="1" t="s">
        <v>85</v>
      </c>
      <c r="C88" s="16" t="s">
        <v>208</v>
      </c>
      <c r="D88" s="21">
        <v>-3.8754486777085648</v>
      </c>
      <c r="E88" s="20">
        <f t="shared" si="2"/>
        <v>-10.321385554678738</v>
      </c>
      <c r="F88" s="20">
        <f t="shared" si="3"/>
        <v>150</v>
      </c>
    </row>
    <row r="89" spans="1:6" x14ac:dyDescent="0.25">
      <c r="A89" s="1">
        <v>88</v>
      </c>
      <c r="B89" s="1" t="s">
        <v>86</v>
      </c>
      <c r="C89" s="16" t="s">
        <v>209</v>
      </c>
      <c r="D89" s="21">
        <v>-3.2420686657974795</v>
      </c>
      <c r="E89" s="20">
        <f t="shared" si="2"/>
        <v>-12.337801608579088</v>
      </c>
      <c r="F89" s="20">
        <f t="shared" si="3"/>
        <v>150</v>
      </c>
    </row>
    <row r="90" spans="1:6" x14ac:dyDescent="0.25">
      <c r="A90" s="1">
        <v>89</v>
      </c>
      <c r="B90" s="1" t="s">
        <v>87</v>
      </c>
      <c r="C90" s="11" t="s">
        <v>210</v>
      </c>
      <c r="D90" s="21">
        <v>-2.9835659214190287</v>
      </c>
      <c r="E90" s="20">
        <f t="shared" si="2"/>
        <v>-13.406776003452741</v>
      </c>
      <c r="F90" s="20">
        <f t="shared" si="3"/>
        <v>150</v>
      </c>
    </row>
    <row r="91" spans="1:6" x14ac:dyDescent="0.25">
      <c r="A91" s="1">
        <v>90</v>
      </c>
      <c r="B91" s="1" t="s">
        <v>88</v>
      </c>
      <c r="C91" s="11" t="s">
        <v>211</v>
      </c>
      <c r="D91" s="21">
        <v>-2.6503774526373398</v>
      </c>
      <c r="E91" s="20">
        <f t="shared" si="2"/>
        <v>-15.092189967205149</v>
      </c>
      <c r="F91" s="20">
        <f t="shared" si="3"/>
        <v>150</v>
      </c>
    </row>
    <row r="92" spans="1:6" x14ac:dyDescent="0.25">
      <c r="A92" s="1">
        <v>91</v>
      </c>
      <c r="B92" s="1" t="s">
        <v>89</v>
      </c>
      <c r="C92" s="11" t="s">
        <v>212</v>
      </c>
      <c r="D92" s="21">
        <v>-2.3590387432195343</v>
      </c>
      <c r="E92" s="20">
        <f t="shared" si="2"/>
        <v>-16.956058951965066</v>
      </c>
      <c r="F92" s="20">
        <f t="shared" si="3"/>
        <v>150</v>
      </c>
    </row>
    <row r="93" spans="1:6" x14ac:dyDescent="0.25">
      <c r="A93" s="1">
        <v>92</v>
      </c>
      <c r="B93" s="1" t="s">
        <v>90</v>
      </c>
      <c r="C93" s="11" t="s">
        <v>213</v>
      </c>
      <c r="D93" s="21">
        <v>-2.3764224894168398</v>
      </c>
      <c r="E93" s="20">
        <f t="shared" si="2"/>
        <v>-16.832023841777296</v>
      </c>
      <c r="F93" s="20">
        <f t="shared" si="3"/>
        <v>150</v>
      </c>
    </row>
    <row r="94" spans="1:6" x14ac:dyDescent="0.25">
      <c r="A94" s="1">
        <v>93</v>
      </c>
      <c r="B94" s="1" t="s">
        <v>91</v>
      </c>
      <c r="C94" s="11" t="s">
        <v>214</v>
      </c>
      <c r="D94" s="21">
        <v>-2.6032159930465015</v>
      </c>
      <c r="E94" s="20">
        <f t="shared" si="2"/>
        <v>-15.365609348914859</v>
      </c>
      <c r="F94" s="20">
        <f t="shared" si="3"/>
        <v>150</v>
      </c>
    </row>
    <row r="95" spans="1:6" x14ac:dyDescent="0.25">
      <c r="A95" s="1">
        <v>94</v>
      </c>
      <c r="B95" s="1" t="s">
        <v>92</v>
      </c>
      <c r="C95" s="11" t="s">
        <v>215</v>
      </c>
      <c r="D95" s="21">
        <v>30.839248635858809</v>
      </c>
      <c r="E95" s="20">
        <f t="shared" si="2"/>
        <v>1.2970484615986846</v>
      </c>
      <c r="F95" s="20">
        <f t="shared" si="3"/>
        <v>1.2970484615986846</v>
      </c>
    </row>
    <row r="96" spans="1:6" x14ac:dyDescent="0.25">
      <c r="A96" s="1">
        <v>95</v>
      </c>
      <c r="B96" s="1" t="s">
        <v>93</v>
      </c>
      <c r="C96" s="11" t="s">
        <v>216</v>
      </c>
      <c r="D96" s="21">
        <v>26.73837461973055</v>
      </c>
      <c r="E96" s="20">
        <f t="shared" si="2"/>
        <v>1.4959772450223487</v>
      </c>
      <c r="F96" s="20">
        <f t="shared" si="3"/>
        <v>1.4959772450223487</v>
      </c>
    </row>
    <row r="97" spans="1:6" x14ac:dyDescent="0.25">
      <c r="A97" s="1">
        <v>96</v>
      </c>
      <c r="B97" s="1" t="s">
        <v>94</v>
      </c>
      <c r="C97" s="12" t="s">
        <v>217</v>
      </c>
      <c r="D97" s="21">
        <v>15.402321052038566</v>
      </c>
      <c r="E97" s="20">
        <f t="shared" si="2"/>
        <v>2.5970111819416868</v>
      </c>
      <c r="F97" s="20">
        <f t="shared" si="3"/>
        <v>2.5970111819416868</v>
      </c>
    </row>
    <row r="98" spans="1:6" x14ac:dyDescent="0.25">
      <c r="A98" s="1">
        <v>97</v>
      </c>
      <c r="B98" s="1" t="s">
        <v>95</v>
      </c>
      <c r="C98" s="11" t="s">
        <v>218</v>
      </c>
      <c r="D98" s="21">
        <v>27.750414473578317</v>
      </c>
      <c r="E98" s="20">
        <f t="shared" si="2"/>
        <v>1.4414199124155331</v>
      </c>
      <c r="F98" s="20">
        <f t="shared" si="3"/>
        <v>1.4414199124155331</v>
      </c>
    </row>
    <row r="99" spans="1:6" x14ac:dyDescent="0.25">
      <c r="A99" s="1">
        <v>98</v>
      </c>
      <c r="B99" s="1" t="s">
        <v>96</v>
      </c>
      <c r="C99" s="11" t="s">
        <v>219</v>
      </c>
      <c r="D99" s="21">
        <v>14.586089783829896</v>
      </c>
      <c r="E99" s="20">
        <f t="shared" si="2"/>
        <v>2.7423388031207585</v>
      </c>
      <c r="F99" s="20">
        <f t="shared" si="3"/>
        <v>2.7423388031207585</v>
      </c>
    </row>
    <row r="100" spans="1:6" x14ac:dyDescent="0.25">
      <c r="A100" s="1">
        <v>99</v>
      </c>
      <c r="B100" s="1" t="s">
        <v>97</v>
      </c>
      <c r="C100" s="11" t="s">
        <v>220</v>
      </c>
      <c r="D100" s="21">
        <v>17.336745698327618</v>
      </c>
      <c r="E100" s="20">
        <f t="shared" si="2"/>
        <v>2.3072380881642962</v>
      </c>
      <c r="F100" s="20">
        <f t="shared" si="3"/>
        <v>2.3072380881642962</v>
      </c>
    </row>
    <row r="101" spans="1:6" x14ac:dyDescent="0.25">
      <c r="A101" s="1">
        <v>100</v>
      </c>
      <c r="B101" s="1" t="s">
        <v>98</v>
      </c>
      <c r="C101" s="11" t="s">
        <v>221</v>
      </c>
      <c r="D101" s="21">
        <v>16.048416952371756</v>
      </c>
      <c r="E101" s="20">
        <f t="shared" si="2"/>
        <v>2.4924576747171625</v>
      </c>
      <c r="F101" s="20">
        <f t="shared" si="3"/>
        <v>2.4924576747171625</v>
      </c>
    </row>
    <row r="102" spans="1:6" x14ac:dyDescent="0.25">
      <c r="A102" s="1">
        <v>101</v>
      </c>
      <c r="B102" s="3" t="s">
        <v>99</v>
      </c>
      <c r="C102" s="11" t="s">
        <v>222</v>
      </c>
      <c r="D102" s="21">
        <v>14.697635488595941</v>
      </c>
      <c r="E102" s="20">
        <f t="shared" si="2"/>
        <v>2.7215261958997723</v>
      </c>
      <c r="F102" s="20">
        <f t="shared" si="3"/>
        <v>2.7215261958997723</v>
      </c>
    </row>
    <row r="103" spans="1:6" x14ac:dyDescent="0.25">
      <c r="A103" s="1">
        <v>102</v>
      </c>
      <c r="B103" s="3" t="s">
        <v>100</v>
      </c>
      <c r="C103" s="11" t="s">
        <v>223</v>
      </c>
      <c r="D103" s="21">
        <v>14.728298485360634</v>
      </c>
      <c r="E103" s="20">
        <f t="shared" si="2"/>
        <v>2.7158602223982946</v>
      </c>
      <c r="F103" s="20">
        <f t="shared" si="3"/>
        <v>2.7158602223982946</v>
      </c>
    </row>
    <row r="104" spans="1:6" x14ac:dyDescent="0.25">
      <c r="A104" s="1">
        <v>103</v>
      </c>
      <c r="B104" s="3" t="s">
        <v>101</v>
      </c>
      <c r="C104" s="11" t="s">
        <v>224</v>
      </c>
      <c r="D104" s="21">
        <v>11.107720399714847</v>
      </c>
      <c r="E104" s="20">
        <f t="shared" si="2"/>
        <v>3.6010989258450246</v>
      </c>
      <c r="F104" s="20">
        <f t="shared" si="3"/>
        <v>3.6010989258450246</v>
      </c>
    </row>
    <row r="105" spans="1:6" x14ac:dyDescent="0.25">
      <c r="A105" s="1">
        <v>104</v>
      </c>
      <c r="B105" s="3" t="s">
        <v>102</v>
      </c>
      <c r="C105" s="11" t="s">
        <v>225</v>
      </c>
      <c r="D105" s="21">
        <v>26.816914091324087</v>
      </c>
      <c r="E105" s="20">
        <f t="shared" si="2"/>
        <v>1.4915959332151851</v>
      </c>
      <c r="F105" s="20">
        <f t="shared" si="3"/>
        <v>1.4915959332151851</v>
      </c>
    </row>
    <row r="106" spans="1:6" x14ac:dyDescent="0.25">
      <c r="A106" s="1">
        <v>105</v>
      </c>
      <c r="B106" s="3" t="s">
        <v>103</v>
      </c>
      <c r="C106" s="11" t="s">
        <v>226</v>
      </c>
      <c r="D106" s="21">
        <v>18.12899433445477</v>
      </c>
      <c r="E106" s="20">
        <f t="shared" si="2"/>
        <v>2.2064103094774894</v>
      </c>
      <c r="F106" s="20">
        <f t="shared" si="3"/>
        <v>2.2064103094774894</v>
      </c>
    </row>
    <row r="107" spans="1:6" x14ac:dyDescent="0.25">
      <c r="A107" s="1">
        <v>106</v>
      </c>
      <c r="B107" s="3" t="s">
        <v>104</v>
      </c>
      <c r="C107" s="11" t="s">
        <v>227</v>
      </c>
      <c r="D107" s="21">
        <v>18.314844228772966</v>
      </c>
      <c r="E107" s="20">
        <f t="shared" si="2"/>
        <v>2.1840207593553673</v>
      </c>
      <c r="F107" s="20">
        <f t="shared" si="3"/>
        <v>2.1840207593553673</v>
      </c>
    </row>
    <row r="108" spans="1:6" x14ac:dyDescent="0.25">
      <c r="A108" s="1">
        <v>107</v>
      </c>
      <c r="B108" s="3" t="s">
        <v>105</v>
      </c>
      <c r="C108" s="11" t="s">
        <v>228</v>
      </c>
      <c r="D108" s="21">
        <v>18.390259764623487</v>
      </c>
      <c r="E108" s="20">
        <f t="shared" si="2"/>
        <v>2.1750644369334138</v>
      </c>
      <c r="F108" s="20">
        <f t="shared" si="3"/>
        <v>2.1750644369334138</v>
      </c>
    </row>
    <row r="109" spans="1:6" x14ac:dyDescent="0.25">
      <c r="A109" s="1">
        <v>108</v>
      </c>
      <c r="B109" s="3" t="s">
        <v>106</v>
      </c>
      <c r="C109" s="11" t="s">
        <v>229</v>
      </c>
      <c r="D109" s="21">
        <v>15.484948159635804</v>
      </c>
      <c r="E109" s="20">
        <f t="shared" si="2"/>
        <v>2.5831536268404771</v>
      </c>
      <c r="F109" s="20">
        <f t="shared" si="3"/>
        <v>2.5831536268404771</v>
      </c>
    </row>
    <row r="110" spans="1:6" x14ac:dyDescent="0.25">
      <c r="A110" s="1">
        <v>109</v>
      </c>
      <c r="B110" s="3" t="s">
        <v>107</v>
      </c>
      <c r="C110" s="11" t="s">
        <v>230</v>
      </c>
      <c r="D110" s="21">
        <v>8.6283877584201516</v>
      </c>
      <c r="E110" s="20">
        <f t="shared" si="2"/>
        <v>4.6358602696042901</v>
      </c>
      <c r="F110" s="20">
        <f t="shared" si="3"/>
        <v>4.6358602696042901</v>
      </c>
    </row>
    <row r="111" spans="1:6" x14ac:dyDescent="0.25">
      <c r="A111" s="1">
        <v>110</v>
      </c>
      <c r="B111" s="3" t="s">
        <v>108</v>
      </c>
      <c r="C111" s="11" t="s">
        <v>231</v>
      </c>
      <c r="D111" s="21">
        <v>26.978563477869354</v>
      </c>
      <c r="E111" s="20">
        <f t="shared" si="2"/>
        <v>1.4826586312800603</v>
      </c>
      <c r="F111" s="20">
        <f t="shared" si="3"/>
        <v>1.4826586312800603</v>
      </c>
    </row>
    <row r="112" spans="1:6" x14ac:dyDescent="0.25">
      <c r="A112" s="1">
        <v>111</v>
      </c>
      <c r="B112" s="3" t="s">
        <v>109</v>
      </c>
      <c r="C112" s="11" t="s">
        <v>232</v>
      </c>
      <c r="D112" s="21">
        <v>-3.1264304563702989</v>
      </c>
      <c r="E112" s="20">
        <f t="shared" si="2"/>
        <v>-12.794143531482518</v>
      </c>
      <c r="F112" s="20">
        <f t="shared" si="3"/>
        <v>150</v>
      </c>
    </row>
    <row r="113" spans="1:6" x14ac:dyDescent="0.25">
      <c r="A113" s="1">
        <v>112</v>
      </c>
      <c r="B113" s="3" t="s">
        <v>110</v>
      </c>
      <c r="C113" s="11" t="s">
        <v>233</v>
      </c>
      <c r="D113" s="21">
        <v>-0.93137561439273608</v>
      </c>
      <c r="E113" s="20">
        <f t="shared" si="2"/>
        <v>-42.947227071303878</v>
      </c>
      <c r="F113" s="20">
        <f t="shared" si="3"/>
        <v>150</v>
      </c>
    </row>
    <row r="114" spans="1:6" x14ac:dyDescent="0.25">
      <c r="A114" s="1">
        <v>113</v>
      </c>
      <c r="B114" s="3" t="s">
        <v>111</v>
      </c>
      <c r="C114" s="15" t="s">
        <v>234</v>
      </c>
      <c r="D114" s="21">
        <v>15.671298322848532</v>
      </c>
      <c r="E114" s="20">
        <f t="shared" si="2"/>
        <v>2.5524368929714369</v>
      </c>
      <c r="F114" s="20">
        <f t="shared" si="3"/>
        <v>2.5524368929714369</v>
      </c>
    </row>
    <row r="115" spans="1:6" x14ac:dyDescent="0.25">
      <c r="A115" s="1">
        <v>114</v>
      </c>
      <c r="B115" s="3" t="s">
        <v>112</v>
      </c>
      <c r="C115" s="16" t="s">
        <v>235</v>
      </c>
      <c r="D115" s="21">
        <v>-1.5077223851417401</v>
      </c>
      <c r="E115" s="20">
        <f t="shared" si="2"/>
        <v>-26.530082987551864</v>
      </c>
      <c r="F115" s="20">
        <f t="shared" si="3"/>
        <v>150</v>
      </c>
    </row>
    <row r="116" spans="1:6" x14ac:dyDescent="0.25">
      <c r="A116" s="1">
        <v>115</v>
      </c>
      <c r="B116" s="3" t="s">
        <v>113</v>
      </c>
      <c r="C116" s="11" t="s">
        <v>236</v>
      </c>
      <c r="D116" s="21">
        <v>-1.589149560117302</v>
      </c>
      <c r="E116" s="20">
        <f t="shared" si="2"/>
        <v>-25.170695700313711</v>
      </c>
      <c r="F116" s="20">
        <f t="shared" si="3"/>
        <v>150</v>
      </c>
    </row>
    <row r="117" spans="1:6" x14ac:dyDescent="0.25">
      <c r="A117" s="1">
        <v>116</v>
      </c>
      <c r="B117" s="3" t="s">
        <v>114</v>
      </c>
      <c r="C117" s="11" t="s">
        <v>237</v>
      </c>
      <c r="D117" s="21">
        <v>-5.6933101542078868</v>
      </c>
      <c r="E117" s="20">
        <f t="shared" si="2"/>
        <v>-7.0257897280435833</v>
      </c>
      <c r="F117" s="20">
        <f t="shared" si="3"/>
        <v>150</v>
      </c>
    </row>
    <row r="118" spans="1:6" x14ac:dyDescent="0.25">
      <c r="A118" s="1">
        <v>117</v>
      </c>
      <c r="B118" s="3" t="s">
        <v>115</v>
      </c>
      <c r="C118" s="11" t="s">
        <v>238</v>
      </c>
      <c r="D118" s="21">
        <v>-6.9088385006941229</v>
      </c>
      <c r="E118" s="20">
        <f t="shared" si="2"/>
        <v>-5.7896851975887476</v>
      </c>
      <c r="F118" s="20">
        <f t="shared" si="3"/>
        <v>150</v>
      </c>
    </row>
    <row r="119" spans="1:6" x14ac:dyDescent="0.25">
      <c r="A119" s="1">
        <v>118</v>
      </c>
      <c r="B119" s="3" t="s">
        <v>116</v>
      </c>
      <c r="C119" s="11" t="s">
        <v>239</v>
      </c>
      <c r="D119" s="21">
        <v>-8.1069825030954146</v>
      </c>
      <c r="E119" s="20">
        <f t="shared" si="2"/>
        <v>-4.9340182965397013</v>
      </c>
      <c r="F119" s="20">
        <f t="shared" si="3"/>
        <v>150</v>
      </c>
    </row>
    <row r="120" spans="1:6" x14ac:dyDescent="0.25">
      <c r="A120" s="1">
        <v>119</v>
      </c>
      <c r="B120" s="3" t="s">
        <v>117</v>
      </c>
      <c r="C120" s="11" t="s">
        <v>240</v>
      </c>
      <c r="D120" s="21">
        <v>19.425753842690447</v>
      </c>
      <c r="E120" s="20">
        <f t="shared" si="2"/>
        <v>2.0591221490769205</v>
      </c>
      <c r="F120" s="20">
        <f t="shared" si="3"/>
        <v>2.0591221490769205</v>
      </c>
    </row>
    <row r="121" spans="1:6" x14ac:dyDescent="0.25">
      <c r="A121" s="3"/>
      <c r="B121" s="3"/>
      <c r="C121" s="3"/>
      <c r="D121" s="21"/>
      <c r="E121" s="17"/>
    </row>
    <row r="122" spans="1:6" x14ac:dyDescent="0.25">
      <c r="A122" s="1"/>
      <c r="B122" s="3"/>
      <c r="C122" s="18"/>
      <c r="D122" s="21"/>
      <c r="E122" s="17"/>
      <c r="F122" s="20"/>
    </row>
    <row r="123" spans="1:6" x14ac:dyDescent="0.25">
      <c r="A123" s="1"/>
      <c r="B123" s="3"/>
      <c r="C123" s="18"/>
      <c r="D123" s="21"/>
      <c r="E123" s="17"/>
      <c r="F123" s="20"/>
    </row>
    <row r="124" spans="1:6" x14ac:dyDescent="0.25">
      <c r="A124" s="1"/>
      <c r="B124" s="3"/>
      <c r="C124" s="18"/>
      <c r="D124" s="21"/>
      <c r="E124" s="17"/>
      <c r="F124" s="20"/>
    </row>
    <row r="125" spans="1:6" x14ac:dyDescent="0.25">
      <c r="A125" s="1"/>
      <c r="B125" s="3"/>
      <c r="C125" s="18"/>
      <c r="D125" s="21"/>
      <c r="E125" s="17"/>
      <c r="F125" s="20"/>
    </row>
    <row r="126" spans="1:6" x14ac:dyDescent="0.25">
      <c r="A126" s="1"/>
      <c r="B126" s="3" t="s">
        <v>241</v>
      </c>
      <c r="C126" s="19" t="s">
        <v>245</v>
      </c>
      <c r="D126" s="21">
        <v>-3.6894428152492669</v>
      </c>
      <c r="E126" s="20">
        <f t="shared" si="2"/>
        <v>-10.84174548922979</v>
      </c>
      <c r="F126" s="20">
        <v>75</v>
      </c>
    </row>
    <row r="127" spans="1:6" x14ac:dyDescent="0.25">
      <c r="A127" s="1"/>
      <c r="B127" s="3" t="s">
        <v>247</v>
      </c>
      <c r="C127" s="18" t="s">
        <v>244</v>
      </c>
      <c r="D127" s="21">
        <v>-4.1216031280547414</v>
      </c>
      <c r="E127" s="20">
        <f t="shared" si="2"/>
        <v>-9.7049615785978549</v>
      </c>
      <c r="F127" s="20">
        <v>75</v>
      </c>
    </row>
    <row r="128" spans="1:6" x14ac:dyDescent="0.25">
      <c r="A128" s="1"/>
      <c r="B128" s="3" t="s">
        <v>246</v>
      </c>
      <c r="C128" s="18" t="s">
        <v>243</v>
      </c>
      <c r="D128" s="21">
        <v>-3.9453567937438905</v>
      </c>
      <c r="E128" s="20">
        <f t="shared" si="2"/>
        <v>-10.13850003716459</v>
      </c>
      <c r="F128" s="20">
        <v>75</v>
      </c>
    </row>
    <row r="129" spans="6:6" x14ac:dyDescent="0.25">
      <c r="F129" s="20"/>
    </row>
  </sheetData>
  <conditionalFormatting sqref="D2:D128">
    <cfRule type="cellIs" dxfId="1" priority="4" operator="between">
      <formula>1</formula>
      <formula>5</formula>
    </cfRule>
  </conditionalFormatting>
  <conditionalFormatting sqref="E126:E128 E2:E120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pooling without dilutions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Maartje Brouwer</dc:creator>
  <cp:lastModifiedBy>Maartje Brouwer</cp:lastModifiedBy>
  <dcterms:created xsi:type="dcterms:W3CDTF">2019-08-16T05:58:48Z</dcterms:created>
  <dcterms:modified xsi:type="dcterms:W3CDTF">2022-06-14T11:20:32Z</dcterms:modified>
</cp:coreProperties>
</file>