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20" windowWidth="24915" windowHeight="12585" activeTab="1"/>
  </bookViews>
  <sheets>
    <sheet name="Characters" sheetId="1" r:id="rId1"/>
    <sheet name="Weapons" sheetId="4" r:id="rId2"/>
    <sheet name="Abilities" sheetId="5" r:id="rId3"/>
  </sheets>
  <definedNames>
    <definedName name="_xlnm._FilterDatabase" localSheetId="2" hidden="1">Abilities!$A$2:$J$55</definedName>
    <definedName name="_xlnm._FilterDatabase" localSheetId="1" hidden="1">Weapons!$A$2:$I$55</definedName>
  </definedNames>
  <calcPr calcId="145621"/>
</workbook>
</file>

<file path=xl/calcChain.xml><?xml version="1.0" encoding="utf-8"?>
<calcChain xmlns="http://schemas.openxmlformats.org/spreadsheetml/2006/main">
  <c r="J3" i="1" l="1"/>
  <c r="L4" i="1" l="1"/>
  <c r="L5" i="1"/>
  <c r="L6" i="1"/>
  <c r="L7" i="1"/>
  <c r="L8" i="1"/>
  <c r="L12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3" i="1"/>
  <c r="H4" i="1"/>
  <c r="H5" i="1"/>
  <c r="H6" i="1"/>
  <c r="H7" i="1"/>
  <c r="H8" i="1"/>
  <c r="H12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3" i="1"/>
  <c r="J4" i="1"/>
  <c r="J5" i="1"/>
  <c r="J6" i="1"/>
  <c r="J7" i="1"/>
  <c r="J8" i="1"/>
  <c r="J12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</calcChain>
</file>

<file path=xl/sharedStrings.xml><?xml version="1.0" encoding="utf-8"?>
<sst xmlns="http://schemas.openxmlformats.org/spreadsheetml/2006/main" count="370" uniqueCount="158">
  <si>
    <t>ID</t>
  </si>
  <si>
    <t>Name</t>
  </si>
  <si>
    <t>Description</t>
  </si>
  <si>
    <t>Desired Feel</t>
  </si>
  <si>
    <t>Health</t>
  </si>
  <si>
    <t>Movement Speed</t>
  </si>
  <si>
    <t>Characters</t>
  </si>
  <si>
    <t>Weapons</t>
  </si>
  <si>
    <t>Abilities</t>
  </si>
  <si>
    <t>Main Weapon</t>
  </si>
  <si>
    <t>Main Weapon Description</t>
  </si>
  <si>
    <t>Primary Ability</t>
  </si>
  <si>
    <t>Primary Ability Description</t>
  </si>
  <si>
    <t>Secondary Ability</t>
  </si>
  <si>
    <t>Secondary Ability Description</t>
  </si>
  <si>
    <t>Range</t>
  </si>
  <si>
    <t>Cooldown</t>
  </si>
  <si>
    <t>No. of Uses</t>
  </si>
  <si>
    <t>Silent</t>
  </si>
  <si>
    <t>List Type</t>
  </si>
  <si>
    <t>Very Low</t>
  </si>
  <si>
    <t>Low</t>
  </si>
  <si>
    <t>Medium</t>
  </si>
  <si>
    <t>High</t>
  </si>
  <si>
    <t>Very High</t>
  </si>
  <si>
    <t>Very Slow</t>
  </si>
  <si>
    <t>Slow</t>
  </si>
  <si>
    <t>Fast</t>
  </si>
  <si>
    <t>Very Fast</t>
  </si>
  <si>
    <t>M16</t>
  </si>
  <si>
    <t>Rocket Launcher</t>
  </si>
  <si>
    <t>Ninja</t>
  </si>
  <si>
    <t>All Rounder</t>
  </si>
  <si>
    <t>Sniper</t>
  </si>
  <si>
    <t>Long Range Expert</t>
  </si>
  <si>
    <t>Heavy Weapons Specialist</t>
  </si>
  <si>
    <t>Good vs Hard Targets</t>
  </si>
  <si>
    <t>Scout</t>
  </si>
  <si>
    <t>Good Escort Character</t>
  </si>
  <si>
    <t>Machine Gunner</t>
  </si>
  <si>
    <t>Tank</t>
  </si>
  <si>
    <t>Stealth Expert</t>
  </si>
  <si>
    <t>Special Attribute</t>
  </si>
  <si>
    <t>Silent Assassin</t>
  </si>
  <si>
    <t>Sergeant</t>
  </si>
  <si>
    <t>Leads Other Characters</t>
  </si>
  <si>
    <t>Combat Engineer</t>
  </si>
  <si>
    <t>Mobility and Counter-Mobility Specialist</t>
  </si>
  <si>
    <t>Pistol</t>
  </si>
  <si>
    <t>Standard Shooty Apparatus</t>
  </si>
  <si>
    <t>Use only when no other option</t>
  </si>
  <si>
    <t>Speeds</t>
  </si>
  <si>
    <t>Ranges</t>
  </si>
  <si>
    <t>Very Short</t>
  </si>
  <si>
    <t>Short</t>
  </si>
  <si>
    <t>Long</t>
  </si>
  <si>
    <t>Infinite</t>
  </si>
  <si>
    <t>Projectile Damage</t>
  </si>
  <si>
    <t>Additional Attributes</t>
  </si>
  <si>
    <t>Damage</t>
  </si>
  <si>
    <t>Assault Rifle</t>
  </si>
  <si>
    <t>Useable but not great</t>
  </si>
  <si>
    <t>3 round burst</t>
  </si>
  <si>
    <t>SMG</t>
  </si>
  <si>
    <t>Rapid fire smg</t>
  </si>
  <si>
    <t>Good at close range</t>
  </si>
  <si>
    <t>Noise Level</t>
  </si>
  <si>
    <t>Noise</t>
  </si>
  <si>
    <t>Loud</t>
  </si>
  <si>
    <t>Quiet</t>
  </si>
  <si>
    <t>Global</t>
  </si>
  <si>
    <t>Chain Gun</t>
  </si>
  <si>
    <t>Mothafuckin Chain Gun!</t>
  </si>
  <si>
    <t>Shuriken</t>
  </si>
  <si>
    <t>Low damage, but can overwhelm a single target</t>
  </si>
  <si>
    <t>Silent Thrown Weapon</t>
  </si>
  <si>
    <t>Fire Rate</t>
  </si>
  <si>
    <t>None</t>
  </si>
  <si>
    <t>Crossbow</t>
  </si>
  <si>
    <t>Silent Ranged Weapon</t>
  </si>
  <si>
    <t>Good for assassinating single targets</t>
  </si>
  <si>
    <t>Real Nice. Mhm</t>
  </si>
  <si>
    <t>Esp Effective against soft targets</t>
  </si>
  <si>
    <t>Shotgun</t>
  </si>
  <si>
    <t>Loud and deadly close weapon</t>
  </si>
  <si>
    <t>Good for close combat. Shitty at range</t>
  </si>
  <si>
    <t>Take Cover</t>
  </si>
  <si>
    <t>Slow progression towards goal</t>
  </si>
  <si>
    <t>N/A</t>
  </si>
  <si>
    <t>Very Long</t>
  </si>
  <si>
    <t>~Can take cover behind certain objects in the scene
~While in cover, will avoid all damage from the direction of the cover
~Can blind fire over or around cover, possibly killing enemies within a very short range</t>
  </si>
  <si>
    <t>Throw Grenade</t>
  </si>
  <si>
    <t>~AOE Damage
~Can be lobbed over cover or walls/ lofts</t>
  </si>
  <si>
    <t>Slight Crowd Control</t>
  </si>
  <si>
    <t>Sniper Shot</t>
  </si>
  <si>
    <t>~Shoot a far away enemy
~High damage to soft targets</t>
  </si>
  <si>
    <t>Take out enemies at a distance</t>
  </si>
  <si>
    <t>Ghillie Suit</t>
  </si>
  <si>
    <t>~Makes player invisible for infinite amount of time
~Player loses invisibility when they move or shoot
~Enemies who have already seen the sniper cannot be fooled again by the same user</t>
  </si>
  <si>
    <t>Ability to Stealth to goal</t>
  </si>
  <si>
    <t>~Slow moving rocket
~AOE splash damage on impact
~Very effective against hard targets</t>
  </si>
  <si>
    <t>Take out groups or hard targets</t>
  </si>
  <si>
    <t>Firing rocket is only medium loudness. Impact is Loud</t>
  </si>
  <si>
    <t>Lay Mines</t>
  </si>
  <si>
    <t>~Hurt enemies when moved over
~AOE splash damage
~Very effective against hard target</t>
  </si>
  <si>
    <t>Lay deadly traps</t>
  </si>
  <si>
    <t>Laying mines is silent. Their detonation is loud</t>
  </si>
  <si>
    <t>Dodge Roll</t>
  </si>
  <si>
    <t>~Cover a short distance with a quick roll
~Invulnerable to all (non-AOE) projectile damage while rolling
~Cannot be detected while rolling</t>
  </si>
  <si>
    <t>Great for quickly moving between cover</t>
  </si>
  <si>
    <t>Eagle Eyes</t>
  </si>
  <si>
    <t>~Highlight all enemies including hidden and offscreen enemies
~Highlight any POIs
~Will show position of all enemies for a short time</t>
  </si>
  <si>
    <t>Use to survey battlefield</t>
  </si>
  <si>
    <t>Battle Cry</t>
  </si>
  <si>
    <t>~All soft targets within a given radius will be paralyzed by fear
~Duration of a few seconds
~During paralysis, enemies will not move,but can still attack characters</t>
  </si>
  <si>
    <t>Allows machine gunner to close distance</t>
  </si>
  <si>
    <t>Aggro</t>
  </si>
  <si>
    <t>Pull fire off of squishier enemies</t>
  </si>
  <si>
    <t>~Draw all enemy fire within a given radius
~Last a couple seconds
~Damage reduction while aggro'd
~All alies become unseen again</t>
  </si>
  <si>
    <t>If detected by an enemy, can become undetected by breaking the line of sight with all enemies</t>
  </si>
  <si>
    <t>Katana</t>
  </si>
  <si>
    <t>High risk high reward kill</t>
  </si>
  <si>
    <t>~1 hit per swing
~Will automatically kill any soft targets who are not aware of the Ninja
~Includes most targets who are attacking an aggro'd machine gunner, even if wielder is seen</t>
  </si>
  <si>
    <t>Ninjitsu</t>
  </si>
  <si>
    <t>~Become invisible to everyone above a short distance away
~Short duration</t>
  </si>
  <si>
    <t>Way to stealthily move past enemies</t>
  </si>
  <si>
    <t>Cannot be used while spotted</t>
  </si>
  <si>
    <t>Booby Trap</t>
  </si>
  <si>
    <t>~Lay a deadly trap
~Hurt the first enemy who move over it
~Very effective against soft targets</t>
  </si>
  <si>
    <t>Slowly take out enemies one by one</t>
  </si>
  <si>
    <t>Laying trap is silent. Trap being triggered is loud</t>
  </si>
  <si>
    <t>Give Orders</t>
  </si>
  <si>
    <t>Allows for large scale coordination</t>
  </si>
  <si>
    <t>~Gain temporary control of a second team-mate
~Can be used an infinite number of times, but can leave teammates vulnerable
~You relinquish control of the sergeant for the duration of the order
~Team mate starts at starting location, and will stay wherever you leave him when you end Give Orders
~If a sergeant exits while there is another soldier (who he previously gave orders to) on the battlefield, you will resume control of the last soldier controlled</t>
  </si>
  <si>
    <t>Inspire</t>
  </si>
  <si>
    <t>~Regain control of an injured or captive teammate
~Teammate will not attract attention until he moves or shoots</t>
  </si>
  <si>
    <t>Sneakily resuscitate team</t>
  </si>
  <si>
    <t>Delayed Grenade Launcher</t>
  </si>
  <si>
    <t>~Shoot a projectile that ricochets of walls and other cover
~Explodes when you release fire button
~Explodes with a small AOE splash damage</t>
  </si>
  <si>
    <t>Allows you to fire around corners</t>
  </si>
  <si>
    <t>RC Drone</t>
  </si>
  <si>
    <t>~Fly/ drive an RC drone into an enemy and detonate it
~Cannot move player while controlling drone
~Enemies will ignore drone while its being controlled
~Effective vs hard targets</t>
  </si>
  <si>
    <t>Directed fire on hard targets</t>
  </si>
  <si>
    <t>Gearhead</t>
  </si>
  <si>
    <t>Uses unique tacticts to eliminate enemies</t>
  </si>
  <si>
    <t>Forge the Path</t>
  </si>
  <si>
    <t>~Create or destroy objects that allow you to move through cover, over gaps, etc.
~If used on open ground, will instead create a temporary wall/trench that blocks incoming fire</t>
  </si>
  <si>
    <t>Increase mobility of teammates</t>
  </si>
  <si>
    <t>Flamethrower</t>
  </si>
  <si>
    <t>Decrease mobility of enemies</t>
  </si>
  <si>
    <t>~Spray fire onto the ground that damages any person (friend or foe) who stands on or moves through it
~Lasts for 10-15 seconds</t>
  </si>
  <si>
    <t>Assassin</t>
  </si>
  <si>
    <t>Sleep Dart</t>
  </si>
  <si>
    <t>Either a tactical setup or a desperate effort</t>
  </si>
  <si>
    <t>~Dart that puts enemy to sleep for a short time
~Sleeping enemies can be killed
~Some enemies take multiple darts to fall asleep
~When enemy awakes,  will become alerted</t>
  </si>
  <si>
    <t>Bow</t>
  </si>
  <si>
    <t>~Shoot an arrow at an enemy
~Instantly kill any unaware soft target</t>
  </si>
  <si>
    <t>Commando(x2)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</si>
</sst>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DB5B5B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 style="thick">
        <color theme="4" tint="0.499984740745262"/>
      </bottom>
      <diagonal/>
    </border>
    <border>
      <left/>
      <right/>
      <top/>
      <bottom style="thick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1" fillId="13" borderId="0" applyNumberFormat="0" applyBorder="0" applyAlignment="0" applyProtection="0"/>
  </cellStyleXfs>
  <cellXfs count="87">
    <xf numFmtId="0" fontId="0" fillId="0" borderId="0" xfId="0"/>
    <xf numFmtId="0" fontId="1" fillId="5" borderId="0" xfId="6"/>
    <xf numFmtId="0" fontId="6" fillId="4" borderId="0" xfId="5"/>
    <xf numFmtId="0" fontId="6" fillId="2" borderId="0" xfId="3"/>
    <xf numFmtId="0" fontId="6" fillId="7" borderId="0" xfId="8"/>
    <xf numFmtId="0" fontId="1" fillId="11" borderId="0" xfId="12"/>
    <xf numFmtId="0" fontId="1" fillId="6" borderId="0" xfId="7"/>
    <xf numFmtId="0" fontId="1" fillId="13" borderId="0" xfId="14"/>
    <xf numFmtId="0" fontId="6" fillId="12" borderId="0" xfId="13"/>
    <xf numFmtId="0" fontId="3" fillId="0" borderId="1" xfId="2" applyFont="1" applyAlignment="1">
      <alignment wrapText="1"/>
    </xf>
    <xf numFmtId="0" fontId="2" fillId="0" borderId="2" xfId="1" applyBorder="1"/>
    <xf numFmtId="0" fontId="2" fillId="14" borderId="2" xfId="1" applyFill="1" applyBorder="1"/>
    <xf numFmtId="0" fontId="1" fillId="8" borderId="0" xfId="9"/>
    <xf numFmtId="0" fontId="7" fillId="2" borderId="1" xfId="3" applyFont="1" applyBorder="1" applyAlignment="1">
      <alignment horizontal="center" wrapText="1"/>
    </xf>
    <xf numFmtId="0" fontId="7" fillId="4" borderId="1" xfId="5" applyFont="1" applyBorder="1" applyAlignment="1">
      <alignment horizontal="center" wrapText="1"/>
    </xf>
    <xf numFmtId="0" fontId="8" fillId="13" borderId="1" xfId="14" applyFont="1" applyBorder="1" applyAlignment="1">
      <alignment horizontal="center" wrapText="1"/>
    </xf>
    <xf numFmtId="0" fontId="7" fillId="7" borderId="1" xfId="8" applyFont="1" applyBorder="1" applyAlignment="1">
      <alignment horizontal="center" wrapText="1"/>
    </xf>
    <xf numFmtId="0" fontId="7" fillId="12" borderId="1" xfId="13" applyFont="1" applyBorder="1" applyAlignment="1">
      <alignment horizontal="center" wrapText="1"/>
    </xf>
    <xf numFmtId="0" fontId="7" fillId="9" borderId="1" xfId="10" applyFont="1" applyBorder="1" applyAlignment="1">
      <alignment horizontal="center" wrapText="1"/>
    </xf>
    <xf numFmtId="0" fontId="8" fillId="11" borderId="1" xfId="12" applyFont="1" applyBorder="1" applyAlignment="1">
      <alignment horizontal="center" wrapText="1"/>
    </xf>
    <xf numFmtId="0" fontId="7" fillId="10" borderId="1" xfId="11" applyFont="1" applyBorder="1" applyAlignment="1">
      <alignment horizontal="center" wrapText="1"/>
    </xf>
    <xf numFmtId="0" fontId="8" fillId="8" borderId="1" xfId="9" applyFont="1" applyBorder="1" applyAlignment="1">
      <alignment horizontal="center" wrapText="1"/>
    </xf>
    <xf numFmtId="0" fontId="8" fillId="5" borderId="1" xfId="6" applyFont="1" applyBorder="1" applyAlignment="1">
      <alignment horizontal="center" wrapText="1"/>
    </xf>
    <xf numFmtId="0" fontId="3" fillId="0" borderId="1" xfId="2" applyFont="1" applyAlignment="1">
      <alignment horizontal="center" wrapText="1"/>
    </xf>
    <xf numFmtId="0" fontId="1" fillId="14" borderId="2" xfId="14" applyFill="1" applyBorder="1"/>
    <xf numFmtId="0" fontId="1" fillId="14" borderId="2" xfId="7" applyFill="1" applyBorder="1"/>
    <xf numFmtId="0" fontId="1" fillId="14" borderId="2" xfId="9" applyFill="1" applyBorder="1"/>
    <xf numFmtId="0" fontId="1" fillId="14" borderId="2" xfId="6" applyFill="1" applyBorder="1"/>
    <xf numFmtId="0" fontId="6" fillId="2" borderId="3" xfId="3" applyBorder="1"/>
    <xf numFmtId="0" fontId="6" fillId="4" borderId="3" xfId="5" applyBorder="1"/>
    <xf numFmtId="0" fontId="1" fillId="13" borderId="3" xfId="14" applyBorder="1"/>
    <xf numFmtId="0" fontId="1" fillId="6" borderId="3" xfId="7" applyBorder="1"/>
    <xf numFmtId="0" fontId="6" fillId="7" borderId="3" xfId="8" applyBorder="1"/>
    <xf numFmtId="0" fontId="6" fillId="12" borderId="3" xfId="13" applyBorder="1"/>
    <xf numFmtId="0" fontId="1" fillId="11" borderId="3" xfId="12" applyBorder="1"/>
    <xf numFmtId="0" fontId="1" fillId="8" borderId="3" xfId="9" applyBorder="1"/>
    <xf numFmtId="0" fontId="1" fillId="5" borderId="3" xfId="6" applyBorder="1"/>
    <xf numFmtId="0" fontId="0" fillId="0" borderId="3" xfId="0" applyBorder="1"/>
    <xf numFmtId="0" fontId="1" fillId="6" borderId="4" xfId="7" applyBorder="1"/>
    <xf numFmtId="0" fontId="1" fillId="11" borderId="4" xfId="12" applyBorder="1"/>
    <xf numFmtId="0" fontId="1" fillId="5" borderId="4" xfId="6" applyBorder="1"/>
    <xf numFmtId="0" fontId="0" fillId="0" borderId="4" xfId="0" applyBorder="1"/>
    <xf numFmtId="0" fontId="1" fillId="3" borderId="4" xfId="4" applyBorder="1"/>
    <xf numFmtId="0" fontId="5" fillId="6" borderId="4" xfId="7" applyFont="1" applyBorder="1"/>
    <xf numFmtId="0" fontId="0" fillId="5" borderId="0" xfId="6" applyFont="1"/>
    <xf numFmtId="0" fontId="0" fillId="5" borderId="3" xfId="6" applyFont="1" applyBorder="1"/>
    <xf numFmtId="0" fontId="0" fillId="3" borderId="4" xfId="4" applyFont="1" applyBorder="1"/>
    <xf numFmtId="0" fontId="0" fillId="6" borderId="4" xfId="7" applyFont="1" applyBorder="1"/>
    <xf numFmtId="0" fontId="9" fillId="6" borderId="4" xfId="7" applyFont="1" applyBorder="1"/>
    <xf numFmtId="0" fontId="0" fillId="11" borderId="4" xfId="12" applyFont="1" applyBorder="1"/>
    <xf numFmtId="0" fontId="1" fillId="3" borderId="3" xfId="4" applyBorder="1"/>
    <xf numFmtId="0" fontId="1" fillId="3" borderId="1" xfId="4" applyBorder="1"/>
    <xf numFmtId="0" fontId="1" fillId="11" borderId="1" xfId="12" applyBorder="1"/>
    <xf numFmtId="0" fontId="1" fillId="5" borderId="1" xfId="6" applyBorder="1"/>
    <xf numFmtId="0" fontId="0" fillId="11" borderId="1" xfId="12" applyFont="1" applyBorder="1"/>
    <xf numFmtId="0" fontId="0" fillId="3" borderId="1" xfId="4" applyFont="1" applyBorder="1"/>
    <xf numFmtId="0" fontId="0" fillId="3" borderId="1" xfId="4" applyFont="1" applyBorder="1" applyAlignment="1">
      <alignment wrapText="1"/>
    </xf>
    <xf numFmtId="0" fontId="0" fillId="3" borderId="4" xfId="4" applyFont="1" applyBorder="1" applyAlignment="1">
      <alignment wrapText="1"/>
    </xf>
    <xf numFmtId="0" fontId="0" fillId="5" borderId="4" xfId="6" applyFont="1" applyBorder="1"/>
    <xf numFmtId="0" fontId="3" fillId="0" borderId="1" xfId="2" applyFont="1"/>
    <xf numFmtId="0" fontId="7" fillId="2" borderId="5" xfId="3" applyFont="1" applyBorder="1" applyAlignment="1">
      <alignment wrapText="1"/>
    </xf>
    <xf numFmtId="0" fontId="7" fillId="4" borderId="5" xfId="5" applyFont="1" applyBorder="1" applyAlignment="1">
      <alignment wrapText="1"/>
    </xf>
    <xf numFmtId="0" fontId="7" fillId="7" borderId="5" xfId="8" applyFont="1" applyBorder="1" applyAlignment="1">
      <alignment wrapText="1"/>
    </xf>
    <xf numFmtId="0" fontId="7" fillId="9" borderId="5" xfId="10" applyFont="1" applyBorder="1" applyAlignment="1">
      <alignment wrapText="1"/>
    </xf>
    <xf numFmtId="0" fontId="7" fillId="10" borderId="5" xfId="11" applyFont="1" applyBorder="1" applyAlignment="1">
      <alignment wrapText="1"/>
    </xf>
    <xf numFmtId="0" fontId="7" fillId="12" borderId="5" xfId="13" applyFont="1" applyBorder="1" applyAlignment="1">
      <alignment wrapText="1"/>
    </xf>
    <xf numFmtId="0" fontId="5" fillId="11" borderId="1" xfId="12" applyFont="1" applyBorder="1"/>
    <xf numFmtId="0" fontId="5" fillId="11" borderId="4" xfId="12" applyFont="1" applyBorder="1"/>
    <xf numFmtId="0" fontId="5" fillId="11" borderId="3" xfId="12" applyFont="1" applyBorder="1"/>
    <xf numFmtId="0" fontId="5" fillId="11" borderId="1" xfId="12" applyFont="1" applyBorder="1" applyAlignment="1">
      <alignment wrapText="1"/>
    </xf>
    <xf numFmtId="0" fontId="5" fillId="11" borderId="4" xfId="12" applyFont="1" applyBorder="1" applyAlignment="1">
      <alignment wrapText="1"/>
    </xf>
    <xf numFmtId="0" fontId="1" fillId="6" borderId="4" xfId="7" applyBorder="1" applyAlignment="1">
      <alignment wrapText="1"/>
    </xf>
    <xf numFmtId="0" fontId="2" fillId="14" borderId="2" xfId="1" applyFont="1" applyFill="1" applyBorder="1"/>
    <xf numFmtId="0" fontId="5" fillId="3" borderId="4" xfId="4" applyFont="1" applyBorder="1"/>
    <xf numFmtId="0" fontId="4" fillId="9" borderId="3" xfId="10" applyFont="1" applyBorder="1"/>
    <xf numFmtId="0" fontId="4" fillId="9" borderId="0" xfId="10" applyFont="1"/>
    <xf numFmtId="0" fontId="4" fillId="14" borderId="2" xfId="11" applyFont="1" applyFill="1" applyBorder="1"/>
    <xf numFmtId="0" fontId="4" fillId="10" borderId="3" xfId="11" applyFont="1" applyBorder="1"/>
    <xf numFmtId="0" fontId="4" fillId="10" borderId="0" xfId="11" applyFont="1"/>
    <xf numFmtId="0" fontId="4" fillId="14" borderId="2" xfId="3" applyFont="1" applyFill="1" applyBorder="1"/>
    <xf numFmtId="0" fontId="4" fillId="2" borderId="3" xfId="3" applyFont="1" applyBorder="1"/>
    <xf numFmtId="0" fontId="4" fillId="2" borderId="0" xfId="3" applyFont="1"/>
    <xf numFmtId="0" fontId="1" fillId="15" borderId="4" xfId="4" applyFill="1" applyBorder="1"/>
    <xf numFmtId="0" fontId="1" fillId="15" borderId="4" xfId="4" applyFill="1" applyBorder="1" applyAlignment="1">
      <alignment wrapText="1"/>
    </xf>
    <xf numFmtId="0" fontId="5" fillId="15" borderId="4" xfId="4" applyFont="1" applyFill="1" applyBorder="1"/>
    <xf numFmtId="0" fontId="2" fillId="0" borderId="2" xfId="1" applyBorder="1" applyAlignment="1">
      <alignment horizontal="center" vertical="center"/>
    </xf>
    <xf numFmtId="0" fontId="2" fillId="0" borderId="0" xfId="1" applyAlignment="1">
      <alignment horizontal="center"/>
    </xf>
  </cellXfs>
  <cellStyles count="15">
    <cellStyle name="20% - Accent2" xfId="6" builtinId="34"/>
    <cellStyle name="20% - Accent3" xfId="9" builtinId="38"/>
    <cellStyle name="40% - Accent1" xfId="4" builtinId="31"/>
    <cellStyle name="40% - Accent2" xfId="7" builtinId="35"/>
    <cellStyle name="40% - Accent5" xfId="12" builtinId="47"/>
    <cellStyle name="40% - Accent6" xfId="14" builtinId="51"/>
    <cellStyle name="Accent1" xfId="3" builtinId="29"/>
    <cellStyle name="Accent2" xfId="5" builtinId="33"/>
    <cellStyle name="Accent3" xfId="8" builtinId="37"/>
    <cellStyle name="Accent4" xfId="10" builtinId="41"/>
    <cellStyle name="Accent5" xfId="11" builtinId="45"/>
    <cellStyle name="Accent6" xfId="13" builtinId="49"/>
    <cellStyle name="Heading 2" xfId="2" builtinId="17"/>
    <cellStyle name="Normal" xfId="0" builtinId="0"/>
    <cellStyle name="Title" xfId="1" builtinId="1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B5B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5" sqref="J5"/>
    </sheetView>
  </sheetViews>
  <sheetFormatPr defaultRowHeight="15" x14ac:dyDescent="0.25"/>
  <cols>
    <col min="1" max="1" width="9.140625" style="3"/>
    <col min="2" max="2" width="27" style="2" bestFit="1" customWidth="1"/>
    <col min="3" max="3" width="37.5703125" style="7" bestFit="1" customWidth="1"/>
    <col min="4" max="4" width="14.85546875" style="6" customWidth="1"/>
    <col min="5" max="5" width="9.5703125" style="4" bestFit="1" customWidth="1"/>
    <col min="6" max="6" width="12.7109375" style="8" customWidth="1"/>
    <col min="7" max="7" width="15.7109375" style="75" customWidth="1"/>
    <col min="8" max="8" width="28.5703125" style="5" bestFit="1" customWidth="1"/>
    <col min="9" max="9" width="25.28515625" style="78" bestFit="1" customWidth="1"/>
    <col min="10" max="10" width="35.140625" style="12" customWidth="1"/>
    <col min="11" max="11" width="19.140625" style="81" bestFit="1" customWidth="1"/>
    <col min="12" max="12" width="28.7109375" style="1" customWidth="1"/>
    <col min="13" max="13" width="87.42578125" bestFit="1" customWidth="1"/>
  </cols>
  <sheetData>
    <row r="1" spans="1:13" s="10" customFormat="1" ht="30.75" customHeight="1" thickBot="1" x14ac:dyDescent="0.35">
      <c r="A1" s="85" t="s">
        <v>6</v>
      </c>
      <c r="B1" s="85"/>
      <c r="C1" s="24"/>
      <c r="D1" s="25"/>
      <c r="E1" s="11"/>
      <c r="F1" s="11"/>
      <c r="G1" s="72"/>
      <c r="H1" s="11"/>
      <c r="I1" s="76"/>
      <c r="J1" s="26"/>
      <c r="K1" s="79"/>
      <c r="L1" s="27"/>
    </row>
    <row r="2" spans="1:13" s="23" customFormat="1" ht="37.5" customHeight="1" thickTop="1" thickBot="1" x14ac:dyDescent="0.35">
      <c r="A2" s="13" t="s">
        <v>0</v>
      </c>
      <c r="B2" s="14" t="s">
        <v>1</v>
      </c>
      <c r="C2" s="15" t="s">
        <v>2</v>
      </c>
      <c r="D2" s="20" t="s">
        <v>3</v>
      </c>
      <c r="E2" s="16" t="s">
        <v>4</v>
      </c>
      <c r="F2" s="17" t="s">
        <v>5</v>
      </c>
      <c r="G2" s="18" t="s">
        <v>9</v>
      </c>
      <c r="H2" s="19" t="s">
        <v>10</v>
      </c>
      <c r="I2" s="20" t="s">
        <v>11</v>
      </c>
      <c r="J2" s="21" t="s">
        <v>12</v>
      </c>
      <c r="K2" s="13" t="s">
        <v>13</v>
      </c>
      <c r="L2" s="22" t="s">
        <v>14</v>
      </c>
      <c r="M2" s="16" t="s">
        <v>42</v>
      </c>
    </row>
    <row r="3" spans="1:13" s="41" customFormat="1" ht="108.75" customHeight="1" thickTop="1" thickBot="1" x14ac:dyDescent="0.3">
      <c r="A3" s="42"/>
      <c r="B3" s="48" t="s">
        <v>157</v>
      </c>
      <c r="C3" s="46" t="s">
        <v>32</v>
      </c>
      <c r="D3" s="38"/>
      <c r="E3" s="42" t="s">
        <v>22</v>
      </c>
      <c r="F3" s="38" t="s">
        <v>27</v>
      </c>
      <c r="G3" s="73" t="s">
        <v>29</v>
      </c>
      <c r="H3" s="38" t="str">
        <f>IF(NOT(G3 = X$1), LOOKUP(G3,Weapons!B$3:C$54), "")</f>
        <v>Assault Rifle</v>
      </c>
      <c r="I3" s="73" t="s">
        <v>86</v>
      </c>
      <c r="J3" s="71" t="str">
        <f>IF(NOT(I3 = X$1), LOOKUP(I3,Abilities!B$3:C$53), "")</f>
        <v>~Can take cover behind certain objects in the scene
~While in cover, will avoid all damage from the direction of the cover
~Can blind fire over or around cover, possibly killing enemies within a very short range</v>
      </c>
      <c r="K3" s="73" t="s">
        <v>91</v>
      </c>
      <c r="L3" s="71" t="str">
        <f>IF(NOT(K3 = X$1), LOOKUP(K3,Abilities!B$3:C$53), "")</f>
        <v>~AOE Damage
~Can be lobbed over cover or walls/ lofts</v>
      </c>
      <c r="M3" s="42"/>
    </row>
    <row r="4" spans="1:13" s="41" customFormat="1" ht="108" customHeight="1" thickTop="1" thickBot="1" x14ac:dyDescent="0.3">
      <c r="A4" s="42"/>
      <c r="B4" s="48" t="s">
        <v>33</v>
      </c>
      <c r="C4" s="46" t="s">
        <v>34</v>
      </c>
      <c r="D4" s="38"/>
      <c r="E4" s="42" t="s">
        <v>21</v>
      </c>
      <c r="F4" s="38" t="s">
        <v>26</v>
      </c>
      <c r="G4" s="73" t="s">
        <v>48</v>
      </c>
      <c r="H4" s="38" t="str">
        <f>IF(NOT(G4 = X$1), LOOKUP(G4,Weapons!B$3:C$54), "")</f>
        <v>Standard Shooty Apparatus</v>
      </c>
      <c r="I4" s="73" t="s">
        <v>94</v>
      </c>
      <c r="J4" s="71" t="str">
        <f>IF(NOT(I4 = X$1), LOOKUP(I4,Abilities!B$3:C$53), "")</f>
        <v>~Shoot a far away enemy
~High damage to soft targets</v>
      </c>
      <c r="K4" s="73" t="s">
        <v>97</v>
      </c>
      <c r="L4" s="71" t="str">
        <f>IF(NOT(K4 = X$1), LOOKUP(K4,Abilities!B$3:C$53), "")</f>
        <v>~Makes player invisible for infinite amount of time
~Player loses invisibility when they move or shoot
~Enemies who have already seen the sniper cannot be fooled again by the same user</v>
      </c>
      <c r="M4" s="42"/>
    </row>
    <row r="5" spans="1:13" s="41" customFormat="1" ht="84" customHeight="1" thickTop="1" thickBot="1" x14ac:dyDescent="0.3">
      <c r="A5" s="42"/>
      <c r="B5" s="48" t="s">
        <v>35</v>
      </c>
      <c r="C5" s="46" t="s">
        <v>36</v>
      </c>
      <c r="D5" s="38"/>
      <c r="E5" s="42" t="s">
        <v>23</v>
      </c>
      <c r="F5" s="38" t="s">
        <v>25</v>
      </c>
      <c r="G5" s="73" t="s">
        <v>48</v>
      </c>
      <c r="H5" s="38" t="str">
        <f>IF(NOT(G5 = X$1), LOOKUP(G5,Weapons!B$3:C$54), "")</f>
        <v>Standard Shooty Apparatus</v>
      </c>
      <c r="I5" s="73" t="s">
        <v>30</v>
      </c>
      <c r="J5" s="71" t="str">
        <f>IF(NOT(I5 = X$1), LOOKUP(I5,Abilities!B$3:C$53), "")</f>
        <v>~Slow moving rocket
~AOE splash damage on impact
~Very effective against hard targets</v>
      </c>
      <c r="K5" s="73" t="s">
        <v>103</v>
      </c>
      <c r="L5" s="71" t="str">
        <f>IF(NOT(K5 = X$1), LOOKUP(K5,Abilities!B$3:C$53), "")</f>
        <v>~Hurt enemies when moved over
~AOE splash damage
~Very effective against hard target</v>
      </c>
      <c r="M5" s="42"/>
    </row>
    <row r="6" spans="1:13" s="41" customFormat="1" ht="84" customHeight="1" thickTop="1" thickBot="1" x14ac:dyDescent="0.3">
      <c r="A6" s="42"/>
      <c r="B6" s="48" t="s">
        <v>37</v>
      </c>
      <c r="C6" s="46" t="s">
        <v>38</v>
      </c>
      <c r="D6" s="38"/>
      <c r="E6" s="42" t="s">
        <v>21</v>
      </c>
      <c r="F6" s="38" t="s">
        <v>28</v>
      </c>
      <c r="G6" s="73" t="s">
        <v>63</v>
      </c>
      <c r="H6" s="38" t="str">
        <f>IF(NOT(G6 = X$1), LOOKUP(G6,Weapons!B$3:C$54), "")</f>
        <v>Rapid fire smg</v>
      </c>
      <c r="I6" s="73" t="s">
        <v>107</v>
      </c>
      <c r="J6" s="71" t="str">
        <f>IF(NOT(I6 = X$1), LOOKUP(I6,Abilities!B$3:C$53), "")</f>
        <v>~Cover a short distance with a quick roll
~Invulnerable to all (non-AOE) projectile damage while rolling
~Cannot be detected while rolling</v>
      </c>
      <c r="K6" s="73" t="s">
        <v>155</v>
      </c>
      <c r="L6" s="71" t="str">
        <f>IF(NOT(K6 = X$1), LOOKUP(K6,Abilities!B$3:C$53), "")</f>
        <v>~Shoot an arrow at an enemy
~Instantly kill any unaware soft target</v>
      </c>
      <c r="M6" s="42"/>
    </row>
    <row r="7" spans="1:13" s="41" customFormat="1" ht="92.25" customHeight="1" thickTop="1" thickBot="1" x14ac:dyDescent="0.3">
      <c r="A7" s="42"/>
      <c r="B7" s="48" t="s">
        <v>39</v>
      </c>
      <c r="C7" s="46" t="s">
        <v>40</v>
      </c>
      <c r="D7" s="38"/>
      <c r="E7" s="42" t="s">
        <v>24</v>
      </c>
      <c r="F7" s="38" t="s">
        <v>26</v>
      </c>
      <c r="G7" s="73" t="s">
        <v>71</v>
      </c>
      <c r="H7" s="38" t="str">
        <f>IF(NOT(G7 = X$1), LOOKUP(G7,Weapons!B$3:C$54), "")</f>
        <v>Mothafuckin Chain Gun!</v>
      </c>
      <c r="I7" s="73" t="s">
        <v>113</v>
      </c>
      <c r="J7" s="71" t="str">
        <f>IF(NOT(I7 = X$1), LOOKUP(I7,Abilities!B$3:C$53), "")</f>
        <v>~All soft targets within a given radius will be paralyzed by fear
~Duration of a few seconds
~During paralysis, enemies will not move,but can still attack characters</v>
      </c>
      <c r="K7" s="73" t="s">
        <v>116</v>
      </c>
      <c r="L7" s="71" t="str">
        <f>IF(NOT(K7 = X$1), LOOKUP(K7,Abilities!B$3:C$53), "")</f>
        <v>~Draw all enemy fire within a given radius
~Last a couple seconds
~Damage reduction while aggro'd
~All alies become unseen again</v>
      </c>
      <c r="M7" s="42"/>
    </row>
    <row r="8" spans="1:13" s="41" customFormat="1" ht="92.25" customHeight="1" thickTop="1" thickBot="1" x14ac:dyDescent="0.3">
      <c r="A8" s="42"/>
      <c r="B8" s="48" t="s">
        <v>31</v>
      </c>
      <c r="C8" s="46" t="s">
        <v>41</v>
      </c>
      <c r="D8" s="38"/>
      <c r="E8" s="42" t="s">
        <v>20</v>
      </c>
      <c r="F8" s="38" t="s">
        <v>27</v>
      </c>
      <c r="G8" s="73" t="s">
        <v>73</v>
      </c>
      <c r="H8" s="38" t="str">
        <f>IF(NOT(G8 = X$1), LOOKUP(G8,Weapons!B$3:C$54), "")</f>
        <v>Silent Thrown Weapon</v>
      </c>
      <c r="I8" s="73" t="s">
        <v>120</v>
      </c>
      <c r="J8" s="71" t="str">
        <f>IF(NOT(I8 = X$1), LOOKUP(I8,Abilities!B$3:C$53), "")</f>
        <v>~1 hit per swing
~Will automatically kill any soft targets who are not aware of the Ninja
~Includes most targets who are attacking an aggro'd machine gunner, even if wielder is seen</v>
      </c>
      <c r="K8" s="73" t="s">
        <v>127</v>
      </c>
      <c r="L8" s="71" t="str">
        <f>IF(NOT(K8 = X$1), LOOKUP(K8,Abilities!B$3:C$53), "")</f>
        <v>~Lay a deadly trap
~Hurt the first enemy who move over it
~Very effective against soft targets</v>
      </c>
      <c r="M8" s="42" t="s">
        <v>119</v>
      </c>
    </row>
    <row r="9" spans="1:13" s="41" customFormat="1" ht="236.25" customHeight="1" thickTop="1" thickBot="1" x14ac:dyDescent="0.3">
      <c r="A9" s="42"/>
      <c r="B9" s="48" t="s">
        <v>44</v>
      </c>
      <c r="C9" s="46" t="s">
        <v>45</v>
      </c>
      <c r="D9" s="38"/>
      <c r="E9" s="42" t="s">
        <v>22</v>
      </c>
      <c r="F9" s="47" t="s">
        <v>22</v>
      </c>
      <c r="G9" s="73" t="s">
        <v>83</v>
      </c>
      <c r="H9" s="38" t="str">
        <f>IF(NOT(G9 = X$1), LOOKUP(G9,Weapons!B$3:C$54), "")</f>
        <v>Loud and deadly close weapon</v>
      </c>
      <c r="I9" s="73" t="s">
        <v>131</v>
      </c>
      <c r="J9" s="71" t="str">
        <f>IF(NOT(I9 = X$1), LOOKUP(I9,Abilities!B$3:C$53), "")</f>
        <v>~Gain temporary control of a second team-mate
~Can be used an infinite number of times, but can leave teammates vulnerable
~You relinquish control of the sergeant for the duration of the order
~Team mate starts at starting location, and will stay wherever you leave him when you end Give Orders
~If a sergeant exits while there is another soldier (who he previously gave orders to) on the battlefield, you will resume control of the last soldier controlled</v>
      </c>
      <c r="K9" s="73" t="s">
        <v>134</v>
      </c>
      <c r="L9" s="71" t="str">
        <f>IF(NOT(K9 = X$1), LOOKUP(K9,Abilities!B$3:C$53), "")</f>
        <v>~Regain control of an injured or captive teammate
~Teammate will not attract attention until he moves or shoots</v>
      </c>
      <c r="M9" s="42"/>
    </row>
    <row r="10" spans="1:13" s="41" customFormat="1" ht="111" customHeight="1" thickTop="1" thickBot="1" x14ac:dyDescent="0.3">
      <c r="A10" s="42"/>
      <c r="B10" s="48" t="s">
        <v>46</v>
      </c>
      <c r="C10" s="46" t="s">
        <v>47</v>
      </c>
      <c r="D10" s="38"/>
      <c r="E10" s="42" t="s">
        <v>22</v>
      </c>
      <c r="F10" s="38" t="s">
        <v>26</v>
      </c>
      <c r="G10" s="73" t="s">
        <v>29</v>
      </c>
      <c r="H10" s="38" t="str">
        <f>IF(NOT(G10 = X$1), LOOKUP(G10,Weapons!B$3:C$54), "")</f>
        <v>Assault Rifle</v>
      </c>
      <c r="I10" s="73" t="s">
        <v>148</v>
      </c>
      <c r="J10" s="71" t="str">
        <f>IF(NOT(I10 = X$1), LOOKUP(I10,Abilities!B$3:C$53), "")</f>
        <v>~Spray fire onto the ground that damages any person (friend or foe) who stands on or moves through it
~Lasts for 10-15 seconds</v>
      </c>
      <c r="K10" s="73" t="s">
        <v>145</v>
      </c>
      <c r="L10" s="71" t="str">
        <f>IF(NOT(K10 = X$1), LOOKUP(K10,Abilities!B$3:C$53), "")</f>
        <v>~Create or destroy objects that allow you to move through cover, over gaps, etc.
~If used on open ground, will instead create a temporary wall/trench that blocks incoming fire</v>
      </c>
      <c r="M10" s="42"/>
    </row>
    <row r="11" spans="1:13" s="41" customFormat="1" ht="108.75" customHeight="1" thickTop="1" thickBot="1" x14ac:dyDescent="0.3">
      <c r="A11" s="42"/>
      <c r="B11" s="48" t="s">
        <v>143</v>
      </c>
      <c r="C11" s="46" t="s">
        <v>144</v>
      </c>
      <c r="D11" s="38"/>
      <c r="E11" s="42" t="s">
        <v>22</v>
      </c>
      <c r="F11" s="38" t="s">
        <v>22</v>
      </c>
      <c r="G11" s="73" t="s">
        <v>48</v>
      </c>
      <c r="H11" s="38" t="str">
        <f>IF(NOT(G11 = X$1), LOOKUP(G11,Weapons!B$3:C$54), "")</f>
        <v>Standard Shooty Apparatus</v>
      </c>
      <c r="I11" s="73" t="s">
        <v>137</v>
      </c>
      <c r="J11" s="71" t="str">
        <f>IF(NOT(I11 = X$1), LOOKUP(I11,Abilities!B$3:C$53), "")</f>
        <v>~Shoot a projectile that ricochets of walls and other cover
~Explodes when you release fire button
~Explodes with a small AOE splash damage</v>
      </c>
      <c r="K11" s="73" t="s">
        <v>140</v>
      </c>
      <c r="L11" s="71" t="str">
        <f>IF(NOT(K11 = X$1), LOOKUP(K11,Abilities!B$3:C$53), "")</f>
        <v>~Fly/ drive an RC drone into an enemy and detonate it
~Cannot move player while controlling drone
~Enemies will ignore drone while its being controlled
~Effective vs hard targets</v>
      </c>
      <c r="M11" s="42"/>
    </row>
    <row r="12" spans="1:13" s="82" customFormat="1" ht="109.5" customHeight="1" thickTop="1" thickBot="1" x14ac:dyDescent="0.3">
      <c r="B12" s="84" t="s">
        <v>151</v>
      </c>
      <c r="C12" s="82" t="s">
        <v>43</v>
      </c>
      <c r="E12" s="82" t="s">
        <v>21</v>
      </c>
      <c r="F12" s="82" t="s">
        <v>22</v>
      </c>
      <c r="G12" s="82" t="s">
        <v>78</v>
      </c>
      <c r="H12" s="82" t="str">
        <f>IF(NOT(G12 = X$1), LOOKUP(G12,Weapons!B$3:C$54), "")</f>
        <v>Silent Ranged Weapon</v>
      </c>
      <c r="I12" s="82" t="s">
        <v>152</v>
      </c>
      <c r="J12" s="83" t="str">
        <f>IF(NOT(I12 = X$1), LOOKUP(I12,Abilities!B$3:C$53), "")</f>
        <v>~Dart that puts enemy to sleep for a short time
~Sleeping enemies can be killed
~Some enemies take multiple darts to fall asleep
~When enemy awakes,  will become alerted</v>
      </c>
      <c r="K12" s="82" t="s">
        <v>127</v>
      </c>
      <c r="L12" s="83" t="str">
        <f>IF(NOT(K12 = X$1), LOOKUP(K12,Abilities!B$3:C$53), "")</f>
        <v>~Lay a deadly trap
~Hurt the first enemy who move over it
~Very effective against soft targets</v>
      </c>
    </row>
    <row r="13" spans="1:13" s="41" customFormat="1" ht="16.5" thickTop="1" thickBot="1" x14ac:dyDescent="0.3">
      <c r="A13" s="42"/>
      <c r="B13" s="43"/>
      <c r="C13" s="42"/>
      <c r="D13" s="38"/>
      <c r="E13" s="42"/>
      <c r="F13" s="38"/>
      <c r="G13" s="73"/>
      <c r="H13" s="38" t="str">
        <f>IF(NOT(G13 = X$1), LOOKUP(G13,Weapons!B$3:C$54), "")</f>
        <v/>
      </c>
      <c r="I13" s="73"/>
      <c r="J13" s="71" t="str">
        <f>IF(NOT(I13 = X$1), LOOKUP(I13,Abilities!B$3:C$53), "")</f>
        <v/>
      </c>
      <c r="K13" s="73"/>
      <c r="L13" s="71" t="str">
        <f>IF(NOT(K13 = X$1), LOOKUP(K13,Abilities!B$3:C$53), "")</f>
        <v/>
      </c>
      <c r="M13" s="42"/>
    </row>
    <row r="14" spans="1:13" s="41" customFormat="1" ht="16.5" thickTop="1" thickBot="1" x14ac:dyDescent="0.3">
      <c r="A14" s="42"/>
      <c r="B14" s="43"/>
      <c r="C14" s="42"/>
      <c r="D14" s="38"/>
      <c r="E14" s="42"/>
      <c r="F14" s="38"/>
      <c r="G14" s="73"/>
      <c r="H14" s="38" t="str">
        <f>IF(NOT(G14 = X$1), LOOKUP(G14,Weapons!B$3:C$54), "")</f>
        <v/>
      </c>
      <c r="I14" s="73"/>
      <c r="J14" s="71" t="str">
        <f>IF(NOT(I14 = X$1), LOOKUP(I14,Abilities!B$3:C$53), "")</f>
        <v/>
      </c>
      <c r="K14" s="73"/>
      <c r="L14" s="71" t="str">
        <f>IF(NOT(K14 = X$1), LOOKUP(K14,Abilities!B$3:C$53), "")</f>
        <v/>
      </c>
      <c r="M14" s="42"/>
    </row>
    <row r="15" spans="1:13" s="41" customFormat="1" ht="16.5" thickTop="1" thickBot="1" x14ac:dyDescent="0.3">
      <c r="A15" s="42"/>
      <c r="B15" s="43"/>
      <c r="C15" s="42"/>
      <c r="D15" s="38"/>
      <c r="E15" s="42"/>
      <c r="F15" s="38"/>
      <c r="G15" s="73"/>
      <c r="H15" s="38" t="str">
        <f>IF(NOT(G15 = X$1), LOOKUP(G15,Weapons!B$3:C$54), "")</f>
        <v/>
      </c>
      <c r="I15" s="73"/>
      <c r="J15" s="71" t="str">
        <f>IF(NOT(I15 = X$1), LOOKUP(I15,Abilities!B$3:C$53), "")</f>
        <v/>
      </c>
      <c r="K15" s="73"/>
      <c r="L15" s="71" t="str">
        <f>IF(NOT(K15 = X$1), LOOKUP(K15,Abilities!B$3:C$53), "")</f>
        <v/>
      </c>
      <c r="M15" s="42"/>
    </row>
    <row r="16" spans="1:13" s="41" customFormat="1" ht="16.5" thickTop="1" thickBot="1" x14ac:dyDescent="0.3">
      <c r="A16" s="42"/>
      <c r="B16" s="43"/>
      <c r="C16" s="42"/>
      <c r="D16" s="38"/>
      <c r="E16" s="42"/>
      <c r="F16" s="38"/>
      <c r="G16" s="73"/>
      <c r="H16" s="38" t="str">
        <f>IF(NOT(G16 = X$1), LOOKUP(G16,Weapons!B$3:C$54), "")</f>
        <v/>
      </c>
      <c r="I16" s="73"/>
      <c r="J16" s="71" t="str">
        <f>IF(NOT(I16 = X$1), LOOKUP(I16,Abilities!B$3:C$53), "")</f>
        <v/>
      </c>
      <c r="K16" s="73"/>
      <c r="L16" s="71" t="str">
        <f>IF(NOT(K16 = X$1), LOOKUP(K16,Abilities!B$3:C$53), "")</f>
        <v/>
      </c>
      <c r="M16" s="42"/>
    </row>
    <row r="17" spans="1:13" s="41" customFormat="1" ht="16.5" thickTop="1" thickBot="1" x14ac:dyDescent="0.3">
      <c r="A17" s="42"/>
      <c r="B17" s="43"/>
      <c r="C17" s="42"/>
      <c r="D17" s="38"/>
      <c r="E17" s="42"/>
      <c r="F17" s="38"/>
      <c r="G17" s="73"/>
      <c r="H17" s="38" t="str">
        <f>IF(NOT(G17 = X$1), LOOKUP(G17,Weapons!B$3:C$54), "")</f>
        <v/>
      </c>
      <c r="I17" s="73"/>
      <c r="J17" s="71" t="str">
        <f>IF(NOT(I17 = X$1), LOOKUP(I17,Abilities!B$3:C$53), "")</f>
        <v/>
      </c>
      <c r="K17" s="73"/>
      <c r="L17" s="71" t="str">
        <f>IF(NOT(K17 = X$1), LOOKUP(K17,Abilities!B$3:C$53), "")</f>
        <v/>
      </c>
      <c r="M17" s="42"/>
    </row>
    <row r="18" spans="1:13" s="41" customFormat="1" ht="16.5" thickTop="1" thickBot="1" x14ac:dyDescent="0.3">
      <c r="A18" s="42"/>
      <c r="B18" s="43"/>
      <c r="C18" s="42"/>
      <c r="D18" s="38"/>
      <c r="E18" s="42"/>
      <c r="F18" s="38"/>
      <c r="G18" s="73"/>
      <c r="H18" s="38" t="str">
        <f>IF(NOT(G18 = X$1), LOOKUP(G18,Weapons!B$3:C$54), "")</f>
        <v/>
      </c>
      <c r="I18" s="73"/>
      <c r="J18" s="71" t="str">
        <f>IF(NOT(I18 = X$1), LOOKUP(I18,Abilities!B$3:C$53), "")</f>
        <v/>
      </c>
      <c r="K18" s="73"/>
      <c r="L18" s="71" t="str">
        <f>IF(NOT(K18 = X$1), LOOKUP(K18,Abilities!B$3:C$53), "")</f>
        <v/>
      </c>
      <c r="M18" s="42"/>
    </row>
    <row r="19" spans="1:13" s="41" customFormat="1" ht="16.5" thickTop="1" thickBot="1" x14ac:dyDescent="0.3">
      <c r="A19" s="42"/>
      <c r="B19" s="43"/>
      <c r="C19" s="42"/>
      <c r="D19" s="38"/>
      <c r="E19" s="42"/>
      <c r="F19" s="38"/>
      <c r="G19" s="73"/>
      <c r="H19" s="38" t="str">
        <f>IF(NOT(G19 = X$1), LOOKUP(G19,Weapons!B$3:C$54), "")</f>
        <v/>
      </c>
      <c r="I19" s="73"/>
      <c r="J19" s="71" t="str">
        <f>IF(NOT(I19 = X$1), LOOKUP(I19,Abilities!B$3:C$53), "")</f>
        <v/>
      </c>
      <c r="K19" s="73"/>
      <c r="L19" s="71" t="str">
        <f>IF(NOT(K19 = X$1), LOOKUP(K19,Abilities!B$3:C$53), "")</f>
        <v/>
      </c>
      <c r="M19" s="42"/>
    </row>
    <row r="20" spans="1:13" s="41" customFormat="1" ht="16.5" thickTop="1" thickBot="1" x14ac:dyDescent="0.3">
      <c r="A20" s="42"/>
      <c r="B20" s="43"/>
      <c r="C20" s="42"/>
      <c r="D20" s="38"/>
      <c r="E20" s="42"/>
      <c r="F20" s="38"/>
      <c r="G20" s="73"/>
      <c r="H20" s="38" t="str">
        <f>IF(NOT(G20 = X$1), LOOKUP(G20,Weapons!B$3:C$54), "")</f>
        <v/>
      </c>
      <c r="I20" s="73"/>
      <c r="J20" s="71" t="str">
        <f>IF(NOT(I20 = X$1), LOOKUP(I20,Abilities!B$3:C$53), "")</f>
        <v/>
      </c>
      <c r="K20" s="73"/>
      <c r="L20" s="71" t="str">
        <f>IF(NOT(K20 = X$1), LOOKUP(K20,Abilities!B$3:C$53), "")</f>
        <v/>
      </c>
      <c r="M20" s="42"/>
    </row>
    <row r="21" spans="1:13" s="41" customFormat="1" ht="16.5" thickTop="1" thickBot="1" x14ac:dyDescent="0.3">
      <c r="A21" s="42"/>
      <c r="B21" s="43"/>
      <c r="C21" s="42"/>
      <c r="D21" s="38"/>
      <c r="E21" s="42"/>
      <c r="F21" s="38"/>
      <c r="G21" s="73"/>
      <c r="H21" s="38" t="str">
        <f>IF(NOT(G21 = X$1), LOOKUP(G21,Weapons!B$3:C$54), "")</f>
        <v/>
      </c>
      <c r="I21" s="73"/>
      <c r="J21" s="71" t="str">
        <f>IF(NOT(I21 = X$1), LOOKUP(I21,Abilities!B$3:C$53), "")</f>
        <v/>
      </c>
      <c r="K21" s="73"/>
      <c r="L21" s="71" t="str">
        <f>IF(NOT(K21 = X$1), LOOKUP(K21,Abilities!B$3:C$53), "")</f>
        <v/>
      </c>
      <c r="M21" s="42"/>
    </row>
    <row r="22" spans="1:13" s="41" customFormat="1" ht="16.5" thickTop="1" thickBot="1" x14ac:dyDescent="0.3">
      <c r="A22" s="42"/>
      <c r="B22" s="43"/>
      <c r="C22" s="42"/>
      <c r="D22" s="38"/>
      <c r="E22" s="42"/>
      <c r="F22" s="38"/>
      <c r="G22" s="73"/>
      <c r="H22" s="38" t="str">
        <f>IF(NOT(G22 = X$1), LOOKUP(G22,Weapons!B$3:C$54), "")</f>
        <v/>
      </c>
      <c r="I22" s="73"/>
      <c r="J22" s="71" t="str">
        <f>IF(NOT(I22 = X$1), LOOKUP(I22,Abilities!B$3:C$53), "")</f>
        <v/>
      </c>
      <c r="K22" s="73"/>
      <c r="L22" s="71" t="str">
        <f>IF(NOT(K22 = X$1), LOOKUP(K22,Abilities!B$3:C$53), "")</f>
        <v/>
      </c>
      <c r="M22" s="42"/>
    </row>
    <row r="23" spans="1:13" s="41" customFormat="1" ht="16.5" thickTop="1" thickBot="1" x14ac:dyDescent="0.3">
      <c r="A23" s="42"/>
      <c r="B23" s="43"/>
      <c r="C23" s="42"/>
      <c r="D23" s="38"/>
      <c r="E23" s="42"/>
      <c r="F23" s="38"/>
      <c r="G23" s="73"/>
      <c r="H23" s="38" t="str">
        <f>IF(NOT(G23 = X$1), LOOKUP(G23,Weapons!B$3:C$54), "")</f>
        <v/>
      </c>
      <c r="I23" s="73"/>
      <c r="J23" s="71" t="str">
        <f>IF(NOT(I23 = X$1), LOOKUP(I23,Abilities!B$3:C$53), "")</f>
        <v/>
      </c>
      <c r="K23" s="73"/>
      <c r="L23" s="71" t="str">
        <f>IF(NOT(K23 = X$1), LOOKUP(K23,Abilities!B$3:C$53), "")</f>
        <v/>
      </c>
      <c r="M23" s="42"/>
    </row>
    <row r="24" spans="1:13" s="41" customFormat="1" ht="16.5" thickTop="1" thickBot="1" x14ac:dyDescent="0.3">
      <c r="A24" s="42"/>
      <c r="B24" s="43"/>
      <c r="C24" s="42"/>
      <c r="D24" s="38"/>
      <c r="E24" s="42"/>
      <c r="F24" s="38"/>
      <c r="G24" s="73"/>
      <c r="H24" s="38" t="str">
        <f>IF(NOT(G24 = X$1), LOOKUP(G24,Weapons!B$3:C$54), "")</f>
        <v/>
      </c>
      <c r="I24" s="73"/>
      <c r="J24" s="71" t="str">
        <f>IF(NOT(I24 = X$1), LOOKUP(I24,Abilities!B$3:C$53), "")</f>
        <v/>
      </c>
      <c r="K24" s="73"/>
      <c r="L24" s="71" t="str">
        <f>IF(NOT(K24 = X$1), LOOKUP(K24,Abilities!B$3:C$53), "")</f>
        <v/>
      </c>
      <c r="M24" s="42"/>
    </row>
    <row r="25" spans="1:13" s="41" customFormat="1" ht="16.5" thickTop="1" thickBot="1" x14ac:dyDescent="0.3">
      <c r="A25" s="42"/>
      <c r="B25" s="43"/>
      <c r="C25" s="42"/>
      <c r="D25" s="38"/>
      <c r="E25" s="42"/>
      <c r="F25" s="38"/>
      <c r="G25" s="73"/>
      <c r="H25" s="38" t="str">
        <f>IF(NOT(G25 = X$1), LOOKUP(G25,Weapons!B$3:C$54), "")</f>
        <v/>
      </c>
      <c r="I25" s="73"/>
      <c r="J25" s="71" t="str">
        <f>IF(NOT(I25 = X$1), LOOKUP(I25,Abilities!B$3:C$53), "")</f>
        <v/>
      </c>
      <c r="K25" s="73"/>
      <c r="L25" s="71" t="str">
        <f>IF(NOT(K25 = X$1), LOOKUP(K25,Abilities!B$3:C$53), "")</f>
        <v/>
      </c>
      <c r="M25" s="42"/>
    </row>
    <row r="26" spans="1:13" s="41" customFormat="1" ht="16.5" thickTop="1" thickBot="1" x14ac:dyDescent="0.3">
      <c r="A26" s="42"/>
      <c r="B26" s="43"/>
      <c r="C26" s="42"/>
      <c r="D26" s="38"/>
      <c r="E26" s="42"/>
      <c r="F26" s="38"/>
      <c r="G26" s="73"/>
      <c r="H26" s="38" t="str">
        <f>IF(NOT(G26 = X$1), LOOKUP(G26,Weapons!B$3:C$54), "")</f>
        <v/>
      </c>
      <c r="I26" s="73"/>
      <c r="J26" s="71" t="str">
        <f>IF(NOT(I26 = X$1), LOOKUP(I26,Abilities!B$3:C$53), "")</f>
        <v/>
      </c>
      <c r="K26" s="73"/>
      <c r="L26" s="71" t="str">
        <f>IF(NOT(K26 = X$1), LOOKUP(K26,Abilities!B$3:C$53), "")</f>
        <v/>
      </c>
      <c r="M26" s="42"/>
    </row>
    <row r="27" spans="1:13" s="41" customFormat="1" ht="16.5" thickTop="1" thickBot="1" x14ac:dyDescent="0.3">
      <c r="A27" s="42"/>
      <c r="B27" s="43"/>
      <c r="C27" s="42"/>
      <c r="D27" s="38"/>
      <c r="E27" s="42"/>
      <c r="F27" s="38"/>
      <c r="G27" s="73"/>
      <c r="H27" s="38" t="str">
        <f>IF(NOT(G27 = X$1), LOOKUP(G27,Weapons!B$3:C$54), "")</f>
        <v/>
      </c>
      <c r="I27" s="73"/>
      <c r="J27" s="71" t="str">
        <f>IF(NOT(I27 = X$1), LOOKUP(I27,Abilities!B$3:C$53), "")</f>
        <v/>
      </c>
      <c r="K27" s="73"/>
      <c r="L27" s="71" t="str">
        <f>IF(NOT(K27 = X$1), LOOKUP(K27,Abilities!B$3:C$53), "")</f>
        <v/>
      </c>
      <c r="M27" s="42"/>
    </row>
    <row r="28" spans="1:13" s="41" customFormat="1" ht="16.5" thickTop="1" thickBot="1" x14ac:dyDescent="0.3">
      <c r="A28" s="42"/>
      <c r="B28" s="43"/>
      <c r="C28" s="42"/>
      <c r="D28" s="38"/>
      <c r="E28" s="42"/>
      <c r="F28" s="38"/>
      <c r="G28" s="73"/>
      <c r="H28" s="38" t="str">
        <f>IF(NOT(G28 = X$1), LOOKUP(G28,Weapons!B$3:C$54), "")</f>
        <v/>
      </c>
      <c r="I28" s="73"/>
      <c r="J28" s="71" t="str">
        <f>IF(NOT(I28 = X$1), LOOKUP(I28,Abilities!B$3:C$53), "")</f>
        <v/>
      </c>
      <c r="K28" s="73"/>
      <c r="L28" s="71" t="str">
        <f>IF(NOT(K28 = X$1), LOOKUP(K28,Abilities!B$3:C$53), "")</f>
        <v/>
      </c>
      <c r="M28" s="42"/>
    </row>
    <row r="29" spans="1:13" s="41" customFormat="1" ht="16.5" thickTop="1" thickBot="1" x14ac:dyDescent="0.3">
      <c r="A29" s="42"/>
      <c r="B29" s="43"/>
      <c r="C29" s="42"/>
      <c r="D29" s="38"/>
      <c r="E29" s="42"/>
      <c r="F29" s="38"/>
      <c r="G29" s="73"/>
      <c r="H29" s="38" t="str">
        <f>IF(NOT(G29 = X$1), LOOKUP(G29,Weapons!B$3:C$54), "")</f>
        <v/>
      </c>
      <c r="I29" s="73"/>
      <c r="J29" s="71" t="str">
        <f>IF(NOT(I29 = X$1), LOOKUP(I29,Abilities!B$3:C$53), "")</f>
        <v/>
      </c>
      <c r="K29" s="73"/>
      <c r="L29" s="71" t="str">
        <f>IF(NOT(K29 = X$1), LOOKUP(K29,Abilities!B$3:C$53), "")</f>
        <v/>
      </c>
      <c r="M29" s="42"/>
    </row>
    <row r="30" spans="1:13" s="41" customFormat="1" ht="16.5" thickTop="1" thickBot="1" x14ac:dyDescent="0.3">
      <c r="A30" s="42"/>
      <c r="B30" s="43"/>
      <c r="C30" s="42"/>
      <c r="D30" s="38"/>
      <c r="E30" s="42"/>
      <c r="F30" s="38"/>
      <c r="G30" s="73"/>
      <c r="H30" s="38" t="str">
        <f>IF(NOT(G30 = X$1), LOOKUP(G30,Weapons!B$3:C$54), "")</f>
        <v/>
      </c>
      <c r="I30" s="73"/>
      <c r="J30" s="71" t="str">
        <f>IF(NOT(I30 = X$1), LOOKUP(I30,Abilities!B$3:C$53), "")</f>
        <v/>
      </c>
      <c r="K30" s="73"/>
      <c r="L30" s="71" t="str">
        <f>IF(NOT(K30 = X$1), LOOKUP(K30,Abilities!B$3:C$53), "")</f>
        <v/>
      </c>
      <c r="M30" s="42"/>
    </row>
    <row r="31" spans="1:13" s="41" customFormat="1" ht="16.5" thickTop="1" thickBot="1" x14ac:dyDescent="0.3">
      <c r="A31" s="42"/>
      <c r="B31" s="43"/>
      <c r="C31" s="42"/>
      <c r="D31" s="38"/>
      <c r="E31" s="42"/>
      <c r="F31" s="38"/>
      <c r="G31" s="73"/>
      <c r="H31" s="38" t="str">
        <f>IF(NOT(G31 = X$1), LOOKUP(G31,Weapons!B$3:C$54), "")</f>
        <v/>
      </c>
      <c r="I31" s="73"/>
      <c r="J31" s="71" t="str">
        <f>IF(NOT(I31 = X$1), LOOKUP(I31,Abilities!B$3:C$53), "")</f>
        <v/>
      </c>
      <c r="K31" s="73"/>
      <c r="L31" s="71" t="str">
        <f>IF(NOT(K31 = X$1), LOOKUP(K31,Abilities!B$3:C$53), "")</f>
        <v/>
      </c>
      <c r="M31" s="42"/>
    </row>
    <row r="32" spans="1:13" s="41" customFormat="1" ht="16.5" thickTop="1" thickBot="1" x14ac:dyDescent="0.3">
      <c r="A32" s="42"/>
      <c r="B32" s="43"/>
      <c r="C32" s="42"/>
      <c r="D32" s="38"/>
      <c r="E32" s="42"/>
      <c r="F32" s="38"/>
      <c r="G32" s="73"/>
      <c r="H32" s="38" t="str">
        <f>IF(NOT(G32 = X$1), LOOKUP(G32,Weapons!B$3:C$54), "")</f>
        <v/>
      </c>
      <c r="I32" s="73"/>
      <c r="J32" s="71" t="str">
        <f>IF(NOT(I32 = X$1), LOOKUP(I32,Abilities!B$3:C$53), "")</f>
        <v/>
      </c>
      <c r="K32" s="73"/>
      <c r="L32" s="71" t="str">
        <f>IF(NOT(K32 = X$1), LOOKUP(K32,Abilities!B$3:C$53), "")</f>
        <v/>
      </c>
      <c r="M32" s="42"/>
    </row>
    <row r="33" spans="1:13" s="41" customFormat="1" ht="16.5" thickTop="1" thickBot="1" x14ac:dyDescent="0.3">
      <c r="A33" s="42"/>
      <c r="B33" s="43"/>
      <c r="C33" s="42"/>
      <c r="D33" s="38"/>
      <c r="E33" s="42"/>
      <c r="F33" s="38"/>
      <c r="G33" s="73"/>
      <c r="H33" s="38" t="str">
        <f>IF(NOT(G33 = X$1), LOOKUP(G33,Weapons!B$3:C$54), "")</f>
        <v/>
      </c>
      <c r="I33" s="73"/>
      <c r="J33" s="71" t="str">
        <f>IF(NOT(I33 = X$1), LOOKUP(I33,Abilities!B$3:C$53), "")</f>
        <v/>
      </c>
      <c r="K33" s="73"/>
      <c r="L33" s="71" t="str">
        <f>IF(NOT(K33 = X$1), LOOKUP(K33,Abilities!B$3:C$53), "")</f>
        <v/>
      </c>
      <c r="M33" s="42"/>
    </row>
    <row r="34" spans="1:13" s="41" customFormat="1" ht="16.5" thickTop="1" thickBot="1" x14ac:dyDescent="0.3">
      <c r="A34" s="42"/>
      <c r="B34" s="43"/>
      <c r="C34" s="42"/>
      <c r="D34" s="38"/>
      <c r="E34" s="42"/>
      <c r="F34" s="38"/>
      <c r="G34" s="73"/>
      <c r="H34" s="38" t="str">
        <f>IF(NOT(G34 = X$1), LOOKUP(G34,Weapons!B$3:C$54), "")</f>
        <v/>
      </c>
      <c r="I34" s="73"/>
      <c r="J34" s="71" t="str">
        <f>IF(NOT(I34 = X$1), LOOKUP(I34,Abilities!B$3:C$53), "")</f>
        <v/>
      </c>
      <c r="K34" s="73"/>
      <c r="L34" s="71" t="str">
        <f>IF(NOT(K34 = X$1), LOOKUP(K34,Abilities!B$3:C$53), "")</f>
        <v/>
      </c>
      <c r="M34" s="42"/>
    </row>
    <row r="35" spans="1:13" s="41" customFormat="1" ht="16.5" thickTop="1" thickBot="1" x14ac:dyDescent="0.3">
      <c r="A35" s="42"/>
      <c r="B35" s="43"/>
      <c r="C35" s="42"/>
      <c r="D35" s="38"/>
      <c r="E35" s="42"/>
      <c r="F35" s="38"/>
      <c r="G35" s="73"/>
      <c r="H35" s="38" t="str">
        <f>IF(NOT(G35 = X$1), LOOKUP(G35,Weapons!B$3:C$54), "")</f>
        <v/>
      </c>
      <c r="I35" s="73"/>
      <c r="J35" s="71" t="str">
        <f>IF(NOT(I35 = X$1), LOOKUP(I35,Abilities!B$3:C$53), "")</f>
        <v/>
      </c>
      <c r="K35" s="73"/>
      <c r="L35" s="71" t="str">
        <f>IF(NOT(K35 = X$1), LOOKUP(K35,Abilities!B$3:C$53), "")</f>
        <v/>
      </c>
      <c r="M35" s="42"/>
    </row>
    <row r="36" spans="1:13" s="41" customFormat="1" ht="16.5" thickTop="1" thickBot="1" x14ac:dyDescent="0.3">
      <c r="A36" s="42"/>
      <c r="B36" s="43"/>
      <c r="C36" s="42"/>
      <c r="D36" s="38"/>
      <c r="E36" s="42"/>
      <c r="F36" s="38"/>
      <c r="G36" s="73"/>
      <c r="H36" s="38" t="str">
        <f>IF(NOT(G36 = X$1), LOOKUP(G36,Weapons!B$3:C$54), "")</f>
        <v/>
      </c>
      <c r="I36" s="73"/>
      <c r="J36" s="71" t="str">
        <f>IF(NOT(I36 = X$1), LOOKUP(I36,Abilities!B$3:C$53), "")</f>
        <v/>
      </c>
      <c r="K36" s="73"/>
      <c r="L36" s="71" t="str">
        <f>IF(NOT(K36 = X$1), LOOKUP(K36,Abilities!B$3:C$53), "")</f>
        <v/>
      </c>
      <c r="M36" s="42"/>
    </row>
    <row r="37" spans="1:13" s="41" customFormat="1" ht="16.5" thickTop="1" thickBot="1" x14ac:dyDescent="0.3">
      <c r="A37" s="42"/>
      <c r="B37" s="43"/>
      <c r="C37" s="42"/>
      <c r="D37" s="38"/>
      <c r="E37" s="42"/>
      <c r="F37" s="38"/>
      <c r="G37" s="73"/>
      <c r="H37" s="38" t="str">
        <f>IF(NOT(G37 = X$1), LOOKUP(G37,Weapons!B$3:C$54), "")</f>
        <v/>
      </c>
      <c r="I37" s="73"/>
      <c r="J37" s="71" t="str">
        <f>IF(NOT(I37 = X$1), LOOKUP(I37,Abilities!B$3:C$53), "")</f>
        <v/>
      </c>
      <c r="K37" s="73"/>
      <c r="L37" s="71" t="str">
        <f>IF(NOT(K37 = X$1), LOOKUP(K37,Abilities!B$3:C$53), "")</f>
        <v/>
      </c>
      <c r="M37" s="42"/>
    </row>
    <row r="38" spans="1:13" s="41" customFormat="1" ht="16.5" thickTop="1" thickBot="1" x14ac:dyDescent="0.3">
      <c r="A38" s="42"/>
      <c r="B38" s="43"/>
      <c r="C38" s="42"/>
      <c r="D38" s="38"/>
      <c r="E38" s="42"/>
      <c r="F38" s="38"/>
      <c r="G38" s="73"/>
      <c r="H38" s="38" t="str">
        <f>IF(NOT(G38 = X$1), LOOKUP(G38,Weapons!B$3:C$54), "")</f>
        <v/>
      </c>
      <c r="I38" s="73"/>
      <c r="J38" s="71" t="str">
        <f>IF(NOT(I38 = X$1), LOOKUP(I38,Abilities!B$3:C$53), "")</f>
        <v/>
      </c>
      <c r="K38" s="73"/>
      <c r="L38" s="71" t="str">
        <f>IF(NOT(K38 = X$1), LOOKUP(K38,Abilities!B$3:C$53), "")</f>
        <v/>
      </c>
      <c r="M38" s="42"/>
    </row>
    <row r="39" spans="1:13" s="41" customFormat="1" ht="16.5" thickTop="1" thickBot="1" x14ac:dyDescent="0.3">
      <c r="A39" s="42"/>
      <c r="B39" s="43"/>
      <c r="C39" s="42"/>
      <c r="D39" s="38"/>
      <c r="E39" s="42"/>
      <c r="F39" s="38"/>
      <c r="G39" s="73"/>
      <c r="H39" s="38" t="str">
        <f>IF(NOT(G39 = X$1), LOOKUP(G39,Weapons!B$3:C$54), "")</f>
        <v/>
      </c>
      <c r="I39" s="73"/>
      <c r="J39" s="71" t="str">
        <f>IF(NOT(I39 = X$1), LOOKUP(I39,Abilities!B$3:C$53), "")</f>
        <v/>
      </c>
      <c r="K39" s="73"/>
      <c r="L39" s="71" t="str">
        <f>IF(NOT(K39 = X$1), LOOKUP(K39,Abilities!B$3:C$53), "")</f>
        <v/>
      </c>
      <c r="M39" s="42"/>
    </row>
    <row r="40" spans="1:13" s="41" customFormat="1" ht="16.5" thickTop="1" thickBot="1" x14ac:dyDescent="0.3">
      <c r="A40" s="42"/>
      <c r="B40" s="43"/>
      <c r="C40" s="42"/>
      <c r="D40" s="38"/>
      <c r="E40" s="42"/>
      <c r="F40" s="38"/>
      <c r="G40" s="73"/>
      <c r="H40" s="38" t="str">
        <f>IF(NOT(G40 = X$1), LOOKUP(G40,Weapons!B$3:C$54), "")</f>
        <v/>
      </c>
      <c r="I40" s="73"/>
      <c r="J40" s="71" t="str">
        <f>IF(NOT(I40 = X$1), LOOKUP(I40,Abilities!B$3:C$53), "")</f>
        <v/>
      </c>
      <c r="K40" s="73"/>
      <c r="L40" s="71" t="str">
        <f>IF(NOT(K40 = X$1), LOOKUP(K40,Abilities!B$3:C$53), "")</f>
        <v/>
      </c>
      <c r="M40" s="42"/>
    </row>
    <row r="41" spans="1:13" s="41" customFormat="1" ht="16.5" thickTop="1" thickBot="1" x14ac:dyDescent="0.3">
      <c r="A41" s="42"/>
      <c r="B41" s="43"/>
      <c r="C41" s="42"/>
      <c r="D41" s="38"/>
      <c r="E41" s="42"/>
      <c r="F41" s="38"/>
      <c r="G41" s="73"/>
      <c r="H41" s="38" t="str">
        <f>IF(NOT(G41 = X$1), LOOKUP(G41,Weapons!B$3:C$54), "")</f>
        <v/>
      </c>
      <c r="I41" s="73"/>
      <c r="J41" s="71" t="str">
        <f>IF(NOT(I41 = X$1), LOOKUP(I41,Abilities!B$3:C$53), "")</f>
        <v/>
      </c>
      <c r="K41" s="73"/>
      <c r="L41" s="71" t="str">
        <f>IF(NOT(K41 = X$1), LOOKUP(K41,Abilities!B$3:C$53), "")</f>
        <v/>
      </c>
      <c r="M41" s="42"/>
    </row>
    <row r="42" spans="1:13" s="41" customFormat="1" ht="16.5" thickTop="1" thickBot="1" x14ac:dyDescent="0.3">
      <c r="A42" s="42"/>
      <c r="B42" s="43"/>
      <c r="C42" s="42"/>
      <c r="D42" s="38"/>
      <c r="E42" s="42"/>
      <c r="F42" s="38"/>
      <c r="G42" s="73"/>
      <c r="H42" s="38" t="str">
        <f>IF(NOT(G42 = X$1), LOOKUP(G42,Weapons!B$3:C$54), "")</f>
        <v/>
      </c>
      <c r="I42" s="73"/>
      <c r="J42" s="71" t="str">
        <f>IF(NOT(I42 = X$1), LOOKUP(I42,Abilities!B$3:C$53), "")</f>
        <v/>
      </c>
      <c r="K42" s="73"/>
      <c r="L42" s="71" t="str">
        <f>IF(NOT(K42 = X$1), LOOKUP(K42,Abilities!B$3:C$53), "")</f>
        <v/>
      </c>
      <c r="M42" s="42"/>
    </row>
    <row r="43" spans="1:13" s="41" customFormat="1" ht="16.5" thickTop="1" thickBot="1" x14ac:dyDescent="0.3">
      <c r="A43" s="42"/>
      <c r="B43" s="43"/>
      <c r="C43" s="42"/>
      <c r="D43" s="38"/>
      <c r="E43" s="42"/>
      <c r="F43" s="38"/>
      <c r="G43" s="73"/>
      <c r="H43" s="38" t="str">
        <f>IF(NOT(G43 = X$1), LOOKUP(G43,Weapons!B$3:C$54), "")</f>
        <v/>
      </c>
      <c r="I43" s="73"/>
      <c r="J43" s="71" t="str">
        <f>IF(NOT(I43 = X$1), LOOKUP(I43,Abilities!B$3:C$53), "")</f>
        <v/>
      </c>
      <c r="K43" s="73"/>
      <c r="L43" s="71" t="str">
        <f>IF(NOT(K43 = X$1), LOOKUP(K43,Abilities!B$3:C$53), "")</f>
        <v/>
      </c>
      <c r="M43" s="42"/>
    </row>
    <row r="44" spans="1:13" s="41" customFormat="1" ht="16.5" thickTop="1" thickBot="1" x14ac:dyDescent="0.3">
      <c r="A44" s="42"/>
      <c r="B44" s="43"/>
      <c r="C44" s="42"/>
      <c r="D44" s="38"/>
      <c r="E44" s="42"/>
      <c r="F44" s="38"/>
      <c r="G44" s="73"/>
      <c r="H44" s="38" t="str">
        <f>IF(NOT(G44 = X$1), LOOKUP(G44,Weapons!B$3:C$54), "")</f>
        <v/>
      </c>
      <c r="I44" s="73"/>
      <c r="J44" s="71" t="str">
        <f>IF(NOT(I44 = X$1), LOOKUP(I44,Abilities!B$3:C$53), "")</f>
        <v/>
      </c>
      <c r="K44" s="73"/>
      <c r="L44" s="71" t="str">
        <f>IF(NOT(K44 = X$1), LOOKUP(K44,Abilities!B$3:C$53), "")</f>
        <v/>
      </c>
      <c r="M44" s="42"/>
    </row>
    <row r="45" spans="1:13" s="41" customFormat="1" ht="16.5" thickTop="1" thickBot="1" x14ac:dyDescent="0.3">
      <c r="A45" s="42"/>
      <c r="B45" s="43"/>
      <c r="C45" s="42"/>
      <c r="D45" s="38"/>
      <c r="E45" s="42"/>
      <c r="F45" s="38"/>
      <c r="G45" s="73"/>
      <c r="H45" s="38" t="str">
        <f>IF(NOT(G45 = X$1), LOOKUP(G45,Weapons!B$3:C$54), "")</f>
        <v/>
      </c>
      <c r="I45" s="73"/>
      <c r="J45" s="71" t="str">
        <f>IF(NOT(I45 = X$1), LOOKUP(I45,Abilities!B$3:C$53), "")</f>
        <v/>
      </c>
      <c r="K45" s="73"/>
      <c r="L45" s="71" t="str">
        <f>IF(NOT(K45 = X$1), LOOKUP(K45,Abilities!B$3:C$53), "")</f>
        <v/>
      </c>
      <c r="M45" s="42"/>
    </row>
    <row r="46" spans="1:13" s="41" customFormat="1" ht="16.5" thickTop="1" thickBot="1" x14ac:dyDescent="0.3">
      <c r="A46" s="42"/>
      <c r="B46" s="43"/>
      <c r="C46" s="42"/>
      <c r="D46" s="38"/>
      <c r="E46" s="42"/>
      <c r="F46" s="38"/>
      <c r="G46" s="73"/>
      <c r="H46" s="38" t="str">
        <f>IF(NOT(G46 = X$1), LOOKUP(G46,Weapons!B$3:C$54), "")</f>
        <v/>
      </c>
      <c r="I46" s="73"/>
      <c r="J46" s="71" t="str">
        <f>IF(NOT(I46 = X$1), LOOKUP(I46,Abilities!B$3:C$53), "")</f>
        <v/>
      </c>
      <c r="K46" s="73"/>
      <c r="L46" s="71" t="str">
        <f>IF(NOT(K46 = X$1), LOOKUP(K46,Abilities!B$3:C$53), "")</f>
        <v/>
      </c>
      <c r="M46" s="42"/>
    </row>
    <row r="47" spans="1:13" s="41" customFormat="1" ht="16.5" thickTop="1" thickBot="1" x14ac:dyDescent="0.3">
      <c r="A47" s="42"/>
      <c r="B47" s="43"/>
      <c r="C47" s="42"/>
      <c r="D47" s="38"/>
      <c r="E47" s="42"/>
      <c r="F47" s="38"/>
      <c r="G47" s="73"/>
      <c r="H47" s="38" t="str">
        <f>IF(NOT(G47 = X$1), LOOKUP(G47,Weapons!B$3:C$54), "")</f>
        <v/>
      </c>
      <c r="I47" s="73"/>
      <c r="J47" s="71" t="str">
        <f>IF(NOT(I47 = X$1), LOOKUP(I47,Abilities!B$3:C$53), "")</f>
        <v/>
      </c>
      <c r="K47" s="73"/>
      <c r="L47" s="71" t="str">
        <f>IF(NOT(K47 = X$1), LOOKUP(K47,Abilities!B$3:C$53), "")</f>
        <v/>
      </c>
      <c r="M47" s="42"/>
    </row>
    <row r="48" spans="1:13" s="41" customFormat="1" ht="16.5" thickTop="1" thickBot="1" x14ac:dyDescent="0.3">
      <c r="A48" s="42"/>
      <c r="B48" s="43"/>
      <c r="C48" s="42"/>
      <c r="D48" s="38"/>
      <c r="E48" s="42"/>
      <c r="F48" s="38"/>
      <c r="G48" s="73"/>
      <c r="H48" s="38" t="str">
        <f>IF(NOT(G48 = X$1), LOOKUP(G48,Weapons!B$3:C$54), "")</f>
        <v/>
      </c>
      <c r="I48" s="73"/>
      <c r="J48" s="71" t="str">
        <f>IF(NOT(I48 = X$1), LOOKUP(I48,Abilities!B$3:C$53), "")</f>
        <v/>
      </c>
      <c r="K48" s="73"/>
      <c r="L48" s="71" t="str">
        <f>IF(NOT(K48 = X$1), LOOKUP(K48,Abilities!B$3:C$53), "")</f>
        <v/>
      </c>
      <c r="M48" s="42"/>
    </row>
    <row r="49" spans="1:13" s="37" customFormat="1" ht="15.75" thickTop="1" x14ac:dyDescent="0.25">
      <c r="A49" s="28"/>
      <c r="B49" s="29"/>
      <c r="C49" s="30"/>
      <c r="D49" s="31"/>
      <c r="E49" s="32"/>
      <c r="F49" s="33"/>
      <c r="G49" s="74"/>
      <c r="H49" s="34"/>
      <c r="I49" s="77"/>
      <c r="J49" s="35"/>
      <c r="K49" s="80"/>
      <c r="L49" s="45" t="s">
        <v>19</v>
      </c>
    </row>
    <row r="50" spans="1:13" x14ac:dyDescent="0.25">
      <c r="L50" s="44" t="s">
        <v>20</v>
      </c>
      <c r="M50" t="s">
        <v>25</v>
      </c>
    </row>
    <row r="51" spans="1:13" x14ac:dyDescent="0.25">
      <c r="L51" s="44" t="s">
        <v>21</v>
      </c>
      <c r="M51" t="s">
        <v>26</v>
      </c>
    </row>
    <row r="52" spans="1:13" x14ac:dyDescent="0.25">
      <c r="L52" s="44" t="s">
        <v>22</v>
      </c>
      <c r="M52" t="s">
        <v>22</v>
      </c>
    </row>
    <row r="53" spans="1:13" x14ac:dyDescent="0.25">
      <c r="L53" s="44" t="s">
        <v>23</v>
      </c>
      <c r="M53" t="s">
        <v>27</v>
      </c>
    </row>
    <row r="54" spans="1:13" x14ac:dyDescent="0.25">
      <c r="L54" s="44" t="s">
        <v>24</v>
      </c>
      <c r="M54" t="s">
        <v>28</v>
      </c>
    </row>
  </sheetData>
  <mergeCells count="1">
    <mergeCell ref="A1:B1"/>
  </mergeCells>
  <dataValidations count="3">
    <dataValidation type="list" allowBlank="1" showInputMessage="1" showErrorMessage="1" sqref="E3:E48">
      <formula1>$L$50:$L$54</formula1>
    </dataValidation>
    <dataValidation type="list" allowBlank="1" showInputMessage="1" showErrorMessage="1" sqref="F3:F48">
      <formula1>$M$50:$M$54</formula1>
    </dataValidation>
    <dataValidation type="custom" allowBlank="1" showInputMessage="1" showErrorMessage="1" error="ID cannot match the ID of another character" promptTitle="Character ID" prompt="Each ID must be unique" sqref="A7:A1048576 A2:A5">
      <formula1>MATCH(A2,$A:$A,0)=ROW(A2)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Weapons!$B$3:$B$12</xm:f>
          </x14:formula1>
          <xm:sqref>G3:G8 G9:G48</xm:sqref>
        </x14:dataValidation>
        <x14:dataValidation type="list" allowBlank="1" showInputMessage="1" showErrorMessage="1">
          <x14:formula1>
            <xm:f>Abilities!$B$3:$B$25</xm:f>
          </x14:formula1>
          <xm:sqref>I3:I8 K3:K8 K9:K48 I9:I48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Normal="100" workbookViewId="0">
      <selection activeCell="D4" sqref="D4"/>
    </sheetView>
  </sheetViews>
  <sheetFormatPr defaultRowHeight="15" x14ac:dyDescent="0.25"/>
  <cols>
    <col min="2" max="2" width="15.5703125" bestFit="1" customWidth="1"/>
    <col min="3" max="3" width="28.5703125" bestFit="1" customWidth="1"/>
    <col min="4" max="4" width="44" bestFit="1" customWidth="1"/>
    <col min="5" max="5" width="8.85546875" customWidth="1"/>
    <col min="6" max="6" width="8.42578125" bestFit="1" customWidth="1"/>
    <col min="7" max="7" width="10.85546875" bestFit="1" customWidth="1"/>
    <col min="8" max="8" width="8.42578125" bestFit="1" customWidth="1"/>
    <col min="9" max="9" width="30.140625" bestFit="1" customWidth="1"/>
  </cols>
  <sheetData>
    <row r="1" spans="1:10" ht="22.5" x14ac:dyDescent="0.3">
      <c r="A1" s="86" t="s">
        <v>7</v>
      </c>
      <c r="B1" s="86"/>
    </row>
    <row r="2" spans="1:10" s="59" customFormat="1" ht="39" customHeight="1" thickBot="1" x14ac:dyDescent="0.35">
      <c r="A2" s="60" t="s">
        <v>0</v>
      </c>
      <c r="B2" s="61" t="s">
        <v>1</v>
      </c>
      <c r="C2" s="62" t="s">
        <v>2</v>
      </c>
      <c r="D2" s="63" t="s">
        <v>3</v>
      </c>
      <c r="E2" s="64" t="s">
        <v>76</v>
      </c>
      <c r="F2" s="65" t="s">
        <v>15</v>
      </c>
      <c r="G2" s="61" t="s">
        <v>57</v>
      </c>
      <c r="H2" s="62" t="s">
        <v>66</v>
      </c>
      <c r="I2" s="63" t="s">
        <v>58</v>
      </c>
      <c r="J2" s="9"/>
    </row>
    <row r="3" spans="1:10" ht="16.5" thickTop="1" thickBot="1" x14ac:dyDescent="0.3">
      <c r="A3" s="51"/>
      <c r="B3" s="66" t="s">
        <v>71</v>
      </c>
      <c r="C3" s="55" t="s">
        <v>72</v>
      </c>
      <c r="D3" s="54" t="s">
        <v>81</v>
      </c>
      <c r="E3" s="51" t="s">
        <v>27</v>
      </c>
      <c r="F3" s="52" t="s">
        <v>55</v>
      </c>
      <c r="G3" s="51" t="s">
        <v>21</v>
      </c>
      <c r="H3" s="53" t="s">
        <v>68</v>
      </c>
      <c r="I3" s="51"/>
    </row>
    <row r="4" spans="1:10" ht="16.5" thickTop="1" thickBot="1" x14ac:dyDescent="0.3">
      <c r="A4" s="42"/>
      <c r="B4" s="67" t="s">
        <v>78</v>
      </c>
      <c r="C4" s="46" t="s">
        <v>79</v>
      </c>
      <c r="D4" s="49" t="s">
        <v>80</v>
      </c>
      <c r="E4" s="42" t="s">
        <v>25</v>
      </c>
      <c r="F4" s="39" t="s">
        <v>22</v>
      </c>
      <c r="G4" s="42" t="s">
        <v>23</v>
      </c>
      <c r="H4" s="40" t="s">
        <v>18</v>
      </c>
      <c r="I4" s="46" t="s">
        <v>82</v>
      </c>
    </row>
    <row r="5" spans="1:10" ht="16.5" thickTop="1" thickBot="1" x14ac:dyDescent="0.3">
      <c r="A5" s="42"/>
      <c r="B5" s="67" t="s">
        <v>29</v>
      </c>
      <c r="C5" s="42" t="s">
        <v>60</v>
      </c>
      <c r="D5" s="39" t="s">
        <v>61</v>
      </c>
      <c r="E5" s="42" t="s">
        <v>22</v>
      </c>
      <c r="F5" s="39" t="s">
        <v>22</v>
      </c>
      <c r="G5" s="42" t="s">
        <v>22</v>
      </c>
      <c r="H5" s="40" t="s">
        <v>22</v>
      </c>
      <c r="I5" s="42" t="s">
        <v>62</v>
      </c>
    </row>
    <row r="6" spans="1:10" ht="16.5" thickTop="1" thickBot="1" x14ac:dyDescent="0.3">
      <c r="A6" s="42"/>
      <c r="B6" s="67" t="s">
        <v>48</v>
      </c>
      <c r="C6" s="42" t="s">
        <v>49</v>
      </c>
      <c r="D6" s="39" t="s">
        <v>50</v>
      </c>
      <c r="E6" s="42" t="s">
        <v>22</v>
      </c>
      <c r="F6" s="39" t="s">
        <v>22</v>
      </c>
      <c r="G6" s="42" t="s">
        <v>21</v>
      </c>
      <c r="H6" s="40" t="s">
        <v>69</v>
      </c>
      <c r="I6" s="42"/>
    </row>
    <row r="7" spans="1:10" ht="16.5" thickTop="1" thickBot="1" x14ac:dyDescent="0.3">
      <c r="A7" s="42"/>
      <c r="B7" s="67" t="s">
        <v>83</v>
      </c>
      <c r="C7" s="46" t="s">
        <v>84</v>
      </c>
      <c r="D7" s="49" t="s">
        <v>85</v>
      </c>
      <c r="E7" s="42" t="s">
        <v>26</v>
      </c>
      <c r="F7" s="39" t="s">
        <v>54</v>
      </c>
      <c r="G7" s="42" t="s">
        <v>23</v>
      </c>
      <c r="H7" s="40" t="s">
        <v>68</v>
      </c>
      <c r="I7" s="42"/>
    </row>
    <row r="8" spans="1:10" ht="16.5" thickTop="1" thickBot="1" x14ac:dyDescent="0.3">
      <c r="A8" s="42"/>
      <c r="B8" s="67" t="s">
        <v>73</v>
      </c>
      <c r="C8" s="46" t="s">
        <v>75</v>
      </c>
      <c r="D8" s="39" t="s">
        <v>74</v>
      </c>
      <c r="E8" s="42" t="s">
        <v>22</v>
      </c>
      <c r="F8" s="39" t="s">
        <v>54</v>
      </c>
      <c r="G8" s="42" t="s">
        <v>21</v>
      </c>
      <c r="H8" s="40" t="s">
        <v>18</v>
      </c>
      <c r="I8" s="46" t="s">
        <v>82</v>
      </c>
    </row>
    <row r="9" spans="1:10" ht="16.5" thickTop="1" thickBot="1" x14ac:dyDescent="0.3">
      <c r="A9" s="42"/>
      <c r="B9" s="67" t="s">
        <v>63</v>
      </c>
      <c r="C9" s="42" t="s">
        <v>64</v>
      </c>
      <c r="D9" s="39" t="s">
        <v>65</v>
      </c>
      <c r="E9" s="42" t="s">
        <v>28</v>
      </c>
      <c r="F9" s="39" t="s">
        <v>54</v>
      </c>
      <c r="G9" s="42" t="s">
        <v>21</v>
      </c>
      <c r="H9" s="40" t="s">
        <v>22</v>
      </c>
      <c r="I9" s="42"/>
    </row>
    <row r="10" spans="1:10" ht="16.5" thickTop="1" thickBot="1" x14ac:dyDescent="0.3">
      <c r="A10" s="42"/>
      <c r="B10" s="67"/>
      <c r="C10" s="42"/>
      <c r="D10" s="39"/>
      <c r="E10" s="42"/>
      <c r="F10" s="39"/>
      <c r="G10" s="42"/>
      <c r="H10" s="40"/>
      <c r="I10" s="42"/>
    </row>
    <row r="11" spans="1:10" ht="16.5" thickTop="1" thickBot="1" x14ac:dyDescent="0.3">
      <c r="A11" s="42"/>
      <c r="B11" s="67"/>
      <c r="C11" s="42"/>
      <c r="D11" s="39"/>
      <c r="E11" s="42"/>
      <c r="F11" s="39"/>
      <c r="G11" s="42"/>
      <c r="H11" s="40"/>
      <c r="I11" s="42"/>
    </row>
    <row r="12" spans="1:10" ht="16.5" thickTop="1" thickBot="1" x14ac:dyDescent="0.3">
      <c r="A12" s="42"/>
      <c r="B12" s="67"/>
      <c r="C12" s="42"/>
      <c r="D12" s="39"/>
      <c r="E12" s="42"/>
      <c r="F12" s="39"/>
      <c r="G12" s="42"/>
      <c r="H12" s="40"/>
      <c r="I12" s="42"/>
    </row>
    <row r="13" spans="1:10" ht="16.5" thickTop="1" thickBot="1" x14ac:dyDescent="0.3">
      <c r="A13" s="42"/>
      <c r="B13" s="67"/>
      <c r="C13" s="42"/>
      <c r="D13" s="39"/>
      <c r="E13" s="42"/>
      <c r="F13" s="39"/>
      <c r="G13" s="42"/>
      <c r="H13" s="40"/>
      <c r="I13" s="42"/>
    </row>
    <row r="14" spans="1:10" ht="16.5" thickTop="1" thickBot="1" x14ac:dyDescent="0.3">
      <c r="A14" s="42"/>
      <c r="B14" s="67"/>
      <c r="C14" s="42"/>
      <c r="D14" s="39"/>
      <c r="E14" s="42"/>
      <c r="F14" s="39"/>
      <c r="G14" s="42"/>
      <c r="H14" s="40"/>
      <c r="I14" s="42"/>
    </row>
    <row r="15" spans="1:10" ht="16.5" thickTop="1" thickBot="1" x14ac:dyDescent="0.3">
      <c r="A15" s="42"/>
      <c r="B15" s="67"/>
      <c r="C15" s="42"/>
      <c r="D15" s="39"/>
      <c r="E15" s="42"/>
      <c r="F15" s="39"/>
      <c r="G15" s="42"/>
      <c r="H15" s="40"/>
      <c r="I15" s="42"/>
    </row>
    <row r="16" spans="1:10" ht="16.5" thickTop="1" thickBot="1" x14ac:dyDescent="0.3">
      <c r="A16" s="42"/>
      <c r="B16" s="67"/>
      <c r="C16" s="42"/>
      <c r="D16" s="39"/>
      <c r="E16" s="42"/>
      <c r="F16" s="39"/>
      <c r="G16" s="42"/>
      <c r="H16" s="40"/>
      <c r="I16" s="42"/>
    </row>
    <row r="17" spans="1:20" ht="16.5" thickTop="1" thickBot="1" x14ac:dyDescent="0.3">
      <c r="A17" s="42"/>
      <c r="B17" s="67"/>
      <c r="C17" s="42"/>
      <c r="D17" s="39"/>
      <c r="E17" s="42"/>
      <c r="F17" s="39"/>
      <c r="G17" s="42"/>
      <c r="H17" s="40"/>
      <c r="I17" s="42"/>
      <c r="Q17" t="s">
        <v>51</v>
      </c>
      <c r="R17" t="s">
        <v>52</v>
      </c>
      <c r="S17" t="s">
        <v>59</v>
      </c>
      <c r="T17" t="s">
        <v>67</v>
      </c>
    </row>
    <row r="18" spans="1:20" ht="16.5" thickTop="1" thickBot="1" x14ac:dyDescent="0.3">
      <c r="A18" s="42"/>
      <c r="B18" s="67"/>
      <c r="C18" s="42"/>
      <c r="D18" s="39"/>
      <c r="E18" s="42"/>
      <c r="F18" s="39"/>
      <c r="G18" s="42"/>
      <c r="H18" s="40"/>
      <c r="I18" s="42"/>
      <c r="Q18" t="s">
        <v>25</v>
      </c>
      <c r="R18" t="s">
        <v>53</v>
      </c>
      <c r="S18" t="s">
        <v>77</v>
      </c>
      <c r="T18" t="s">
        <v>18</v>
      </c>
    </row>
    <row r="19" spans="1:20" ht="16.5" thickTop="1" thickBot="1" x14ac:dyDescent="0.3">
      <c r="A19" s="42"/>
      <c r="B19" s="67"/>
      <c r="C19" s="42"/>
      <c r="D19" s="39"/>
      <c r="E19" s="42"/>
      <c r="F19" s="39"/>
      <c r="G19" s="42"/>
      <c r="H19" s="40"/>
      <c r="I19" s="42"/>
      <c r="Q19" t="s">
        <v>26</v>
      </c>
      <c r="R19" t="s">
        <v>54</v>
      </c>
      <c r="S19" t="s">
        <v>21</v>
      </c>
      <c r="T19" t="s">
        <v>69</v>
      </c>
    </row>
    <row r="20" spans="1:20" ht="16.5" thickTop="1" thickBot="1" x14ac:dyDescent="0.3">
      <c r="A20" s="42"/>
      <c r="B20" s="67"/>
      <c r="C20" s="42"/>
      <c r="D20" s="39"/>
      <c r="E20" s="42"/>
      <c r="F20" s="39"/>
      <c r="G20" s="42"/>
      <c r="H20" s="40"/>
      <c r="I20" s="42"/>
      <c r="Q20" t="s">
        <v>22</v>
      </c>
      <c r="R20" t="s">
        <v>22</v>
      </c>
      <c r="S20" t="s">
        <v>22</v>
      </c>
      <c r="T20" t="s">
        <v>22</v>
      </c>
    </row>
    <row r="21" spans="1:20" ht="16.5" thickTop="1" thickBot="1" x14ac:dyDescent="0.3">
      <c r="A21" s="42"/>
      <c r="B21" s="67"/>
      <c r="C21" s="42"/>
      <c r="D21" s="39"/>
      <c r="E21" s="42"/>
      <c r="F21" s="39"/>
      <c r="G21" s="42"/>
      <c r="H21" s="40"/>
      <c r="I21" s="42"/>
      <c r="Q21" t="s">
        <v>27</v>
      </c>
      <c r="R21" t="s">
        <v>55</v>
      </c>
      <c r="S21" t="s">
        <v>23</v>
      </c>
      <c r="T21" t="s">
        <v>68</v>
      </c>
    </row>
    <row r="22" spans="1:20" ht="16.5" thickTop="1" thickBot="1" x14ac:dyDescent="0.3">
      <c r="A22" s="42"/>
      <c r="B22" s="67"/>
      <c r="C22" s="42"/>
      <c r="D22" s="39"/>
      <c r="E22" s="42"/>
      <c r="F22" s="39"/>
      <c r="G22" s="42"/>
      <c r="H22" s="40"/>
      <c r="I22" s="42"/>
      <c r="Q22" t="s">
        <v>28</v>
      </c>
      <c r="R22" t="s">
        <v>56</v>
      </c>
      <c r="S22" t="s">
        <v>24</v>
      </c>
      <c r="T22" t="s">
        <v>70</v>
      </c>
    </row>
    <row r="23" spans="1:20" ht="16.5" thickTop="1" thickBot="1" x14ac:dyDescent="0.3">
      <c r="A23" s="42"/>
      <c r="B23" s="67"/>
      <c r="C23" s="42"/>
      <c r="D23" s="39"/>
      <c r="E23" s="42"/>
      <c r="F23" s="39"/>
      <c r="G23" s="42"/>
      <c r="H23" s="40"/>
      <c r="I23" s="42"/>
    </row>
    <row r="24" spans="1:20" ht="16.5" thickTop="1" thickBot="1" x14ac:dyDescent="0.3">
      <c r="A24" s="42"/>
      <c r="B24" s="67"/>
      <c r="C24" s="42"/>
      <c r="D24" s="39"/>
      <c r="E24" s="42"/>
      <c r="F24" s="39"/>
      <c r="G24" s="42"/>
      <c r="H24" s="40"/>
      <c r="I24" s="42"/>
    </row>
    <row r="25" spans="1:20" ht="16.5" thickTop="1" thickBot="1" x14ac:dyDescent="0.3">
      <c r="A25" s="42"/>
      <c r="B25" s="67"/>
      <c r="C25" s="42"/>
      <c r="D25" s="39"/>
      <c r="E25" s="42"/>
      <c r="F25" s="39"/>
      <c r="G25" s="42"/>
      <c r="H25" s="40"/>
      <c r="I25" s="42"/>
    </row>
    <row r="26" spans="1:20" ht="16.5" thickTop="1" thickBot="1" x14ac:dyDescent="0.3">
      <c r="A26" s="42"/>
      <c r="B26" s="67"/>
      <c r="C26" s="42"/>
      <c r="D26" s="39"/>
      <c r="E26" s="42"/>
      <c r="F26" s="39"/>
      <c r="G26" s="42"/>
      <c r="H26" s="40"/>
      <c r="I26" s="42"/>
    </row>
    <row r="27" spans="1:20" ht="16.5" thickTop="1" thickBot="1" x14ac:dyDescent="0.3">
      <c r="A27" s="42"/>
      <c r="B27" s="67"/>
      <c r="C27" s="42"/>
      <c r="D27" s="39"/>
      <c r="E27" s="42"/>
      <c r="F27" s="39"/>
      <c r="G27" s="42"/>
      <c r="H27" s="40"/>
      <c r="I27" s="42"/>
    </row>
    <row r="28" spans="1:20" ht="16.5" thickTop="1" thickBot="1" x14ac:dyDescent="0.3">
      <c r="A28" s="42"/>
      <c r="B28" s="67"/>
      <c r="C28" s="42"/>
      <c r="D28" s="39"/>
      <c r="E28" s="42"/>
      <c r="F28" s="39"/>
      <c r="G28" s="42"/>
      <c r="H28" s="40"/>
      <c r="I28" s="42"/>
    </row>
    <row r="29" spans="1:20" ht="16.5" thickTop="1" thickBot="1" x14ac:dyDescent="0.3">
      <c r="A29" s="42"/>
      <c r="B29" s="67"/>
      <c r="C29" s="42"/>
      <c r="D29" s="39"/>
      <c r="E29" s="42"/>
      <c r="F29" s="39"/>
      <c r="G29" s="42"/>
      <c r="H29" s="40"/>
      <c r="I29" s="42"/>
    </row>
    <row r="30" spans="1:20" ht="16.5" thickTop="1" thickBot="1" x14ac:dyDescent="0.3">
      <c r="A30" s="42"/>
      <c r="B30" s="67"/>
      <c r="C30" s="42"/>
      <c r="D30" s="39"/>
      <c r="E30" s="42"/>
      <c r="F30" s="39"/>
      <c r="G30" s="42"/>
      <c r="H30" s="40"/>
      <c r="I30" s="42"/>
    </row>
    <row r="31" spans="1:20" ht="16.5" thickTop="1" thickBot="1" x14ac:dyDescent="0.3">
      <c r="A31" s="42"/>
      <c r="B31" s="67"/>
      <c r="C31" s="42"/>
      <c r="D31" s="39"/>
      <c r="E31" s="42"/>
      <c r="F31" s="39"/>
      <c r="G31" s="42"/>
      <c r="H31" s="40"/>
      <c r="I31" s="42"/>
    </row>
    <row r="32" spans="1:20" ht="16.5" thickTop="1" thickBot="1" x14ac:dyDescent="0.3">
      <c r="A32" s="42"/>
      <c r="B32" s="67"/>
      <c r="C32" s="42"/>
      <c r="D32" s="39"/>
      <c r="E32" s="42"/>
      <c r="F32" s="39"/>
      <c r="G32" s="42"/>
      <c r="H32" s="40"/>
      <c r="I32" s="42"/>
    </row>
    <row r="33" spans="1:9" ht="16.5" thickTop="1" thickBot="1" x14ac:dyDescent="0.3">
      <c r="A33" s="42"/>
      <c r="B33" s="67"/>
      <c r="C33" s="42"/>
      <c r="D33" s="39"/>
      <c r="E33" s="42"/>
      <c r="F33" s="39"/>
      <c r="G33" s="42"/>
      <c r="H33" s="40"/>
      <c r="I33" s="42"/>
    </row>
    <row r="34" spans="1:9" ht="16.5" thickTop="1" thickBot="1" x14ac:dyDescent="0.3">
      <c r="A34" s="42"/>
      <c r="B34" s="67"/>
      <c r="C34" s="42"/>
      <c r="D34" s="39"/>
      <c r="E34" s="42"/>
      <c r="F34" s="39"/>
      <c r="G34" s="42"/>
      <c r="H34" s="40"/>
      <c r="I34" s="42"/>
    </row>
    <row r="35" spans="1:9" ht="16.5" thickTop="1" thickBot="1" x14ac:dyDescent="0.3">
      <c r="A35" s="42"/>
      <c r="B35" s="67"/>
      <c r="C35" s="42"/>
      <c r="D35" s="39"/>
      <c r="E35" s="42"/>
      <c r="F35" s="39"/>
      <c r="G35" s="42"/>
      <c r="H35" s="40"/>
      <c r="I35" s="42"/>
    </row>
    <row r="36" spans="1:9" ht="16.5" thickTop="1" thickBot="1" x14ac:dyDescent="0.3">
      <c r="A36" s="42"/>
      <c r="B36" s="67"/>
      <c r="C36" s="42"/>
      <c r="D36" s="39"/>
      <c r="E36" s="42"/>
      <c r="F36" s="39"/>
      <c r="G36" s="42"/>
      <c r="H36" s="40"/>
      <c r="I36" s="42"/>
    </row>
    <row r="37" spans="1:9" ht="16.5" thickTop="1" thickBot="1" x14ac:dyDescent="0.3">
      <c r="A37" s="42"/>
      <c r="B37" s="67"/>
      <c r="C37" s="42"/>
      <c r="D37" s="39"/>
      <c r="E37" s="42"/>
      <c r="F37" s="39"/>
      <c r="G37" s="42"/>
      <c r="H37" s="40"/>
      <c r="I37" s="42"/>
    </row>
    <row r="38" spans="1:9" ht="16.5" thickTop="1" thickBot="1" x14ac:dyDescent="0.3">
      <c r="A38" s="42"/>
      <c r="B38" s="67"/>
      <c r="C38" s="42"/>
      <c r="D38" s="39"/>
      <c r="E38" s="42"/>
      <c r="F38" s="39"/>
      <c r="G38" s="42"/>
      <c r="H38" s="40"/>
      <c r="I38" s="42"/>
    </row>
    <row r="39" spans="1:9" ht="16.5" thickTop="1" thickBot="1" x14ac:dyDescent="0.3">
      <c r="A39" s="42"/>
      <c r="B39" s="67"/>
      <c r="C39" s="42"/>
      <c r="D39" s="39"/>
      <c r="E39" s="42"/>
      <c r="F39" s="39"/>
      <c r="G39" s="42"/>
      <c r="H39" s="40"/>
      <c r="I39" s="42"/>
    </row>
    <row r="40" spans="1:9" ht="16.5" thickTop="1" thickBot="1" x14ac:dyDescent="0.3">
      <c r="A40" s="42"/>
      <c r="B40" s="67"/>
      <c r="C40" s="42"/>
      <c r="D40" s="39"/>
      <c r="E40" s="42"/>
      <c r="F40" s="39"/>
      <c r="G40" s="42"/>
      <c r="H40" s="40"/>
      <c r="I40" s="42"/>
    </row>
    <row r="41" spans="1:9" ht="16.5" thickTop="1" thickBot="1" x14ac:dyDescent="0.3">
      <c r="A41" s="42"/>
      <c r="B41" s="67"/>
      <c r="C41" s="42"/>
      <c r="D41" s="39"/>
      <c r="E41" s="42"/>
      <c r="F41" s="39"/>
      <c r="G41" s="42"/>
      <c r="H41" s="40"/>
      <c r="I41" s="42"/>
    </row>
    <row r="42" spans="1:9" ht="16.5" thickTop="1" thickBot="1" x14ac:dyDescent="0.3">
      <c r="A42" s="42"/>
      <c r="B42" s="67"/>
      <c r="C42" s="42"/>
      <c r="D42" s="39"/>
      <c r="E42" s="42"/>
      <c r="F42" s="39"/>
      <c r="G42" s="42"/>
      <c r="H42" s="40"/>
      <c r="I42" s="42"/>
    </row>
    <row r="43" spans="1:9" ht="16.5" thickTop="1" thickBot="1" x14ac:dyDescent="0.3">
      <c r="A43" s="42"/>
      <c r="B43" s="67"/>
      <c r="C43" s="42"/>
      <c r="D43" s="39"/>
      <c r="E43" s="42"/>
      <c r="F43" s="39"/>
      <c r="G43" s="42"/>
      <c r="H43" s="40"/>
      <c r="I43" s="42"/>
    </row>
    <row r="44" spans="1:9" ht="16.5" thickTop="1" thickBot="1" x14ac:dyDescent="0.3">
      <c r="A44" s="42"/>
      <c r="B44" s="67"/>
      <c r="C44" s="42"/>
      <c r="D44" s="39"/>
      <c r="E44" s="42"/>
      <c r="F44" s="39"/>
      <c r="G44" s="42"/>
      <c r="H44" s="40"/>
      <c r="I44" s="42"/>
    </row>
    <row r="45" spans="1:9" ht="16.5" thickTop="1" thickBot="1" x14ac:dyDescent="0.3">
      <c r="A45" s="42"/>
      <c r="B45" s="67"/>
      <c r="C45" s="42"/>
      <c r="D45" s="39"/>
      <c r="E45" s="42"/>
      <c r="F45" s="39"/>
      <c r="G45" s="42"/>
      <c r="H45" s="40"/>
      <c r="I45" s="42"/>
    </row>
    <row r="46" spans="1:9" ht="16.5" thickTop="1" thickBot="1" x14ac:dyDescent="0.3">
      <c r="A46" s="42"/>
      <c r="B46" s="67"/>
      <c r="C46" s="42"/>
      <c r="D46" s="39"/>
      <c r="E46" s="42"/>
      <c r="F46" s="39"/>
      <c r="G46" s="42"/>
      <c r="H46" s="40"/>
      <c r="I46" s="42"/>
    </row>
    <row r="47" spans="1:9" ht="16.5" thickTop="1" thickBot="1" x14ac:dyDescent="0.3">
      <c r="A47" s="42"/>
      <c r="B47" s="67"/>
      <c r="C47" s="42"/>
      <c r="D47" s="39"/>
      <c r="E47" s="42"/>
      <c r="F47" s="39"/>
      <c r="G47" s="42"/>
      <c r="H47" s="40"/>
      <c r="I47" s="42"/>
    </row>
    <row r="48" spans="1:9" ht="16.5" thickTop="1" thickBot="1" x14ac:dyDescent="0.3">
      <c r="A48" s="42"/>
      <c r="B48" s="67"/>
      <c r="C48" s="42"/>
      <c r="D48" s="39"/>
      <c r="E48" s="42"/>
      <c r="F48" s="39"/>
      <c r="G48" s="42"/>
      <c r="H48" s="40"/>
      <c r="I48" s="42"/>
    </row>
    <row r="49" spans="1:9" ht="16.5" thickTop="1" thickBot="1" x14ac:dyDescent="0.3">
      <c r="A49" s="42"/>
      <c r="B49" s="67"/>
      <c r="C49" s="42"/>
      <c r="D49" s="39"/>
      <c r="E49" s="42"/>
      <c r="F49" s="39"/>
      <c r="G49" s="42"/>
      <c r="H49" s="40"/>
      <c r="I49" s="42"/>
    </row>
    <row r="50" spans="1:9" ht="16.5" thickTop="1" thickBot="1" x14ac:dyDescent="0.3">
      <c r="A50" s="42"/>
      <c r="B50" s="67"/>
      <c r="C50" s="42"/>
      <c r="D50" s="39"/>
      <c r="E50" s="42"/>
      <c r="F50" s="39"/>
      <c r="G50" s="42"/>
      <c r="H50" s="40"/>
      <c r="I50" s="42"/>
    </row>
    <row r="51" spans="1:9" ht="16.5" thickTop="1" thickBot="1" x14ac:dyDescent="0.3">
      <c r="A51" s="42"/>
      <c r="B51" s="67"/>
      <c r="C51" s="42"/>
      <c r="D51" s="39"/>
      <c r="E51" s="42"/>
      <c r="F51" s="39"/>
      <c r="G51" s="42"/>
      <c r="H51" s="40"/>
      <c r="I51" s="42"/>
    </row>
    <row r="52" spans="1:9" ht="16.5" thickTop="1" thickBot="1" x14ac:dyDescent="0.3">
      <c r="A52" s="42"/>
      <c r="B52" s="67"/>
      <c r="C52" s="42"/>
      <c r="D52" s="39"/>
      <c r="E52" s="42"/>
      <c r="F52" s="39"/>
      <c r="G52" s="42"/>
      <c r="H52" s="40"/>
      <c r="I52" s="42"/>
    </row>
    <row r="53" spans="1:9" ht="16.5" thickTop="1" thickBot="1" x14ac:dyDescent="0.3">
      <c r="A53" s="42"/>
      <c r="B53" s="67"/>
      <c r="C53" s="42"/>
      <c r="D53" s="39"/>
      <c r="E53" s="42"/>
      <c r="F53" s="39"/>
      <c r="G53" s="42"/>
      <c r="H53" s="40"/>
      <c r="I53" s="42"/>
    </row>
    <row r="54" spans="1:9" ht="16.5" thickTop="1" thickBot="1" x14ac:dyDescent="0.3">
      <c r="A54" s="42"/>
      <c r="B54" s="67"/>
      <c r="C54" s="42"/>
      <c r="D54" s="39"/>
      <c r="E54" s="42"/>
      <c r="F54" s="39"/>
      <c r="G54" s="42"/>
      <c r="H54" s="40"/>
      <c r="I54" s="42"/>
    </row>
    <row r="55" spans="1:9" ht="15.75" thickTop="1" x14ac:dyDescent="0.25">
      <c r="A55" s="50"/>
      <c r="B55" s="68"/>
      <c r="C55" s="50"/>
      <c r="D55" s="34"/>
      <c r="E55" s="50"/>
      <c r="F55" s="34"/>
      <c r="G55" s="50"/>
      <c r="H55" s="36"/>
      <c r="I55" s="50"/>
    </row>
  </sheetData>
  <autoFilter ref="A2:I55">
    <sortState ref="A3:I55">
      <sortCondition ref="B2:B55"/>
    </sortState>
  </autoFilter>
  <mergeCells count="1">
    <mergeCell ref="A1:B1"/>
  </mergeCells>
  <conditionalFormatting sqref="H3:H55">
    <cfRule type="cellIs" dxfId="1" priority="1" operator="equal">
      <formula>$T$17</formula>
    </cfRule>
  </conditionalFormatting>
  <dataValidations count="5">
    <dataValidation type="custom" allowBlank="1" showInputMessage="1" showErrorMessage="1" error="ID cannot match the ID of another character" promptTitle="Character ID" prompt="Each ID must be unique" sqref="A7:A1048576 A2:A5">
      <formula1>MATCH(A2,$A:$A,0)=ROW(A2)</formula1>
    </dataValidation>
    <dataValidation type="list" allowBlank="1" showInputMessage="1" showErrorMessage="1" sqref="E3:E50">
      <formula1>$Q$18:$Q$22</formula1>
    </dataValidation>
    <dataValidation type="list" allowBlank="1" showInputMessage="1" showErrorMessage="1" sqref="F3:F50">
      <formula1>$R$18:$R$22</formula1>
    </dataValidation>
    <dataValidation type="list" allowBlank="1" showInputMessage="1" showErrorMessage="1" sqref="G3:G50">
      <formula1>$S$18:$S$22</formula1>
    </dataValidation>
    <dataValidation type="list" allowBlank="1" showInputMessage="1" showErrorMessage="1" sqref="H3:H55">
      <formula1>$T$18:$T$22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4" sqref="C24"/>
    </sheetView>
  </sheetViews>
  <sheetFormatPr defaultRowHeight="15" x14ac:dyDescent="0.25"/>
  <cols>
    <col min="2" max="2" width="22.85546875" customWidth="1"/>
    <col min="3" max="3" width="35.5703125" customWidth="1"/>
    <col min="4" max="4" width="44" bestFit="1" customWidth="1"/>
    <col min="5" max="5" width="12.42578125" bestFit="1" customWidth="1"/>
    <col min="6" max="6" width="9.7109375" bestFit="1" customWidth="1"/>
    <col min="7" max="7" width="10.42578125" bestFit="1" customWidth="1"/>
    <col min="8" max="8" width="8.42578125" bestFit="1" customWidth="1"/>
    <col min="9" max="9" width="8.42578125" customWidth="1"/>
    <col min="10" max="10" width="47.7109375" customWidth="1"/>
  </cols>
  <sheetData>
    <row r="1" spans="1:11" ht="22.5" x14ac:dyDescent="0.3">
      <c r="A1" s="86" t="s">
        <v>8</v>
      </c>
      <c r="B1" s="86"/>
    </row>
    <row r="2" spans="1:11" s="59" customFormat="1" ht="39" customHeight="1" thickBot="1" x14ac:dyDescent="0.35">
      <c r="A2" s="60" t="s">
        <v>0</v>
      </c>
      <c r="B2" s="61" t="s">
        <v>1</v>
      </c>
      <c r="C2" s="62" t="s">
        <v>2</v>
      </c>
      <c r="D2" s="63" t="s">
        <v>3</v>
      </c>
      <c r="E2" s="64" t="s">
        <v>16</v>
      </c>
      <c r="F2" s="65" t="s">
        <v>15</v>
      </c>
      <c r="G2" s="61" t="s">
        <v>59</v>
      </c>
      <c r="H2" s="62" t="s">
        <v>66</v>
      </c>
      <c r="I2" s="60" t="s">
        <v>17</v>
      </c>
      <c r="J2" s="63" t="s">
        <v>58</v>
      </c>
      <c r="K2" s="9"/>
    </row>
    <row r="3" spans="1:11" ht="117.75" customHeight="1" thickTop="1" thickBot="1" x14ac:dyDescent="0.3">
      <c r="A3" s="51"/>
      <c r="B3" s="69" t="s">
        <v>116</v>
      </c>
      <c r="C3" s="56" t="s">
        <v>118</v>
      </c>
      <c r="D3" s="54" t="s">
        <v>117</v>
      </c>
      <c r="E3" s="51" t="s">
        <v>55</v>
      </c>
      <c r="F3" s="52" t="s">
        <v>55</v>
      </c>
      <c r="G3" s="51" t="s">
        <v>77</v>
      </c>
      <c r="H3" s="53" t="s">
        <v>68</v>
      </c>
      <c r="I3" s="51">
        <v>3</v>
      </c>
      <c r="J3" s="53"/>
    </row>
    <row r="4" spans="1:11" ht="46.5" thickTop="1" thickBot="1" x14ac:dyDescent="0.3">
      <c r="A4" s="42"/>
      <c r="B4" s="70" t="s">
        <v>113</v>
      </c>
      <c r="C4" s="57" t="s">
        <v>114</v>
      </c>
      <c r="D4" s="49" t="s">
        <v>115</v>
      </c>
      <c r="E4" s="42" t="s">
        <v>22</v>
      </c>
      <c r="F4" s="39" t="s">
        <v>22</v>
      </c>
      <c r="G4" s="42" t="s">
        <v>77</v>
      </c>
      <c r="H4" s="40" t="s">
        <v>22</v>
      </c>
      <c r="I4" s="42">
        <v>0</v>
      </c>
      <c r="J4" s="40"/>
    </row>
    <row r="5" spans="1:11" ht="31.5" thickTop="1" thickBot="1" x14ac:dyDescent="0.3">
      <c r="A5" s="42"/>
      <c r="B5" s="70" t="s">
        <v>127</v>
      </c>
      <c r="C5" s="57" t="s">
        <v>128</v>
      </c>
      <c r="D5" s="49" t="s">
        <v>129</v>
      </c>
      <c r="E5" s="42" t="s">
        <v>54</v>
      </c>
      <c r="F5" s="39" t="s">
        <v>53</v>
      </c>
      <c r="G5" s="42" t="s">
        <v>23</v>
      </c>
      <c r="H5" s="40" t="s">
        <v>69</v>
      </c>
      <c r="I5" s="42">
        <v>2</v>
      </c>
      <c r="J5" s="58" t="s">
        <v>130</v>
      </c>
    </row>
    <row r="6" spans="1:11" ht="106.5" thickTop="1" thickBot="1" x14ac:dyDescent="0.3">
      <c r="A6" s="42"/>
      <c r="B6" s="67" t="s">
        <v>155</v>
      </c>
      <c r="C6" s="57" t="s">
        <v>156</v>
      </c>
      <c r="D6" s="39" t="s">
        <v>80</v>
      </c>
      <c r="E6" s="42" t="s">
        <v>22</v>
      </c>
      <c r="F6" s="39" t="s">
        <v>22</v>
      </c>
      <c r="G6" s="42" t="s">
        <v>22</v>
      </c>
      <c r="H6" s="40" t="s">
        <v>18</v>
      </c>
      <c r="I6" s="42">
        <v>4</v>
      </c>
      <c r="J6" s="40"/>
    </row>
    <row r="7" spans="1:11" ht="46.5" thickTop="1" thickBot="1" x14ac:dyDescent="0.3">
      <c r="A7" s="42"/>
      <c r="B7" s="70" t="s">
        <v>137</v>
      </c>
      <c r="C7" s="57" t="s">
        <v>138</v>
      </c>
      <c r="D7" s="49" t="s">
        <v>139</v>
      </c>
      <c r="E7" s="42" t="s">
        <v>22</v>
      </c>
      <c r="F7" s="39" t="s">
        <v>22</v>
      </c>
      <c r="G7" s="42" t="s">
        <v>23</v>
      </c>
      <c r="H7" s="40" t="s">
        <v>68</v>
      </c>
      <c r="I7" s="42">
        <v>0</v>
      </c>
      <c r="J7" s="40"/>
    </row>
    <row r="8" spans="1:11" ht="46.5" thickTop="1" thickBot="1" x14ac:dyDescent="0.3">
      <c r="A8" s="42"/>
      <c r="B8" s="70" t="s">
        <v>107</v>
      </c>
      <c r="C8" s="57" t="s">
        <v>108</v>
      </c>
      <c r="D8" s="49" t="s">
        <v>109</v>
      </c>
      <c r="E8" s="42" t="s">
        <v>54</v>
      </c>
      <c r="F8" s="39" t="s">
        <v>88</v>
      </c>
      <c r="G8" s="42" t="s">
        <v>77</v>
      </c>
      <c r="H8" s="40" t="s">
        <v>18</v>
      </c>
      <c r="I8" s="42">
        <v>0</v>
      </c>
      <c r="J8" s="40"/>
    </row>
    <row r="9" spans="1:11" ht="66" customHeight="1" thickTop="1" thickBot="1" x14ac:dyDescent="0.3">
      <c r="A9" s="42"/>
      <c r="B9" s="70" t="s">
        <v>110</v>
      </c>
      <c r="C9" s="57" t="s">
        <v>111</v>
      </c>
      <c r="D9" s="49" t="s">
        <v>112</v>
      </c>
      <c r="E9" s="42" t="s">
        <v>22</v>
      </c>
      <c r="F9" s="39" t="s">
        <v>56</v>
      </c>
      <c r="G9" s="42" t="s">
        <v>77</v>
      </c>
      <c r="H9" s="40" t="s">
        <v>18</v>
      </c>
      <c r="I9" s="42">
        <v>2</v>
      </c>
      <c r="J9" s="40"/>
    </row>
    <row r="10" spans="1:11" ht="76.5" thickTop="1" thickBot="1" x14ac:dyDescent="0.3">
      <c r="A10" s="42"/>
      <c r="B10" s="67" t="s">
        <v>148</v>
      </c>
      <c r="C10" s="57" t="s">
        <v>150</v>
      </c>
      <c r="D10" s="49" t="s">
        <v>149</v>
      </c>
      <c r="E10" s="42" t="s">
        <v>55</v>
      </c>
      <c r="F10" s="39" t="s">
        <v>22</v>
      </c>
      <c r="G10" s="42" t="s">
        <v>23</v>
      </c>
      <c r="H10" s="40" t="s">
        <v>22</v>
      </c>
      <c r="I10" s="42">
        <v>0</v>
      </c>
      <c r="J10" s="40"/>
    </row>
    <row r="11" spans="1:11" ht="76.5" thickTop="1" thickBot="1" x14ac:dyDescent="0.3">
      <c r="A11" s="42"/>
      <c r="B11" s="67" t="s">
        <v>145</v>
      </c>
      <c r="C11" s="57" t="s">
        <v>146</v>
      </c>
      <c r="D11" s="49" t="s">
        <v>147</v>
      </c>
      <c r="E11" s="42" t="s">
        <v>22</v>
      </c>
      <c r="F11" s="39" t="s">
        <v>53</v>
      </c>
      <c r="G11" s="42" t="s">
        <v>77</v>
      </c>
      <c r="H11" s="40" t="s">
        <v>69</v>
      </c>
      <c r="I11" s="42">
        <v>3</v>
      </c>
      <c r="J11" s="40"/>
    </row>
    <row r="12" spans="1:11" ht="226.5" customHeight="1" thickTop="1" thickBot="1" x14ac:dyDescent="0.3">
      <c r="A12" s="42"/>
      <c r="B12" s="70" t="s">
        <v>97</v>
      </c>
      <c r="C12" s="57" t="s">
        <v>98</v>
      </c>
      <c r="D12" s="49" t="s">
        <v>99</v>
      </c>
      <c r="E12" s="42" t="s">
        <v>22</v>
      </c>
      <c r="F12" s="39" t="s">
        <v>88</v>
      </c>
      <c r="G12" s="42" t="s">
        <v>77</v>
      </c>
      <c r="H12" s="40" t="s">
        <v>18</v>
      </c>
      <c r="I12" s="42">
        <v>0</v>
      </c>
      <c r="J12" s="40"/>
    </row>
    <row r="13" spans="1:11" ht="96" customHeight="1" thickTop="1" thickBot="1" x14ac:dyDescent="0.3">
      <c r="A13" s="42"/>
      <c r="B13" s="70" t="s">
        <v>131</v>
      </c>
      <c r="C13" s="57" t="s">
        <v>133</v>
      </c>
      <c r="D13" s="49" t="s">
        <v>132</v>
      </c>
      <c r="E13" s="42" t="s">
        <v>54</v>
      </c>
      <c r="F13" s="39" t="s">
        <v>56</v>
      </c>
      <c r="G13" s="42" t="s">
        <v>77</v>
      </c>
      <c r="H13" s="40" t="s">
        <v>18</v>
      </c>
      <c r="I13" s="42">
        <v>0</v>
      </c>
      <c r="J13" s="40"/>
    </row>
    <row r="14" spans="1:11" ht="61.5" thickTop="1" thickBot="1" x14ac:dyDescent="0.3">
      <c r="A14" s="42"/>
      <c r="B14" s="70" t="s">
        <v>134</v>
      </c>
      <c r="C14" s="57" t="s">
        <v>135</v>
      </c>
      <c r="D14" s="49" t="s">
        <v>136</v>
      </c>
      <c r="E14" s="42" t="s">
        <v>55</v>
      </c>
      <c r="F14" s="39" t="s">
        <v>55</v>
      </c>
      <c r="G14" s="42" t="s">
        <v>77</v>
      </c>
      <c r="H14" s="40" t="s">
        <v>69</v>
      </c>
      <c r="I14" s="42">
        <v>1</v>
      </c>
      <c r="J14" s="40"/>
    </row>
    <row r="15" spans="1:11" ht="48" customHeight="1" thickTop="1" thickBot="1" x14ac:dyDescent="0.3">
      <c r="A15" s="42"/>
      <c r="B15" s="70" t="s">
        <v>120</v>
      </c>
      <c r="C15" s="57" t="s">
        <v>122</v>
      </c>
      <c r="D15" s="49" t="s">
        <v>121</v>
      </c>
      <c r="E15" s="42" t="s">
        <v>22</v>
      </c>
      <c r="F15" s="39" t="s">
        <v>53</v>
      </c>
      <c r="G15" s="42" t="s">
        <v>24</v>
      </c>
      <c r="H15" s="40" t="s">
        <v>18</v>
      </c>
      <c r="I15" s="42">
        <v>0</v>
      </c>
      <c r="J15" s="40"/>
    </row>
    <row r="16" spans="1:11" ht="57" customHeight="1" thickTop="1" thickBot="1" x14ac:dyDescent="0.3">
      <c r="A16" s="42"/>
      <c r="B16" s="70" t="s">
        <v>103</v>
      </c>
      <c r="C16" s="57" t="s">
        <v>104</v>
      </c>
      <c r="D16" s="49" t="s">
        <v>105</v>
      </c>
      <c r="E16" s="42" t="s">
        <v>22</v>
      </c>
      <c r="F16" s="39" t="s">
        <v>53</v>
      </c>
      <c r="G16" s="42" t="s">
        <v>24</v>
      </c>
      <c r="H16" s="40" t="s">
        <v>68</v>
      </c>
      <c r="I16" s="42">
        <v>2</v>
      </c>
      <c r="J16" s="58" t="s">
        <v>106</v>
      </c>
    </row>
    <row r="17" spans="1:21" ht="46.5" thickTop="1" thickBot="1" x14ac:dyDescent="0.3">
      <c r="A17" s="42"/>
      <c r="B17" s="70" t="s">
        <v>123</v>
      </c>
      <c r="C17" s="57" t="s">
        <v>124</v>
      </c>
      <c r="D17" s="49" t="s">
        <v>125</v>
      </c>
      <c r="E17" s="42" t="s">
        <v>22</v>
      </c>
      <c r="F17" s="39" t="s">
        <v>88</v>
      </c>
      <c r="G17" s="42" t="s">
        <v>77</v>
      </c>
      <c r="H17" s="40" t="s">
        <v>18</v>
      </c>
      <c r="I17" s="42">
        <v>3</v>
      </c>
      <c r="J17" s="58" t="s">
        <v>126</v>
      </c>
      <c r="R17" t="s">
        <v>51</v>
      </c>
      <c r="S17" t="s">
        <v>52</v>
      </c>
      <c r="T17" t="s">
        <v>59</v>
      </c>
      <c r="U17" t="s">
        <v>67</v>
      </c>
    </row>
    <row r="18" spans="1:21" ht="106.5" thickTop="1" thickBot="1" x14ac:dyDescent="0.3">
      <c r="A18" s="42"/>
      <c r="B18" s="67" t="s">
        <v>140</v>
      </c>
      <c r="C18" s="57" t="s">
        <v>141</v>
      </c>
      <c r="D18" s="49" t="s">
        <v>142</v>
      </c>
      <c r="E18" s="42" t="s">
        <v>55</v>
      </c>
      <c r="F18" s="39" t="s">
        <v>56</v>
      </c>
      <c r="G18" s="42" t="s">
        <v>23</v>
      </c>
      <c r="H18" s="40" t="s">
        <v>68</v>
      </c>
      <c r="I18" s="42">
        <v>2</v>
      </c>
      <c r="J18" s="40"/>
      <c r="R18" t="s">
        <v>25</v>
      </c>
      <c r="S18" t="s">
        <v>53</v>
      </c>
      <c r="T18" t="s">
        <v>77</v>
      </c>
      <c r="U18" t="s">
        <v>18</v>
      </c>
    </row>
    <row r="19" spans="1:21" ht="46.5" thickTop="1" thickBot="1" x14ac:dyDescent="0.3">
      <c r="A19" s="42"/>
      <c r="B19" s="70" t="s">
        <v>30</v>
      </c>
      <c r="C19" s="57" t="s">
        <v>100</v>
      </c>
      <c r="D19" s="49" t="s">
        <v>101</v>
      </c>
      <c r="E19" s="42" t="s">
        <v>22</v>
      </c>
      <c r="F19" s="39" t="s">
        <v>89</v>
      </c>
      <c r="G19" s="42" t="s">
        <v>24</v>
      </c>
      <c r="H19" s="40" t="s">
        <v>68</v>
      </c>
      <c r="I19" s="42">
        <v>0</v>
      </c>
      <c r="J19" s="58" t="s">
        <v>102</v>
      </c>
      <c r="R19" t="s">
        <v>26</v>
      </c>
      <c r="S19" t="s">
        <v>54</v>
      </c>
      <c r="T19" t="s">
        <v>21</v>
      </c>
      <c r="U19" t="s">
        <v>69</v>
      </c>
    </row>
    <row r="20" spans="1:21" ht="106.5" thickTop="1" thickBot="1" x14ac:dyDescent="0.3">
      <c r="A20" s="42"/>
      <c r="B20" s="67" t="s">
        <v>152</v>
      </c>
      <c r="C20" s="57" t="s">
        <v>154</v>
      </c>
      <c r="D20" s="49" t="s">
        <v>153</v>
      </c>
      <c r="E20" s="42" t="s">
        <v>54</v>
      </c>
      <c r="F20" s="39" t="s">
        <v>54</v>
      </c>
      <c r="G20" s="42" t="s">
        <v>77</v>
      </c>
      <c r="H20" s="40" t="s">
        <v>18</v>
      </c>
      <c r="I20" s="42">
        <v>0</v>
      </c>
      <c r="J20" s="40"/>
      <c r="R20" t="s">
        <v>22</v>
      </c>
      <c r="S20" t="s">
        <v>22</v>
      </c>
      <c r="T20" t="s">
        <v>22</v>
      </c>
      <c r="U20" t="s">
        <v>22</v>
      </c>
    </row>
    <row r="21" spans="1:21" ht="54" customHeight="1" thickTop="1" thickBot="1" x14ac:dyDescent="0.3">
      <c r="A21" s="42"/>
      <c r="B21" s="70" t="s">
        <v>94</v>
      </c>
      <c r="C21" s="57" t="s">
        <v>95</v>
      </c>
      <c r="D21" s="49" t="s">
        <v>96</v>
      </c>
      <c r="E21" s="42" t="s">
        <v>54</v>
      </c>
      <c r="F21" s="39" t="s">
        <v>56</v>
      </c>
      <c r="G21" s="42" t="s">
        <v>23</v>
      </c>
      <c r="H21" s="40" t="s">
        <v>70</v>
      </c>
      <c r="I21" s="42">
        <v>0</v>
      </c>
      <c r="J21" s="40"/>
      <c r="R21" t="s">
        <v>27</v>
      </c>
      <c r="S21" t="s">
        <v>55</v>
      </c>
      <c r="T21" t="s">
        <v>23</v>
      </c>
      <c r="U21" t="s">
        <v>68</v>
      </c>
    </row>
    <row r="22" spans="1:21" ht="106.5" thickTop="1" thickBot="1" x14ac:dyDescent="0.3">
      <c r="A22" s="42"/>
      <c r="B22" s="70" t="s">
        <v>86</v>
      </c>
      <c r="C22" s="57" t="s">
        <v>90</v>
      </c>
      <c r="D22" s="49" t="s">
        <v>87</v>
      </c>
      <c r="E22" s="42" t="s">
        <v>53</v>
      </c>
      <c r="F22" s="39" t="s">
        <v>88</v>
      </c>
      <c r="G22" s="42" t="s">
        <v>77</v>
      </c>
      <c r="H22" s="40" t="s">
        <v>18</v>
      </c>
      <c r="I22" s="42">
        <v>0</v>
      </c>
      <c r="J22" s="40"/>
      <c r="R22" t="s">
        <v>28</v>
      </c>
      <c r="S22" t="s">
        <v>89</v>
      </c>
      <c r="T22" t="s">
        <v>24</v>
      </c>
      <c r="U22" t="s">
        <v>70</v>
      </c>
    </row>
    <row r="23" spans="1:21" ht="46.5" thickTop="1" thickBot="1" x14ac:dyDescent="0.3">
      <c r="A23" s="42"/>
      <c r="B23" s="70" t="s">
        <v>91</v>
      </c>
      <c r="C23" s="57" t="s">
        <v>92</v>
      </c>
      <c r="D23" s="49" t="s">
        <v>93</v>
      </c>
      <c r="E23" s="42" t="s">
        <v>22</v>
      </c>
      <c r="F23" s="39" t="s">
        <v>22</v>
      </c>
      <c r="G23" s="42" t="s">
        <v>23</v>
      </c>
      <c r="H23" s="40" t="s">
        <v>70</v>
      </c>
      <c r="I23" s="42">
        <v>3</v>
      </c>
      <c r="J23" s="40"/>
      <c r="S23" t="s">
        <v>56</v>
      </c>
    </row>
    <row r="24" spans="1:21" ht="16.5" thickTop="1" thickBot="1" x14ac:dyDescent="0.3">
      <c r="A24" s="42"/>
      <c r="B24" s="67"/>
      <c r="C24" s="42"/>
      <c r="D24" s="39"/>
      <c r="E24" s="42"/>
      <c r="F24" s="39"/>
      <c r="G24" s="42"/>
      <c r="H24" s="40"/>
      <c r="I24" s="42"/>
      <c r="J24" s="40"/>
      <c r="S24" t="s">
        <v>88</v>
      </c>
    </row>
    <row r="25" spans="1:21" ht="16.5" thickTop="1" thickBot="1" x14ac:dyDescent="0.3">
      <c r="A25" s="42"/>
      <c r="B25" s="67"/>
      <c r="C25" s="42"/>
      <c r="D25" s="39"/>
      <c r="E25" s="42"/>
      <c r="F25" s="39"/>
      <c r="G25" s="42"/>
      <c r="H25" s="40"/>
      <c r="I25" s="42"/>
      <c r="J25" s="40"/>
    </row>
    <row r="26" spans="1:21" ht="16.5" thickTop="1" thickBot="1" x14ac:dyDescent="0.3">
      <c r="A26" s="42"/>
      <c r="B26" s="67"/>
      <c r="C26" s="42"/>
      <c r="D26" s="39"/>
      <c r="E26" s="42"/>
      <c r="F26" s="39"/>
      <c r="G26" s="42"/>
      <c r="H26" s="40"/>
      <c r="I26" s="42"/>
      <c r="J26" s="40"/>
    </row>
    <row r="27" spans="1:21" ht="16.5" thickTop="1" thickBot="1" x14ac:dyDescent="0.3">
      <c r="A27" s="42"/>
      <c r="B27" s="67"/>
      <c r="C27" s="42"/>
      <c r="D27" s="39"/>
      <c r="E27" s="42"/>
      <c r="F27" s="39"/>
      <c r="G27" s="42"/>
      <c r="H27" s="40"/>
      <c r="I27" s="42"/>
      <c r="J27" s="40"/>
    </row>
    <row r="28" spans="1:21" ht="16.5" thickTop="1" thickBot="1" x14ac:dyDescent="0.3">
      <c r="A28" s="42"/>
      <c r="B28" s="67"/>
      <c r="C28" s="42"/>
      <c r="D28" s="39"/>
      <c r="E28" s="42"/>
      <c r="F28" s="39"/>
      <c r="G28" s="42"/>
      <c r="H28" s="40"/>
      <c r="I28" s="42"/>
      <c r="J28" s="40"/>
    </row>
    <row r="29" spans="1:21" ht="16.5" thickTop="1" thickBot="1" x14ac:dyDescent="0.3">
      <c r="A29" s="42"/>
      <c r="B29" s="67"/>
      <c r="C29" s="42"/>
      <c r="D29" s="39"/>
      <c r="E29" s="42"/>
      <c r="F29" s="39"/>
      <c r="G29" s="42"/>
      <c r="H29" s="40"/>
      <c r="I29" s="42"/>
      <c r="J29" s="40"/>
    </row>
    <row r="30" spans="1:21" ht="16.5" thickTop="1" thickBot="1" x14ac:dyDescent="0.3">
      <c r="A30" s="42"/>
      <c r="B30" s="67"/>
      <c r="C30" s="42"/>
      <c r="D30" s="39"/>
      <c r="E30" s="42"/>
      <c r="F30" s="39"/>
      <c r="G30" s="42"/>
      <c r="H30" s="40"/>
      <c r="I30" s="42"/>
      <c r="J30" s="40"/>
    </row>
    <row r="31" spans="1:21" ht="16.5" thickTop="1" thickBot="1" x14ac:dyDescent="0.3">
      <c r="A31" s="42"/>
      <c r="B31" s="67"/>
      <c r="C31" s="42"/>
      <c r="D31" s="39"/>
      <c r="E31" s="42"/>
      <c r="F31" s="39"/>
      <c r="G31" s="42"/>
      <c r="H31" s="40"/>
      <c r="I31" s="42"/>
      <c r="J31" s="40"/>
    </row>
    <row r="32" spans="1:21" ht="16.5" thickTop="1" thickBot="1" x14ac:dyDescent="0.3">
      <c r="A32" s="42"/>
      <c r="B32" s="67"/>
      <c r="C32" s="42"/>
      <c r="D32" s="39"/>
      <c r="E32" s="42"/>
      <c r="F32" s="39"/>
      <c r="G32" s="42"/>
      <c r="H32" s="40"/>
      <c r="I32" s="42"/>
      <c r="J32" s="40"/>
    </row>
    <row r="33" spans="1:10" ht="16.5" thickTop="1" thickBot="1" x14ac:dyDescent="0.3">
      <c r="A33" s="42"/>
      <c r="B33" s="67"/>
      <c r="C33" s="42"/>
      <c r="D33" s="39"/>
      <c r="E33" s="42"/>
      <c r="F33" s="39"/>
      <c r="G33" s="42"/>
      <c r="H33" s="40"/>
      <c r="I33" s="42"/>
      <c r="J33" s="40"/>
    </row>
    <row r="34" spans="1:10" ht="16.5" thickTop="1" thickBot="1" x14ac:dyDescent="0.3">
      <c r="A34" s="42"/>
      <c r="B34" s="67"/>
      <c r="C34" s="42"/>
      <c r="D34" s="39"/>
      <c r="E34" s="42"/>
      <c r="F34" s="39"/>
      <c r="G34" s="42"/>
      <c r="H34" s="40"/>
      <c r="I34" s="42"/>
      <c r="J34" s="40"/>
    </row>
    <row r="35" spans="1:10" ht="16.5" thickTop="1" thickBot="1" x14ac:dyDescent="0.3">
      <c r="A35" s="42"/>
      <c r="B35" s="67"/>
      <c r="C35" s="42"/>
      <c r="D35" s="39"/>
      <c r="E35" s="42"/>
      <c r="F35" s="39"/>
      <c r="G35" s="42"/>
      <c r="H35" s="40"/>
      <c r="I35" s="42"/>
      <c r="J35" s="40"/>
    </row>
    <row r="36" spans="1:10" ht="16.5" thickTop="1" thickBot="1" x14ac:dyDescent="0.3">
      <c r="A36" s="42"/>
      <c r="B36" s="67"/>
      <c r="C36" s="42"/>
      <c r="D36" s="39"/>
      <c r="E36" s="42"/>
      <c r="F36" s="39"/>
      <c r="G36" s="42"/>
      <c r="H36" s="40"/>
      <c r="I36" s="42"/>
      <c r="J36" s="40"/>
    </row>
    <row r="37" spans="1:10" ht="16.5" thickTop="1" thickBot="1" x14ac:dyDescent="0.3">
      <c r="A37" s="42"/>
      <c r="B37" s="67"/>
      <c r="C37" s="42"/>
      <c r="D37" s="39"/>
      <c r="E37" s="42"/>
      <c r="F37" s="39"/>
      <c r="G37" s="42"/>
      <c r="H37" s="40"/>
      <c r="I37" s="42"/>
      <c r="J37" s="40"/>
    </row>
    <row r="38" spans="1:10" ht="16.5" thickTop="1" thickBot="1" x14ac:dyDescent="0.3">
      <c r="A38" s="42"/>
      <c r="B38" s="67"/>
      <c r="C38" s="42"/>
      <c r="D38" s="39"/>
      <c r="E38" s="42"/>
      <c r="F38" s="39"/>
      <c r="G38" s="42"/>
      <c r="H38" s="40"/>
      <c r="I38" s="42"/>
      <c r="J38" s="40"/>
    </row>
    <row r="39" spans="1:10" ht="16.5" thickTop="1" thickBot="1" x14ac:dyDescent="0.3">
      <c r="A39" s="42"/>
      <c r="B39" s="67"/>
      <c r="C39" s="42"/>
      <c r="D39" s="39"/>
      <c r="E39" s="42"/>
      <c r="F39" s="39"/>
      <c r="G39" s="42"/>
      <c r="H39" s="40"/>
      <c r="I39" s="42"/>
      <c r="J39" s="40"/>
    </row>
    <row r="40" spans="1:10" ht="16.5" thickTop="1" thickBot="1" x14ac:dyDescent="0.3">
      <c r="A40" s="42"/>
      <c r="B40" s="67"/>
      <c r="C40" s="42"/>
      <c r="D40" s="39"/>
      <c r="E40" s="42"/>
      <c r="F40" s="39"/>
      <c r="G40" s="42"/>
      <c r="H40" s="40"/>
      <c r="I40" s="42"/>
      <c r="J40" s="40"/>
    </row>
    <row r="41" spans="1:10" ht="16.5" thickTop="1" thickBot="1" x14ac:dyDescent="0.3">
      <c r="A41" s="42"/>
      <c r="B41" s="67"/>
      <c r="C41" s="42"/>
      <c r="D41" s="39"/>
      <c r="E41" s="42"/>
      <c r="F41" s="39"/>
      <c r="G41" s="42"/>
      <c r="H41" s="40"/>
      <c r="I41" s="42"/>
      <c r="J41" s="40"/>
    </row>
    <row r="42" spans="1:10" ht="16.5" thickTop="1" thickBot="1" x14ac:dyDescent="0.3">
      <c r="A42" s="42"/>
      <c r="B42" s="67"/>
      <c r="C42" s="42"/>
      <c r="D42" s="39"/>
      <c r="E42" s="42"/>
      <c r="F42" s="39"/>
      <c r="G42" s="42"/>
      <c r="H42" s="40"/>
      <c r="I42" s="42"/>
      <c r="J42" s="40"/>
    </row>
    <row r="43" spans="1:10" ht="16.5" thickTop="1" thickBot="1" x14ac:dyDescent="0.3">
      <c r="A43" s="42"/>
      <c r="B43" s="67"/>
      <c r="C43" s="42"/>
      <c r="D43" s="39"/>
      <c r="E43" s="42"/>
      <c r="F43" s="39"/>
      <c r="G43" s="42"/>
      <c r="H43" s="40"/>
      <c r="I43" s="42"/>
      <c r="J43" s="40"/>
    </row>
    <row r="44" spans="1:10" ht="16.5" thickTop="1" thickBot="1" x14ac:dyDescent="0.3">
      <c r="A44" s="42"/>
      <c r="B44" s="67"/>
      <c r="C44" s="42"/>
      <c r="D44" s="39"/>
      <c r="E44" s="42"/>
      <c r="F44" s="39"/>
      <c r="G44" s="42"/>
      <c r="H44" s="40"/>
      <c r="I44" s="42"/>
      <c r="J44" s="40"/>
    </row>
    <row r="45" spans="1:10" ht="16.5" thickTop="1" thickBot="1" x14ac:dyDescent="0.3">
      <c r="A45" s="42"/>
      <c r="B45" s="67"/>
      <c r="C45" s="42"/>
      <c r="D45" s="39"/>
      <c r="E45" s="42"/>
      <c r="F45" s="39"/>
      <c r="G45" s="42"/>
      <c r="H45" s="40"/>
      <c r="I45" s="42"/>
      <c r="J45" s="40"/>
    </row>
    <row r="46" spans="1:10" ht="16.5" thickTop="1" thickBot="1" x14ac:dyDescent="0.3">
      <c r="A46" s="42"/>
      <c r="B46" s="67"/>
      <c r="C46" s="42"/>
      <c r="D46" s="39"/>
      <c r="E46" s="42"/>
      <c r="F46" s="39"/>
      <c r="G46" s="42"/>
      <c r="H46" s="40"/>
      <c r="I46" s="42"/>
      <c r="J46" s="40"/>
    </row>
    <row r="47" spans="1:10" ht="16.5" thickTop="1" thickBot="1" x14ac:dyDescent="0.3">
      <c r="A47" s="42"/>
      <c r="B47" s="67"/>
      <c r="C47" s="42"/>
      <c r="D47" s="39"/>
      <c r="E47" s="42"/>
      <c r="F47" s="39"/>
      <c r="G47" s="42"/>
      <c r="H47" s="40"/>
      <c r="I47" s="42"/>
      <c r="J47" s="40"/>
    </row>
    <row r="48" spans="1:10" ht="16.5" thickTop="1" thickBot="1" x14ac:dyDescent="0.3">
      <c r="A48" s="42"/>
      <c r="B48" s="67"/>
      <c r="C48" s="42"/>
      <c r="D48" s="39"/>
      <c r="E48" s="42"/>
      <c r="F48" s="39"/>
      <c r="G48" s="42"/>
      <c r="H48" s="40"/>
      <c r="I48" s="42"/>
      <c r="J48" s="40"/>
    </row>
    <row r="49" spans="1:10" ht="16.5" thickTop="1" thickBot="1" x14ac:dyDescent="0.3">
      <c r="A49" s="42"/>
      <c r="B49" s="67"/>
      <c r="C49" s="42"/>
      <c r="D49" s="39"/>
      <c r="E49" s="42"/>
      <c r="F49" s="39"/>
      <c r="G49" s="42"/>
      <c r="H49" s="40"/>
      <c r="I49" s="42"/>
      <c r="J49" s="40"/>
    </row>
    <row r="50" spans="1:10" ht="16.5" thickTop="1" thickBot="1" x14ac:dyDescent="0.3">
      <c r="A50" s="42"/>
      <c r="B50" s="67"/>
      <c r="C50" s="42"/>
      <c r="D50" s="39"/>
      <c r="E50" s="42"/>
      <c r="F50" s="39"/>
      <c r="G50" s="42"/>
      <c r="H50" s="40"/>
      <c r="I50" s="42"/>
      <c r="J50" s="40"/>
    </row>
    <row r="51" spans="1:10" ht="16.5" thickTop="1" thickBot="1" x14ac:dyDescent="0.3">
      <c r="A51" s="42"/>
      <c r="B51" s="67"/>
      <c r="C51" s="42"/>
      <c r="D51" s="39"/>
      <c r="E51" s="42"/>
      <c r="F51" s="39"/>
      <c r="G51" s="42"/>
      <c r="H51" s="40"/>
      <c r="I51" s="42"/>
      <c r="J51" s="40"/>
    </row>
    <row r="52" spans="1:10" ht="16.5" thickTop="1" thickBot="1" x14ac:dyDescent="0.3">
      <c r="A52" s="42"/>
      <c r="B52" s="67"/>
      <c r="C52" s="42"/>
      <c r="D52" s="39"/>
      <c r="E52" s="42"/>
      <c r="F52" s="39"/>
      <c r="G52" s="42"/>
      <c r="H52" s="40"/>
      <c r="I52" s="42"/>
      <c r="J52" s="40"/>
    </row>
    <row r="53" spans="1:10" ht="16.5" thickTop="1" thickBot="1" x14ac:dyDescent="0.3">
      <c r="A53" s="42"/>
      <c r="B53" s="67"/>
      <c r="C53" s="42"/>
      <c r="D53" s="39"/>
      <c r="E53" s="42"/>
      <c r="F53" s="39"/>
      <c r="G53" s="42"/>
      <c r="H53" s="40"/>
      <c r="I53" s="42"/>
      <c r="J53" s="40"/>
    </row>
    <row r="54" spans="1:10" ht="16.5" thickTop="1" thickBot="1" x14ac:dyDescent="0.3">
      <c r="A54" s="42"/>
      <c r="B54" s="67"/>
      <c r="C54" s="42"/>
      <c r="D54" s="39"/>
      <c r="E54" s="42"/>
      <c r="F54" s="39"/>
      <c r="G54" s="42"/>
      <c r="H54" s="40"/>
      <c r="I54" s="42"/>
      <c r="J54" s="40"/>
    </row>
    <row r="55" spans="1:10" ht="15.75" thickTop="1" x14ac:dyDescent="0.25">
      <c r="A55" s="50"/>
      <c r="B55" s="68"/>
      <c r="C55" s="50"/>
      <c r="D55" s="34"/>
      <c r="E55" s="50"/>
      <c r="F55" s="34"/>
      <c r="G55" s="50"/>
      <c r="H55" s="36"/>
      <c r="I55" s="50"/>
      <c r="J55" s="36"/>
    </row>
  </sheetData>
  <autoFilter ref="A2:J55">
    <sortState ref="A3:J55">
      <sortCondition ref="B2:B55"/>
    </sortState>
  </autoFilter>
  <mergeCells count="1">
    <mergeCell ref="A1:B1"/>
  </mergeCells>
  <conditionalFormatting sqref="H3:I55">
    <cfRule type="cellIs" dxfId="0" priority="1" operator="equal">
      <formula>$U$17</formula>
    </cfRule>
  </conditionalFormatting>
  <dataValidations count="5">
    <dataValidation type="list" allowBlank="1" showInputMessage="1" showErrorMessage="1" sqref="H3:H55">
      <formula1>$U$18:$U$22</formula1>
    </dataValidation>
    <dataValidation type="list" allowBlank="1" showInputMessage="1" showErrorMessage="1" sqref="G3:G55">
      <formula1>$T$18:$T$22</formula1>
    </dataValidation>
    <dataValidation type="custom" allowBlank="1" showInputMessage="1" showErrorMessage="1" error="ID cannot match the ID of another character" promptTitle="Character ID" prompt="Each ID must be unique" sqref="A7:A1048576 A2:A5">
      <formula1>MATCH(A2,$A:$A,0)=ROW(A2)</formula1>
    </dataValidation>
    <dataValidation type="list" allowBlank="1" showInputMessage="1" showErrorMessage="1" sqref="E3:F55">
      <formula1>$S$18:$S$24</formula1>
    </dataValidation>
    <dataValidation type="whole" operator="greaterThanOrEqual" allowBlank="1" showInputMessage="1" showErrorMessage="1" sqref="I3:I55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Characters</vt:lpstr>
      <vt:lpstr>Weapons</vt:lpstr>
      <vt:lpstr>Abilities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Cooley</dc:creator>
  <cp:lastModifiedBy>Mitch Cooley</cp:lastModifiedBy>
  <dcterms:created xsi:type="dcterms:W3CDTF">2015-07-30T07:21:20Z</dcterms:created>
  <dcterms:modified xsi:type="dcterms:W3CDTF">2015-08-12T01:26:12Z</dcterms:modified>
</cp:coreProperties>
</file>