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trlProps/ctrlProp1.xml" ContentType="application/vnd.ms-excel.controlproperties+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codeName="ThisWorkbook" hidePivotFieldList="1"/>
  <mc:AlternateContent xmlns:mc="http://schemas.openxmlformats.org/markup-compatibility/2006">
    <mc:Choice Requires="x15">
      <x15ac:absPath xmlns:x15ac="http://schemas.microsoft.com/office/spreadsheetml/2010/11/ac" url="C:\panda_folder_files\"/>
    </mc:Choice>
  </mc:AlternateContent>
  <xr:revisionPtr revIDLastSave="0" documentId="13_ncr:1_{4ACCC2FF-7EC2-47EB-A00B-6000CDF996C6}" xr6:coauthVersionLast="47" xr6:coauthVersionMax="47" xr10:uidLastSave="{00000000-0000-0000-0000-000000000000}"/>
  <bookViews>
    <workbookView xWindow="-120" yWindow="-120" windowWidth="29040" windowHeight="15840" activeTab="3" xr2:uid="{00000000-000D-0000-FFFF-FFFF00000000}"/>
  </bookViews>
  <sheets>
    <sheet name="Sheet1" sheetId="1" r:id="rId1"/>
    <sheet name="graph_support" sheetId="7" r:id="rId2"/>
    <sheet name="monitor_selector" sheetId="6" r:id="rId3"/>
    <sheet name="dashboard" sheetId="9" r:id="rId4"/>
  </sheets>
  <definedNames>
    <definedName name="_xlnm._FilterDatabase" localSheetId="0" hidden="1">Sheet1!$L$1:$L$2803</definedName>
    <definedName name="Slicer_Size">#N/A</definedName>
    <definedName name="Slicer_Structura">#N/A</definedName>
    <definedName name="Slicer_Tip">#N/A</definedName>
  </definedNames>
  <calcPr calcId="191029"/>
  <pivotCaches>
    <pivotCache cacheId="3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7" l="1"/>
  <c r="B2" i="7"/>
  <c r="C2" i="7"/>
  <c r="A3" i="7"/>
  <c r="B3" i="7"/>
  <c r="C3" i="7"/>
  <c r="A4" i="7"/>
  <c r="B4" i="7"/>
  <c r="C4" i="7"/>
  <c r="A5" i="7"/>
  <c r="B5" i="7"/>
  <c r="C5" i="7"/>
  <c r="A6" i="7"/>
  <c r="B6" i="7"/>
  <c r="C6" i="7"/>
  <c r="A7" i="7"/>
  <c r="B7" i="7"/>
  <c r="C7" i="7"/>
  <c r="A8" i="7"/>
  <c r="B8" i="7"/>
  <c r="C8" i="7"/>
  <c r="A9" i="7"/>
  <c r="B9" i="7"/>
  <c r="C9" i="7"/>
  <c r="A10" i="7"/>
  <c r="B10" i="7"/>
  <c r="C10" i="7"/>
  <c r="B1" i="7"/>
  <c r="C1" i="7"/>
  <c r="A1" i="7"/>
  <c r="D3" i="6"/>
  <c r="D4" i="6"/>
  <c r="D5" i="6"/>
  <c r="D6" i="6"/>
  <c r="D7" i="6"/>
  <c r="D8" i="6"/>
  <c r="D9" i="6"/>
  <c r="D10" i="6"/>
  <c r="D11" i="6"/>
  <c r="D12" i="6"/>
  <c r="D2" i="6"/>
  <c r="G6" i="9"/>
  <c r="F6" i="9"/>
  <c r="E6" i="9"/>
  <c r="D6" i="9"/>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8" i="1"/>
  <c r="K1379" i="1"/>
  <c r="K1380" i="1"/>
  <c r="K1381" i="1"/>
  <c r="K1382" i="1"/>
  <c r="K1383" i="1"/>
  <c r="K1384" i="1"/>
  <c r="K1385" i="1"/>
  <c r="K1386" i="1"/>
  <c r="K1387" i="1"/>
  <c r="K1388" i="1"/>
  <c r="K1389" i="1"/>
  <c r="K1390" i="1"/>
  <c r="K1391" i="1"/>
  <c r="K1392" i="1"/>
  <c r="K1393" i="1"/>
  <c r="K1394" i="1"/>
  <c r="K1395" i="1"/>
  <c r="K1396" i="1"/>
  <c r="K1397" i="1"/>
  <c r="K1398" i="1"/>
  <c r="K1399" i="1"/>
  <c r="K1400" i="1"/>
  <c r="K1401" i="1"/>
  <c r="K1402" i="1"/>
  <c r="K1403" i="1"/>
  <c r="K1404" i="1"/>
  <c r="K1405" i="1"/>
  <c r="K1406" i="1"/>
  <c r="K1407"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451" i="1"/>
  <c r="K1452"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040" i="1"/>
  <c r="K2041" i="1"/>
  <c r="K2042" i="1"/>
  <c r="K2043" i="1"/>
  <c r="K2044" i="1"/>
  <c r="K2045" i="1"/>
  <c r="K2046" i="1"/>
  <c r="K2047" i="1"/>
  <c r="K2048" i="1"/>
  <c r="K2049" i="1"/>
  <c r="K2050" i="1"/>
  <c r="K2051" i="1"/>
  <c r="K2052" i="1"/>
  <c r="K2053" i="1"/>
  <c r="K2054" i="1"/>
  <c r="K2055" i="1"/>
  <c r="K2056" i="1"/>
  <c r="K2057" i="1"/>
  <c r="K2058" i="1"/>
  <c r="K2059" i="1"/>
  <c r="K2060" i="1"/>
  <c r="K2061" i="1"/>
  <c r="K2062" i="1"/>
  <c r="K2063" i="1"/>
  <c r="K2064" i="1"/>
  <c r="K2065" i="1"/>
  <c r="K2066" i="1"/>
  <c r="K2067" i="1"/>
  <c r="K2068" i="1"/>
  <c r="K2069" i="1"/>
  <c r="K2070" i="1"/>
  <c r="K2071" i="1"/>
  <c r="K2072" i="1"/>
  <c r="K2073" i="1"/>
  <c r="K2074" i="1"/>
  <c r="K2075" i="1"/>
  <c r="K2076" i="1"/>
  <c r="K2077" i="1"/>
  <c r="K2078" i="1"/>
  <c r="K2079" i="1"/>
  <c r="K2080" i="1"/>
  <c r="K2081" i="1"/>
  <c r="K2082" i="1"/>
  <c r="K2083" i="1"/>
  <c r="K2084" i="1"/>
  <c r="K2085" i="1"/>
  <c r="K2086" i="1"/>
  <c r="K2087" i="1"/>
  <c r="K2088" i="1"/>
  <c r="K2089" i="1"/>
  <c r="K2090" i="1"/>
  <c r="K2091" i="1"/>
  <c r="K2092" i="1"/>
  <c r="K2093" i="1"/>
  <c r="K2094" i="1"/>
  <c r="K2095" i="1"/>
  <c r="K2096" i="1"/>
  <c r="K2097" i="1"/>
  <c r="K2098" i="1"/>
  <c r="K2099" i="1"/>
  <c r="K2100" i="1"/>
  <c r="K2101" i="1"/>
  <c r="K2102" i="1"/>
  <c r="K2103" i="1"/>
  <c r="K2104" i="1"/>
  <c r="K2105" i="1"/>
  <c r="K2106" i="1"/>
  <c r="K2107" i="1"/>
  <c r="K2108" i="1"/>
  <c r="K2109" i="1"/>
  <c r="K2110" i="1"/>
  <c r="K2111" i="1"/>
  <c r="K2112" i="1"/>
  <c r="K2113" i="1"/>
  <c r="K2114" i="1"/>
  <c r="K2115" i="1"/>
  <c r="K2116" i="1"/>
  <c r="K2117" i="1"/>
  <c r="K2118" i="1"/>
  <c r="K2119" i="1"/>
  <c r="K2120" i="1"/>
  <c r="K2121" i="1"/>
  <c r="K2122" i="1"/>
  <c r="K2123" i="1"/>
  <c r="K2124" i="1"/>
  <c r="K2125" i="1"/>
  <c r="K2126" i="1"/>
  <c r="K2127" i="1"/>
  <c r="K2128" i="1"/>
  <c r="K2129" i="1"/>
  <c r="K2130" i="1"/>
  <c r="K2131" i="1"/>
  <c r="K2132" i="1"/>
  <c r="K2133" i="1"/>
  <c r="K2134" i="1"/>
  <c r="K2135" i="1"/>
  <c r="K2136" i="1"/>
  <c r="K2137" i="1"/>
  <c r="K2138" i="1"/>
  <c r="K2139" i="1"/>
  <c r="K2140" i="1"/>
  <c r="K2141" i="1"/>
  <c r="K2142" i="1"/>
  <c r="K2143" i="1"/>
  <c r="K2144" i="1"/>
  <c r="K2145" i="1"/>
  <c r="K2146" i="1"/>
  <c r="K2147" i="1"/>
  <c r="K2148" i="1"/>
  <c r="K2149" i="1"/>
  <c r="K2150" i="1"/>
  <c r="K2151" i="1"/>
  <c r="K2152" i="1"/>
  <c r="K2153" i="1"/>
  <c r="K2154" i="1"/>
  <c r="K2155" i="1"/>
  <c r="K2156" i="1"/>
  <c r="K2157" i="1"/>
  <c r="K2158" i="1"/>
  <c r="K2159" i="1"/>
  <c r="K2160" i="1"/>
  <c r="K2161" i="1"/>
  <c r="K2162" i="1"/>
  <c r="K2163" i="1"/>
  <c r="K2164" i="1"/>
  <c r="K2165" i="1"/>
  <c r="K2166" i="1"/>
  <c r="K2167" i="1"/>
  <c r="K2168" i="1"/>
  <c r="K2169" i="1"/>
  <c r="K2170" i="1"/>
  <c r="K2171" i="1"/>
  <c r="K2172" i="1"/>
  <c r="K2173" i="1"/>
  <c r="K2174" i="1"/>
  <c r="K2175" i="1"/>
  <c r="K2176" i="1"/>
  <c r="K2177" i="1"/>
  <c r="K2178" i="1"/>
  <c r="K2179" i="1"/>
  <c r="K2180" i="1"/>
  <c r="K2181" i="1"/>
  <c r="K2182" i="1"/>
  <c r="K2183" i="1"/>
  <c r="K2184" i="1"/>
  <c r="K2185" i="1"/>
  <c r="K2186" i="1"/>
  <c r="K2187" i="1"/>
  <c r="K2188" i="1"/>
  <c r="K2189" i="1"/>
  <c r="K2190" i="1"/>
  <c r="K2191" i="1"/>
  <c r="K2192" i="1"/>
  <c r="K2193" i="1"/>
  <c r="K2194" i="1"/>
  <c r="K2195" i="1"/>
  <c r="K2196" i="1"/>
  <c r="K2197" i="1"/>
  <c r="K2198" i="1"/>
  <c r="K2199" i="1"/>
  <c r="K2200" i="1"/>
  <c r="K2201" i="1"/>
  <c r="K2202" i="1"/>
  <c r="K2203" i="1"/>
  <c r="K2204" i="1"/>
  <c r="K2205" i="1"/>
  <c r="K2206" i="1"/>
  <c r="K2207" i="1"/>
  <c r="K2208" i="1"/>
  <c r="K2209" i="1"/>
  <c r="K2210" i="1"/>
  <c r="K2211" i="1"/>
  <c r="K2212" i="1"/>
  <c r="K2213" i="1"/>
  <c r="K2214" i="1"/>
  <c r="K2215" i="1"/>
  <c r="K2216" i="1"/>
  <c r="K2217" i="1"/>
  <c r="K2218" i="1"/>
  <c r="K2219" i="1"/>
  <c r="K2220" i="1"/>
  <c r="K2221" i="1"/>
  <c r="K2222" i="1"/>
  <c r="K2223" i="1"/>
  <c r="K2224" i="1"/>
  <c r="K2225" i="1"/>
  <c r="K2226" i="1"/>
  <c r="K2227" i="1"/>
  <c r="K2228" i="1"/>
  <c r="K2229" i="1"/>
  <c r="K2230" i="1"/>
  <c r="K2231" i="1"/>
  <c r="K2232" i="1"/>
  <c r="K2233" i="1"/>
  <c r="K2234" i="1"/>
  <c r="K2235" i="1"/>
  <c r="K2236" i="1"/>
  <c r="K2237" i="1"/>
  <c r="K2238" i="1"/>
  <c r="K2239" i="1"/>
  <c r="K2240" i="1"/>
  <c r="K2241" i="1"/>
  <c r="K2242" i="1"/>
  <c r="K2243" i="1"/>
  <c r="K2244" i="1"/>
  <c r="K2245" i="1"/>
  <c r="K2246" i="1"/>
  <c r="K2247" i="1"/>
  <c r="K2248" i="1"/>
  <c r="K2249" i="1"/>
  <c r="K2250" i="1"/>
  <c r="K2251" i="1"/>
  <c r="K2252" i="1"/>
  <c r="K2253" i="1"/>
  <c r="K2254" i="1"/>
  <c r="K2255" i="1"/>
  <c r="K2256" i="1"/>
  <c r="K2257" i="1"/>
  <c r="K2258" i="1"/>
  <c r="K2259" i="1"/>
  <c r="K2260" i="1"/>
  <c r="K2261" i="1"/>
  <c r="K2262" i="1"/>
  <c r="K2263" i="1"/>
  <c r="K2264" i="1"/>
  <c r="K2265" i="1"/>
  <c r="K2266" i="1"/>
  <c r="K2267" i="1"/>
  <c r="K2268" i="1"/>
  <c r="K2269" i="1"/>
  <c r="K2270" i="1"/>
  <c r="K2271" i="1"/>
  <c r="K2272" i="1"/>
  <c r="K2273" i="1"/>
  <c r="K2274" i="1"/>
  <c r="K2275" i="1"/>
  <c r="K2276" i="1"/>
  <c r="K2277" i="1"/>
  <c r="K2278" i="1"/>
  <c r="K2279" i="1"/>
  <c r="K2280" i="1"/>
  <c r="K2281" i="1"/>
  <c r="K2282" i="1"/>
  <c r="K2283" i="1"/>
  <c r="K2284" i="1"/>
  <c r="K2285" i="1"/>
  <c r="K2286" i="1"/>
  <c r="K2287" i="1"/>
  <c r="K2288" i="1"/>
  <c r="K2289" i="1"/>
  <c r="K2290" i="1"/>
  <c r="K2291" i="1"/>
  <c r="K2292" i="1"/>
  <c r="K2293" i="1"/>
  <c r="K2294" i="1"/>
  <c r="K2295" i="1"/>
  <c r="K2296" i="1"/>
  <c r="K2297" i="1"/>
  <c r="K2298" i="1"/>
  <c r="K2299" i="1"/>
  <c r="K2300" i="1"/>
  <c r="K2301" i="1"/>
  <c r="K2302" i="1"/>
  <c r="K2303" i="1"/>
  <c r="K2304" i="1"/>
  <c r="K2305" i="1"/>
  <c r="K2306" i="1"/>
  <c r="K2307" i="1"/>
  <c r="K2308" i="1"/>
  <c r="K2309" i="1"/>
  <c r="K2310" i="1"/>
  <c r="K2311" i="1"/>
  <c r="K2312" i="1"/>
  <c r="K2313" i="1"/>
  <c r="K2314" i="1"/>
  <c r="K2315" i="1"/>
  <c r="K2316" i="1"/>
  <c r="K2317" i="1"/>
  <c r="K2318" i="1"/>
  <c r="K2319" i="1"/>
  <c r="K2320" i="1"/>
  <c r="K2321" i="1"/>
  <c r="K2322" i="1"/>
  <c r="K2323" i="1"/>
  <c r="K2324" i="1"/>
  <c r="K2325" i="1"/>
  <c r="K2326" i="1"/>
  <c r="K2327" i="1"/>
  <c r="K2328" i="1"/>
  <c r="K2329" i="1"/>
  <c r="K2330" i="1"/>
  <c r="K2331" i="1"/>
  <c r="K2332" i="1"/>
  <c r="K2333" i="1"/>
  <c r="K2334" i="1"/>
  <c r="K2335" i="1"/>
  <c r="K2336" i="1"/>
  <c r="K2337" i="1"/>
  <c r="K2338" i="1"/>
  <c r="K2339" i="1"/>
  <c r="K2340" i="1"/>
  <c r="K2341" i="1"/>
  <c r="K2342" i="1"/>
  <c r="K2343" i="1"/>
  <c r="K2344" i="1"/>
  <c r="K2345" i="1"/>
  <c r="K2346" i="1"/>
  <c r="K2347" i="1"/>
  <c r="K2348" i="1"/>
  <c r="K2349" i="1"/>
  <c r="K2350" i="1"/>
  <c r="K2351" i="1"/>
  <c r="K2352" i="1"/>
  <c r="K2353" i="1"/>
  <c r="K2354" i="1"/>
  <c r="K2355" i="1"/>
  <c r="K2356" i="1"/>
  <c r="K2357" i="1"/>
  <c r="K2358" i="1"/>
  <c r="K2359" i="1"/>
  <c r="K2360" i="1"/>
  <c r="K2361" i="1"/>
  <c r="K2362" i="1"/>
  <c r="K2363" i="1"/>
  <c r="K2364" i="1"/>
  <c r="K2365" i="1"/>
  <c r="K2366" i="1"/>
  <c r="K2367" i="1"/>
  <c r="K2368" i="1"/>
  <c r="K2369" i="1"/>
  <c r="K2370" i="1"/>
  <c r="K2371" i="1"/>
  <c r="K2372" i="1"/>
  <c r="K2373" i="1"/>
  <c r="K2374" i="1"/>
  <c r="K2375" i="1"/>
  <c r="K2376" i="1"/>
  <c r="K2377" i="1"/>
  <c r="K2378" i="1"/>
  <c r="K2379" i="1"/>
  <c r="K2380" i="1"/>
  <c r="K2381" i="1"/>
  <c r="K2382" i="1"/>
  <c r="K2383" i="1"/>
  <c r="K2384" i="1"/>
  <c r="K2385" i="1"/>
  <c r="K2386" i="1"/>
  <c r="K2387" i="1"/>
  <c r="K2388" i="1"/>
  <c r="K2389" i="1"/>
  <c r="K2390" i="1"/>
  <c r="K2391" i="1"/>
  <c r="K2392" i="1"/>
  <c r="K2393" i="1"/>
  <c r="K2394" i="1"/>
  <c r="K2395" i="1"/>
  <c r="K2396" i="1"/>
  <c r="K2397" i="1"/>
  <c r="K2398" i="1"/>
  <c r="K2399" i="1"/>
  <c r="K2400" i="1"/>
  <c r="K2401" i="1"/>
  <c r="K2402" i="1"/>
  <c r="K2403" i="1"/>
  <c r="K2404" i="1"/>
  <c r="K2405" i="1"/>
  <c r="K2406" i="1"/>
  <c r="K2407" i="1"/>
  <c r="K2408" i="1"/>
  <c r="K2409" i="1"/>
  <c r="K2410" i="1"/>
  <c r="K2411" i="1"/>
  <c r="K2412" i="1"/>
  <c r="K2413" i="1"/>
  <c r="K2414" i="1"/>
  <c r="K2415" i="1"/>
  <c r="K2416" i="1"/>
  <c r="K2417" i="1"/>
  <c r="K2418" i="1"/>
  <c r="K2419" i="1"/>
  <c r="K2420" i="1"/>
  <c r="K2421" i="1"/>
  <c r="K2422" i="1"/>
  <c r="K2423" i="1"/>
  <c r="K2424" i="1"/>
  <c r="K2425" i="1"/>
  <c r="K2426" i="1"/>
  <c r="K2427" i="1"/>
  <c r="K2428" i="1"/>
  <c r="K2429" i="1"/>
  <c r="K2430" i="1"/>
  <c r="K2431" i="1"/>
  <c r="K2432" i="1"/>
  <c r="K2433" i="1"/>
  <c r="K2434" i="1"/>
  <c r="K2435" i="1"/>
  <c r="K2436" i="1"/>
  <c r="K2437" i="1"/>
  <c r="K2438" i="1"/>
  <c r="K2439" i="1"/>
  <c r="K2440" i="1"/>
  <c r="K2441" i="1"/>
  <c r="K2442" i="1"/>
  <c r="K2443" i="1"/>
  <c r="K2444" i="1"/>
  <c r="K2445" i="1"/>
  <c r="K2446" i="1"/>
  <c r="K2447" i="1"/>
  <c r="K2448" i="1"/>
  <c r="K2449" i="1"/>
  <c r="K2450" i="1"/>
  <c r="K2451" i="1"/>
  <c r="K2452" i="1"/>
  <c r="K2453" i="1"/>
  <c r="K2454" i="1"/>
  <c r="K2455" i="1"/>
  <c r="K2456" i="1"/>
  <c r="K2457" i="1"/>
  <c r="K2458" i="1"/>
  <c r="K2459" i="1"/>
  <c r="K2460" i="1"/>
  <c r="K2461" i="1"/>
  <c r="K2462" i="1"/>
  <c r="K2463" i="1"/>
  <c r="K2464" i="1"/>
  <c r="K2465" i="1"/>
  <c r="K2466" i="1"/>
  <c r="K2467" i="1"/>
  <c r="K2468" i="1"/>
  <c r="K2469" i="1"/>
  <c r="K2470" i="1"/>
  <c r="K2471" i="1"/>
  <c r="K2472" i="1"/>
  <c r="K2473" i="1"/>
  <c r="K2474" i="1"/>
  <c r="K2475" i="1"/>
  <c r="K2476" i="1"/>
  <c r="K2477" i="1"/>
  <c r="K2478" i="1"/>
  <c r="K2479" i="1"/>
  <c r="K2480" i="1"/>
  <c r="K2481" i="1"/>
  <c r="K2482" i="1"/>
  <c r="K2483" i="1"/>
  <c r="K2484" i="1"/>
  <c r="K2485" i="1"/>
  <c r="K2486" i="1"/>
  <c r="K2487" i="1"/>
  <c r="K2488" i="1"/>
  <c r="K2489" i="1"/>
  <c r="K2490" i="1"/>
  <c r="K2491" i="1"/>
  <c r="K2492" i="1"/>
  <c r="K2493" i="1"/>
  <c r="K2494" i="1"/>
  <c r="K2495" i="1"/>
  <c r="K2496" i="1"/>
  <c r="K2497" i="1"/>
  <c r="K2498" i="1"/>
  <c r="K2499" i="1"/>
  <c r="K2500" i="1"/>
  <c r="K2501" i="1"/>
  <c r="K2502" i="1"/>
  <c r="K2503" i="1"/>
  <c r="K2504" i="1"/>
  <c r="K2505" i="1"/>
  <c r="K2506" i="1"/>
  <c r="K2507" i="1"/>
  <c r="K2508" i="1"/>
  <c r="K2509" i="1"/>
  <c r="K2510" i="1"/>
  <c r="K2511" i="1"/>
  <c r="K2512" i="1"/>
  <c r="K2513" i="1"/>
  <c r="K2514" i="1"/>
  <c r="K2515" i="1"/>
  <c r="K2516" i="1"/>
  <c r="K2517" i="1"/>
  <c r="K2518" i="1"/>
  <c r="K2519" i="1"/>
  <c r="K2520" i="1"/>
  <c r="K2521" i="1"/>
  <c r="K2522" i="1"/>
  <c r="K2523" i="1"/>
  <c r="K2524" i="1"/>
  <c r="K2525" i="1"/>
  <c r="K2526" i="1"/>
  <c r="K2527" i="1"/>
  <c r="K2528" i="1"/>
  <c r="K2529" i="1"/>
  <c r="K2530" i="1"/>
  <c r="K2531" i="1"/>
  <c r="K2532" i="1"/>
  <c r="K2533" i="1"/>
  <c r="K2534" i="1"/>
  <c r="K2535" i="1"/>
  <c r="K2536" i="1"/>
  <c r="K2537" i="1"/>
  <c r="K2538" i="1"/>
  <c r="K2539" i="1"/>
  <c r="K2540" i="1"/>
  <c r="K2541" i="1"/>
  <c r="K2542" i="1"/>
  <c r="K2543" i="1"/>
  <c r="K2544" i="1"/>
  <c r="K2545" i="1"/>
  <c r="K2546" i="1"/>
  <c r="K2547" i="1"/>
  <c r="K2548" i="1"/>
  <c r="K2549" i="1"/>
  <c r="K2550" i="1"/>
  <c r="K2551" i="1"/>
  <c r="K2552" i="1"/>
  <c r="K2553" i="1"/>
  <c r="K2554" i="1"/>
  <c r="K2555" i="1"/>
  <c r="K2556" i="1"/>
  <c r="K2557" i="1"/>
  <c r="K2558" i="1"/>
  <c r="K2559" i="1"/>
  <c r="K2560" i="1"/>
  <c r="K2561" i="1"/>
  <c r="K2562" i="1"/>
  <c r="K2563" i="1"/>
  <c r="K2564" i="1"/>
  <c r="K2565" i="1"/>
  <c r="K2566" i="1"/>
  <c r="K2567" i="1"/>
  <c r="K2568" i="1"/>
  <c r="K2569" i="1"/>
  <c r="K2570" i="1"/>
  <c r="K2571" i="1"/>
  <c r="K2572" i="1"/>
  <c r="K2573" i="1"/>
  <c r="K2574" i="1"/>
  <c r="K2575" i="1"/>
  <c r="K2576" i="1"/>
  <c r="K2577" i="1"/>
  <c r="K2578" i="1"/>
  <c r="K2579" i="1"/>
  <c r="K2580" i="1"/>
  <c r="K2581" i="1"/>
  <c r="K2582" i="1"/>
  <c r="K2583" i="1"/>
  <c r="K2584" i="1"/>
  <c r="K2585" i="1"/>
  <c r="K2586" i="1"/>
  <c r="K2587" i="1"/>
  <c r="K2588" i="1"/>
  <c r="K2589" i="1"/>
  <c r="K2590" i="1"/>
  <c r="K2591" i="1"/>
  <c r="K2592" i="1"/>
  <c r="K2593" i="1"/>
  <c r="K2594" i="1"/>
  <c r="K2595" i="1"/>
  <c r="K2596" i="1"/>
  <c r="K2597" i="1"/>
  <c r="K2598" i="1"/>
  <c r="K2599" i="1"/>
  <c r="K2600" i="1"/>
  <c r="K2601" i="1"/>
  <c r="K2602" i="1"/>
  <c r="K2603" i="1"/>
  <c r="K2604" i="1"/>
  <c r="K2605" i="1"/>
  <c r="K2606" i="1"/>
  <c r="K2607" i="1"/>
  <c r="K2608" i="1"/>
  <c r="K2609" i="1"/>
  <c r="K2610" i="1"/>
  <c r="K2611" i="1"/>
  <c r="K2612" i="1"/>
  <c r="K2613" i="1"/>
  <c r="K2614" i="1"/>
  <c r="K2615" i="1"/>
  <c r="K2616" i="1"/>
  <c r="K2617" i="1"/>
  <c r="K2618" i="1"/>
  <c r="K2619" i="1"/>
  <c r="K2620" i="1"/>
  <c r="K2621" i="1"/>
  <c r="K2622" i="1"/>
  <c r="K2623" i="1"/>
  <c r="K2624" i="1"/>
  <c r="K2625" i="1"/>
  <c r="K2626" i="1"/>
  <c r="K2627" i="1"/>
  <c r="K2628" i="1"/>
  <c r="K2629" i="1"/>
  <c r="K2630" i="1"/>
  <c r="K2631" i="1"/>
  <c r="K2632" i="1"/>
  <c r="K2633" i="1"/>
  <c r="K2634" i="1"/>
  <c r="K2635" i="1"/>
  <c r="K2636" i="1"/>
  <c r="K2637" i="1"/>
  <c r="K2638" i="1"/>
  <c r="K2639" i="1"/>
  <c r="K2640" i="1"/>
  <c r="K2641" i="1"/>
  <c r="K2642" i="1"/>
  <c r="K2643" i="1"/>
  <c r="K2644" i="1"/>
  <c r="K2645" i="1"/>
  <c r="K2646" i="1"/>
  <c r="K2647" i="1"/>
  <c r="K2648" i="1"/>
  <c r="K2649" i="1"/>
  <c r="K2650" i="1"/>
  <c r="K2651" i="1"/>
  <c r="K2652" i="1"/>
  <c r="K2653" i="1"/>
  <c r="K2654" i="1"/>
  <c r="K2655" i="1"/>
  <c r="K2656" i="1"/>
  <c r="K2657" i="1"/>
  <c r="K2658" i="1"/>
  <c r="K2659" i="1"/>
  <c r="K2660" i="1"/>
  <c r="K2661" i="1"/>
  <c r="K2662" i="1"/>
  <c r="K2663" i="1"/>
  <c r="K2664" i="1"/>
  <c r="K2665" i="1"/>
  <c r="K2666" i="1"/>
  <c r="K2667" i="1"/>
  <c r="K2668" i="1"/>
  <c r="K2669" i="1"/>
  <c r="K2670" i="1"/>
  <c r="K2671" i="1"/>
  <c r="K2672" i="1"/>
  <c r="K2673" i="1"/>
  <c r="K2674" i="1"/>
  <c r="K2675" i="1"/>
  <c r="K2676" i="1"/>
  <c r="K2677" i="1"/>
  <c r="K2678" i="1"/>
  <c r="K2679" i="1"/>
  <c r="K2680" i="1"/>
  <c r="K2681" i="1"/>
  <c r="K2682" i="1"/>
  <c r="K2683" i="1"/>
  <c r="K2684" i="1"/>
  <c r="K2685" i="1"/>
  <c r="K2686" i="1"/>
  <c r="K2687" i="1"/>
  <c r="K2688" i="1"/>
  <c r="K2689" i="1"/>
  <c r="K2690" i="1"/>
  <c r="K2691" i="1"/>
  <c r="K2692" i="1"/>
  <c r="K2693" i="1"/>
  <c r="K2694" i="1"/>
  <c r="K2695" i="1"/>
  <c r="K2696" i="1"/>
  <c r="K2697" i="1"/>
  <c r="K2698" i="1"/>
  <c r="K2699" i="1"/>
  <c r="K2700" i="1"/>
  <c r="K2701" i="1"/>
  <c r="K2702" i="1"/>
  <c r="K2703" i="1"/>
  <c r="K2704" i="1"/>
  <c r="K2705" i="1"/>
  <c r="K2706" i="1"/>
  <c r="K2707" i="1"/>
  <c r="K2708" i="1"/>
  <c r="K2709" i="1"/>
  <c r="K2710" i="1"/>
  <c r="K2711" i="1"/>
  <c r="K2712" i="1"/>
  <c r="K2713" i="1"/>
  <c r="K2714" i="1"/>
  <c r="K2715" i="1"/>
  <c r="K2716" i="1"/>
  <c r="K2717" i="1"/>
  <c r="K2718" i="1"/>
  <c r="K2719" i="1"/>
  <c r="K2720" i="1"/>
  <c r="K2721" i="1"/>
  <c r="K2722" i="1"/>
  <c r="K2723" i="1"/>
  <c r="K2724" i="1"/>
  <c r="K2725" i="1"/>
  <c r="K2726" i="1"/>
  <c r="K2727" i="1"/>
  <c r="K2728" i="1"/>
  <c r="K2729" i="1"/>
  <c r="K2730" i="1"/>
  <c r="K2731" i="1"/>
  <c r="K2732" i="1"/>
  <c r="K2733" i="1"/>
  <c r="K2734" i="1"/>
  <c r="K2735" i="1"/>
  <c r="K2736" i="1"/>
  <c r="K2737" i="1"/>
  <c r="K2738" i="1"/>
  <c r="K2739" i="1"/>
  <c r="K2740" i="1"/>
  <c r="K2741" i="1"/>
  <c r="K2742" i="1"/>
  <c r="K2743" i="1"/>
  <c r="K2744" i="1"/>
  <c r="K2745" i="1"/>
  <c r="K2746" i="1"/>
  <c r="K2747" i="1"/>
  <c r="K2748" i="1"/>
  <c r="K2749" i="1"/>
  <c r="K2750" i="1"/>
  <c r="K2751" i="1"/>
  <c r="K2752" i="1"/>
  <c r="K2753" i="1"/>
  <c r="K2754" i="1"/>
  <c r="K2755" i="1"/>
  <c r="K2756" i="1"/>
  <c r="K2757" i="1"/>
  <c r="K2758" i="1"/>
  <c r="K2759" i="1"/>
  <c r="K2760" i="1"/>
  <c r="K2761" i="1"/>
  <c r="K2762" i="1"/>
  <c r="K2763" i="1"/>
  <c r="K2764" i="1"/>
  <c r="K2765" i="1"/>
  <c r="K2766" i="1"/>
  <c r="K2767" i="1"/>
  <c r="K2768" i="1"/>
  <c r="K2769" i="1"/>
  <c r="K2770" i="1"/>
  <c r="K2771" i="1"/>
  <c r="K2772" i="1"/>
  <c r="K2773" i="1"/>
  <c r="K2774" i="1"/>
  <c r="K2775" i="1"/>
  <c r="K2776" i="1"/>
  <c r="K2777" i="1"/>
  <c r="K2778" i="1"/>
  <c r="K2779" i="1"/>
  <c r="K2780" i="1"/>
  <c r="K2781" i="1"/>
  <c r="K2782" i="1"/>
  <c r="K2783" i="1"/>
  <c r="K2784" i="1"/>
  <c r="K2785" i="1"/>
  <c r="K2786" i="1"/>
  <c r="K2787" i="1"/>
  <c r="K2788" i="1"/>
  <c r="K2789" i="1"/>
  <c r="K2790" i="1"/>
  <c r="K2791" i="1"/>
  <c r="K2792" i="1"/>
  <c r="K2793" i="1"/>
  <c r="K2794" i="1"/>
  <c r="K2795" i="1"/>
  <c r="K2796" i="1"/>
  <c r="K2797" i="1"/>
  <c r="K2798" i="1"/>
  <c r="K2799" i="1"/>
  <c r="K2800" i="1"/>
  <c r="K2801" i="1"/>
  <c r="K2802" i="1"/>
  <c r="K2" i="1"/>
  <c r="K3" i="1"/>
  <c r="K4" i="1"/>
  <c r="K5" i="1"/>
  <c r="K19" i="1"/>
  <c r="K7" i="1"/>
  <c r="K6" i="1"/>
  <c r="K12" i="1"/>
  <c r="K9" i="1"/>
  <c r="K31" i="1"/>
  <c r="K22" i="1"/>
  <c r="K8" i="1"/>
  <c r="K11" i="1"/>
  <c r="K13" i="1"/>
  <c r="K21" i="1"/>
  <c r="K17" i="1"/>
  <c r="K24" i="1"/>
  <c r="K20" i="1"/>
  <c r="K90" i="1"/>
  <c r="K10" i="1"/>
  <c r="K14" i="1"/>
  <c r="K114" i="1"/>
  <c r="K18" i="1"/>
  <c r="K15" i="1"/>
  <c r="K25" i="1"/>
  <c r="K26" i="1"/>
  <c r="K23" i="1"/>
  <c r="K30" i="1"/>
  <c r="K37" i="1"/>
  <c r="K16" i="1"/>
  <c r="K45" i="1"/>
  <c r="K28" i="1"/>
  <c r="K32" i="1"/>
  <c r="K53" i="1"/>
  <c r="K88" i="1"/>
  <c r="K34" i="1"/>
  <c r="K93" i="1"/>
  <c r="K29" i="1"/>
  <c r="K33" i="1"/>
  <c r="K40" i="1"/>
  <c r="K63" i="1"/>
  <c r="K36" i="1"/>
  <c r="K43" i="1"/>
  <c r="K48" i="1"/>
  <c r="K39" i="1"/>
  <c r="K42" i="1"/>
  <c r="K50" i="1"/>
  <c r="K57" i="1"/>
  <c r="K27" i="1"/>
  <c r="K35" i="1"/>
  <c r="K41" i="1"/>
  <c r="K69" i="1"/>
  <c r="K46" i="1"/>
  <c r="K68" i="1"/>
  <c r="K38" i="1"/>
  <c r="K71" i="1"/>
  <c r="K143" i="1"/>
  <c r="K44" i="1"/>
  <c r="K52" i="1"/>
  <c r="K55" i="1"/>
  <c r="K59" i="1"/>
  <c r="K64" i="1"/>
  <c r="K47" i="1"/>
  <c r="K49" i="1"/>
  <c r="K58" i="1"/>
  <c r="K92" i="1"/>
  <c r="K96" i="1"/>
  <c r="K54" i="1"/>
  <c r="K80" i="1"/>
  <c r="K83" i="1"/>
  <c r="K120" i="1"/>
  <c r="K51" i="1"/>
  <c r="K56" i="1"/>
  <c r="K61" i="1"/>
  <c r="K65" i="1"/>
  <c r="K66" i="1"/>
  <c r="K74" i="1"/>
  <c r="K97" i="1"/>
  <c r="K129" i="1"/>
  <c r="K176" i="1"/>
  <c r="K60" i="1"/>
  <c r="K70" i="1"/>
  <c r="K73" i="1"/>
  <c r="K77" i="1"/>
  <c r="K78" i="1"/>
  <c r="K79" i="1"/>
  <c r="K82" i="1"/>
  <c r="K91" i="1"/>
  <c r="K103" i="1"/>
  <c r="K113" i="1"/>
  <c r="K62" i="1"/>
  <c r="K67" i="1"/>
  <c r="K76" i="1"/>
  <c r="K81" i="1"/>
  <c r="K89" i="1"/>
  <c r="K98" i="1"/>
  <c r="K106" i="1"/>
  <c r="K109" i="1"/>
  <c r="K121" i="1"/>
  <c r="K72" i="1"/>
  <c r="K75" i="1"/>
  <c r="K160" i="1"/>
  <c r="K86" i="1"/>
  <c r="K87" i="1"/>
  <c r="K95" i="1"/>
  <c r="K102" i="1"/>
  <c r="K157" i="1"/>
  <c r="K158" i="1"/>
  <c r="K159" i="1"/>
  <c r="K84" i="1"/>
  <c r="K85" i="1"/>
  <c r="K94" i="1"/>
  <c r="K100" i="1"/>
  <c r="K101" i="1"/>
  <c r="K104" i="1"/>
  <c r="K105" i="1"/>
  <c r="K111" i="1"/>
  <c r="K112" i="1"/>
  <c r="K116" i="1"/>
  <c r="K117" i="1"/>
  <c r="K118" i="1"/>
  <c r="K123" i="1"/>
  <c r="K139" i="1"/>
  <c r="K140" i="1"/>
  <c r="K141" i="1"/>
  <c r="K147" i="1"/>
  <c r="K148" i="1"/>
  <c r="K202" i="1"/>
  <c r="K224" i="1"/>
  <c r="K262" i="1"/>
  <c r="K99" i="1"/>
  <c r="K110" i="1"/>
  <c r="K119" i="1"/>
  <c r="K124" i="1"/>
  <c r="K125" i="1"/>
  <c r="K138" i="1"/>
  <c r="K142" i="1"/>
  <c r="K192" i="1"/>
  <c r="K107" i="1"/>
  <c r="K108" i="1"/>
  <c r="K115" i="1"/>
  <c r="K126" i="1"/>
  <c r="K127" i="1"/>
  <c r="K128" i="1"/>
  <c r="K130" i="1"/>
  <c r="K131" i="1"/>
  <c r="K132" i="1"/>
  <c r="K133" i="1"/>
  <c r="K149" i="1"/>
  <c r="K150" i="1"/>
  <c r="K161" i="1"/>
  <c r="K162" i="1"/>
  <c r="K169" i="1"/>
  <c r="K201" i="1"/>
  <c r="K222" i="1"/>
  <c r="K285" i="1"/>
  <c r="K122" i="1"/>
  <c r="K134" i="1"/>
  <c r="K135" i="1"/>
  <c r="K136" i="1"/>
  <c r="K137" i="1"/>
  <c r="K146" i="1"/>
  <c r="K151" i="1"/>
  <c r="K170" i="1"/>
  <c r="K171" i="1"/>
  <c r="K204" i="1"/>
  <c r="K223" i="1"/>
  <c r="K268" i="1"/>
  <c r="K144" i="1"/>
  <c r="K145" i="1"/>
  <c r="K152" i="1"/>
  <c r="K153" i="1"/>
  <c r="K154" i="1"/>
  <c r="K155" i="1"/>
  <c r="K156" i="1"/>
  <c r="K163" i="1"/>
  <c r="K164" i="1"/>
  <c r="K172" i="1"/>
  <c r="K177" i="1"/>
  <c r="K178" i="1"/>
  <c r="K193" i="1"/>
  <c r="K194" i="1"/>
  <c r="K207" i="1"/>
  <c r="K221" i="1"/>
  <c r="K227" i="1"/>
  <c r="K363" i="1"/>
  <c r="K165" i="1"/>
  <c r="K166" i="1"/>
  <c r="K167" i="1"/>
  <c r="K168" i="1"/>
  <c r="K173" i="1"/>
  <c r="K174" i="1"/>
  <c r="K175" i="1"/>
  <c r="K179" i="1"/>
  <c r="K180" i="1"/>
  <c r="K181" i="1"/>
  <c r="K182" i="1"/>
  <c r="K183" i="1"/>
  <c r="K184" i="1"/>
  <c r="K195" i="1"/>
  <c r="K196" i="1"/>
  <c r="K197" i="1"/>
  <c r="K198" i="1"/>
  <c r="K199" i="1"/>
  <c r="K200" i="1"/>
  <c r="K208" i="1"/>
  <c r="K243" i="1"/>
  <c r="K244" i="1"/>
  <c r="K320" i="1"/>
  <c r="K185" i="1"/>
  <c r="K186" i="1"/>
  <c r="K187" i="1"/>
  <c r="K188" i="1"/>
  <c r="K189" i="1"/>
  <c r="K190" i="1"/>
  <c r="K191" i="1"/>
  <c r="K203" i="1"/>
  <c r="K205" i="1"/>
  <c r="K206" i="1"/>
  <c r="K209" i="1"/>
  <c r="K225" i="1"/>
  <c r="K226" i="1"/>
  <c r="K234" i="1"/>
  <c r="K235" i="1"/>
  <c r="K236" i="1"/>
  <c r="K237" i="1"/>
  <c r="K238" i="1"/>
  <c r="K261" i="1"/>
  <c r="K269" i="1"/>
  <c r="K270" i="1"/>
  <c r="K271" i="1"/>
  <c r="K331" i="1"/>
  <c r="K210" i="1"/>
  <c r="K211" i="1"/>
  <c r="K212" i="1"/>
  <c r="K213" i="1"/>
  <c r="K214" i="1"/>
  <c r="K215" i="1"/>
  <c r="K216" i="1"/>
  <c r="K217" i="1"/>
  <c r="K218" i="1"/>
  <c r="K219" i="1"/>
  <c r="K220" i="1"/>
  <c r="K228" i="1"/>
  <c r="K229" i="1"/>
  <c r="K230" i="1"/>
  <c r="K231" i="1"/>
  <c r="K232" i="1"/>
  <c r="K233" i="1"/>
  <c r="K239" i="1"/>
  <c r="K240" i="1"/>
  <c r="K241" i="1"/>
  <c r="K242" i="1"/>
  <c r="K263" i="1"/>
  <c r="K264" i="1"/>
  <c r="K265" i="1"/>
  <c r="K266" i="1"/>
  <c r="K267" i="1"/>
  <c r="K286" i="1"/>
  <c r="K287" i="1"/>
  <c r="K288" i="1"/>
  <c r="K289" i="1"/>
  <c r="K290" i="1"/>
  <c r="K301" i="1"/>
  <c r="K302" i="1"/>
  <c r="K349" i="1"/>
  <c r="K350" i="1"/>
  <c r="K351" i="1"/>
  <c r="K352" i="1"/>
  <c r="K353" i="1"/>
  <c r="K405" i="1"/>
  <c r="K406" i="1"/>
  <c r="K432" i="1"/>
  <c r="K245" i="1"/>
  <c r="K246" i="1"/>
  <c r="K247" i="1"/>
  <c r="K248" i="1"/>
  <c r="K249" i="1"/>
  <c r="K250" i="1"/>
  <c r="K251" i="1"/>
  <c r="K252" i="1"/>
  <c r="K253" i="1"/>
  <c r="K254" i="1"/>
  <c r="K255" i="1"/>
  <c r="K256" i="1"/>
  <c r="K257" i="1"/>
  <c r="K258" i="1"/>
  <c r="K259" i="1"/>
  <c r="K260" i="1"/>
  <c r="K272" i="1"/>
  <c r="K273" i="1"/>
  <c r="K274" i="1"/>
  <c r="K275" i="1"/>
  <c r="K276" i="1"/>
  <c r="K277" i="1"/>
  <c r="K278" i="1"/>
  <c r="K279" i="1"/>
  <c r="K280" i="1"/>
  <c r="K281" i="1"/>
  <c r="K282" i="1"/>
  <c r="K283" i="1"/>
  <c r="K284" i="1"/>
  <c r="K291" i="1"/>
  <c r="K292" i="1"/>
  <c r="K293" i="1"/>
  <c r="K294" i="1"/>
  <c r="K295" i="1"/>
  <c r="K296" i="1"/>
  <c r="K297" i="1"/>
  <c r="K298" i="1"/>
  <c r="K299" i="1"/>
  <c r="K300" i="1"/>
  <c r="K303" i="1"/>
  <c r="K321" i="1"/>
  <c r="K322" i="1"/>
  <c r="K323" i="1"/>
  <c r="K324" i="1"/>
  <c r="K325" i="1"/>
  <c r="K326" i="1"/>
  <c r="K327" i="1"/>
  <c r="K328" i="1"/>
  <c r="K329" i="1"/>
  <c r="K345" i="1"/>
  <c r="K346" i="1"/>
  <c r="K347" i="1"/>
  <c r="K348" i="1"/>
  <c r="K360" i="1"/>
  <c r="K361" i="1"/>
  <c r="K362" i="1"/>
  <c r="K426" i="1"/>
  <c r="K433" i="1"/>
  <c r="K434" i="1"/>
  <c r="K591" i="1"/>
  <c r="K304" i="1"/>
  <c r="K305" i="1"/>
  <c r="K306" i="1"/>
  <c r="K307" i="1"/>
  <c r="K308" i="1"/>
  <c r="K309" i="1"/>
  <c r="K310" i="1"/>
  <c r="K311" i="1"/>
  <c r="K312" i="1"/>
  <c r="K313" i="1"/>
  <c r="K314" i="1"/>
  <c r="K315" i="1"/>
  <c r="K316" i="1"/>
  <c r="K317" i="1"/>
  <c r="K318" i="1"/>
  <c r="K319" i="1"/>
  <c r="K330" i="1"/>
  <c r="K332" i="1"/>
  <c r="K333" i="1"/>
  <c r="K334" i="1"/>
  <c r="K335" i="1"/>
  <c r="K336" i="1"/>
  <c r="K337" i="1"/>
  <c r="K338" i="1"/>
  <c r="K339" i="1"/>
  <c r="K340" i="1"/>
  <c r="K341" i="1"/>
  <c r="K342" i="1"/>
  <c r="K343" i="1"/>
  <c r="K344" i="1"/>
  <c r="K354" i="1"/>
  <c r="K355" i="1"/>
  <c r="K356" i="1"/>
  <c r="K357" i="1"/>
  <c r="K358" i="1"/>
  <c r="K359" i="1"/>
  <c r="K402" i="1"/>
  <c r="K403" i="1"/>
  <c r="K404" i="1"/>
  <c r="K427" i="1"/>
  <c r="K428" i="1"/>
  <c r="K429" i="1"/>
  <c r="K430" i="1"/>
  <c r="K431" i="1"/>
  <c r="K435" i="1"/>
  <c r="K436" i="1"/>
  <c r="K437" i="1"/>
  <c r="K438" i="1"/>
  <c r="K439" i="1"/>
  <c r="K440" i="1"/>
  <c r="K456" i="1"/>
  <c r="K540" i="1"/>
  <c r="K575"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7" i="1"/>
  <c r="K408" i="1"/>
  <c r="K409" i="1"/>
  <c r="K410" i="1"/>
  <c r="K411" i="1"/>
  <c r="K412" i="1"/>
  <c r="K413" i="1"/>
  <c r="K414" i="1"/>
  <c r="K415" i="1"/>
  <c r="K416" i="1"/>
  <c r="K417" i="1"/>
  <c r="K418" i="1"/>
  <c r="K419" i="1"/>
  <c r="K420" i="1"/>
  <c r="K421" i="1"/>
  <c r="K422" i="1"/>
  <c r="K423" i="1"/>
  <c r="K424" i="1"/>
  <c r="K425" i="1"/>
  <c r="K441" i="1"/>
  <c r="K442" i="1"/>
  <c r="K443" i="1"/>
  <c r="K444" i="1"/>
  <c r="K445" i="1"/>
  <c r="K446" i="1"/>
  <c r="K447" i="1"/>
  <c r="K448" i="1"/>
  <c r="K449" i="1"/>
  <c r="K450" i="1"/>
  <c r="K451" i="1"/>
  <c r="K452" i="1"/>
  <c r="K453" i="1"/>
  <c r="K454" i="1"/>
  <c r="K455" i="1"/>
  <c r="K457" i="1"/>
  <c r="K458" i="1"/>
  <c r="K459" i="1"/>
  <c r="K460" i="1"/>
  <c r="K461" i="1"/>
  <c r="K541" i="1"/>
  <c r="K542" i="1"/>
  <c r="K543" i="1"/>
  <c r="K544" i="1"/>
  <c r="K545" i="1"/>
  <c r="K546" i="1"/>
  <c r="K547" i="1"/>
  <c r="K548" i="1"/>
  <c r="K549" i="1"/>
  <c r="K574" i="1"/>
  <c r="K576" i="1"/>
  <c r="K577" i="1"/>
  <c r="K592" i="1"/>
  <c r="K593" i="1"/>
  <c r="K601" i="1"/>
  <c r="K602" i="1"/>
  <c r="K78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50" i="1"/>
  <c r="K551" i="1"/>
  <c r="K552" i="1"/>
  <c r="K553" i="1"/>
  <c r="K554" i="1"/>
  <c r="K555" i="1"/>
  <c r="K556" i="1"/>
  <c r="K557" i="1"/>
  <c r="K558" i="1"/>
  <c r="K559" i="1"/>
  <c r="K560" i="1"/>
  <c r="K561" i="1"/>
  <c r="K562" i="1"/>
  <c r="K563" i="1"/>
  <c r="K564" i="1"/>
  <c r="K565" i="1"/>
  <c r="K566" i="1"/>
  <c r="K567" i="1"/>
  <c r="K568" i="1"/>
  <c r="K569" i="1"/>
  <c r="K570" i="1"/>
  <c r="K571" i="1"/>
  <c r="K572" i="1"/>
  <c r="K573" i="1"/>
  <c r="K578" i="1"/>
  <c r="K579" i="1"/>
  <c r="K580" i="1"/>
  <c r="K581" i="1"/>
  <c r="K582" i="1"/>
  <c r="K583" i="1"/>
  <c r="K584" i="1"/>
  <c r="K585" i="1"/>
  <c r="K586" i="1"/>
  <c r="K587" i="1"/>
  <c r="K588" i="1"/>
  <c r="K589" i="1"/>
  <c r="K590" i="1"/>
  <c r="K594" i="1"/>
  <c r="K595" i="1"/>
  <c r="K596" i="1"/>
  <c r="K597" i="1"/>
  <c r="K598" i="1"/>
  <c r="K599" i="1"/>
  <c r="K600" i="1"/>
  <c r="K772" i="1"/>
  <c r="K773" i="1"/>
  <c r="K774" i="1"/>
  <c r="K775" i="1"/>
  <c r="K776" i="1"/>
  <c r="K777" i="1"/>
  <c r="K778" i="1"/>
  <c r="K779" i="1"/>
  <c r="K780" i="1"/>
  <c r="K812" i="1"/>
  <c r="K813" i="1"/>
  <c r="K814" i="1"/>
  <c r="K827"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5" i="1"/>
  <c r="K816" i="1"/>
  <c r="K817" i="1"/>
  <c r="K818" i="1"/>
  <c r="K819" i="1"/>
  <c r="K820" i="1"/>
  <c r="K821" i="1"/>
  <c r="K822" i="1"/>
  <c r="K823" i="1"/>
  <c r="K824" i="1"/>
  <c r="K825" i="1"/>
  <c r="K826" i="1"/>
  <c r="K828" i="1"/>
  <c r="K829" i="1"/>
  <c r="K830" i="1"/>
  <c r="K831" i="1"/>
  <c r="K832" i="1"/>
  <c r="K833" i="1"/>
  <c r="K834" i="1"/>
  <c r="K835" i="1"/>
  <c r="K836" i="1"/>
  <c r="K837" i="1"/>
  <c r="K838" i="1"/>
  <c r="K839" i="1"/>
  <c r="K840" i="1"/>
  <c r="K841" i="1"/>
  <c r="K842" i="1"/>
  <c r="K843" i="1"/>
  <c r="I843" i="1"/>
  <c r="J843" i="1"/>
  <c r="I844" i="1"/>
  <c r="J844" i="1"/>
  <c r="I845" i="1"/>
  <c r="J845" i="1"/>
  <c r="I846" i="1"/>
  <c r="J846" i="1"/>
  <c r="I847" i="1"/>
  <c r="J847" i="1"/>
  <c r="I848" i="1"/>
  <c r="J848" i="1"/>
  <c r="I849" i="1"/>
  <c r="J849" i="1"/>
  <c r="I850" i="1"/>
  <c r="J850" i="1"/>
  <c r="I851" i="1"/>
  <c r="J851" i="1"/>
  <c r="I852" i="1"/>
  <c r="J852" i="1"/>
  <c r="I853" i="1"/>
  <c r="J853" i="1"/>
  <c r="I854" i="1"/>
  <c r="J854" i="1"/>
  <c r="I855" i="1"/>
  <c r="J855" i="1"/>
  <c r="I856" i="1"/>
  <c r="J856" i="1"/>
  <c r="I857" i="1"/>
  <c r="J857" i="1"/>
  <c r="I858" i="1"/>
  <c r="J858" i="1"/>
  <c r="I859" i="1"/>
  <c r="J859" i="1"/>
  <c r="I860" i="1"/>
  <c r="J860" i="1"/>
  <c r="I861" i="1"/>
  <c r="J861" i="1"/>
  <c r="I862" i="1"/>
  <c r="J862" i="1"/>
  <c r="I863" i="1"/>
  <c r="J863" i="1"/>
  <c r="I864" i="1"/>
  <c r="J864" i="1"/>
  <c r="I865" i="1"/>
  <c r="J865" i="1"/>
  <c r="I866" i="1"/>
  <c r="J866" i="1"/>
  <c r="I867" i="1"/>
  <c r="J867" i="1"/>
  <c r="I868" i="1"/>
  <c r="J868" i="1"/>
  <c r="I869" i="1"/>
  <c r="J869" i="1"/>
  <c r="I870" i="1"/>
  <c r="J870" i="1"/>
  <c r="I871" i="1"/>
  <c r="J871" i="1"/>
  <c r="I872" i="1"/>
  <c r="J872" i="1"/>
  <c r="I873" i="1"/>
  <c r="J873" i="1"/>
  <c r="I874" i="1"/>
  <c r="J874" i="1"/>
  <c r="I875" i="1"/>
  <c r="J875" i="1"/>
  <c r="I876" i="1"/>
  <c r="J876" i="1"/>
  <c r="I877" i="1"/>
  <c r="J877" i="1"/>
  <c r="I878" i="1"/>
  <c r="J878" i="1"/>
  <c r="I879" i="1"/>
  <c r="J879" i="1"/>
  <c r="I880" i="1"/>
  <c r="J880" i="1"/>
  <c r="I881" i="1"/>
  <c r="J881" i="1"/>
  <c r="I882" i="1"/>
  <c r="J882" i="1"/>
  <c r="I883" i="1"/>
  <c r="J883" i="1"/>
  <c r="I884" i="1"/>
  <c r="J884" i="1"/>
  <c r="I885" i="1"/>
  <c r="J885" i="1"/>
  <c r="I886" i="1"/>
  <c r="J886" i="1"/>
  <c r="I887" i="1"/>
  <c r="J887" i="1"/>
  <c r="I888" i="1"/>
  <c r="J888" i="1"/>
  <c r="I889" i="1"/>
  <c r="J889" i="1"/>
  <c r="I890" i="1"/>
  <c r="J890" i="1"/>
  <c r="I891" i="1"/>
  <c r="J891" i="1"/>
  <c r="I892" i="1"/>
  <c r="J892" i="1"/>
  <c r="I893" i="1"/>
  <c r="J893" i="1"/>
  <c r="I894" i="1"/>
  <c r="J894" i="1"/>
  <c r="I895" i="1"/>
  <c r="J895" i="1"/>
  <c r="I896" i="1"/>
  <c r="J896" i="1"/>
  <c r="I897" i="1"/>
  <c r="J897" i="1"/>
  <c r="I898" i="1"/>
  <c r="J898" i="1"/>
  <c r="I899" i="1"/>
  <c r="J899" i="1"/>
  <c r="I900" i="1"/>
  <c r="J900" i="1"/>
  <c r="I901" i="1"/>
  <c r="J901" i="1"/>
  <c r="I902" i="1"/>
  <c r="J902" i="1"/>
  <c r="I903" i="1"/>
  <c r="J903" i="1"/>
  <c r="I904" i="1"/>
  <c r="J904" i="1"/>
  <c r="I905" i="1"/>
  <c r="J905" i="1"/>
  <c r="I906" i="1"/>
  <c r="J906" i="1"/>
  <c r="I907" i="1"/>
  <c r="J907" i="1"/>
  <c r="I908" i="1"/>
  <c r="J908" i="1"/>
  <c r="I909" i="1"/>
  <c r="J909" i="1"/>
  <c r="I910" i="1"/>
  <c r="J910" i="1"/>
  <c r="I911" i="1"/>
  <c r="J911" i="1"/>
  <c r="I912" i="1"/>
  <c r="J912" i="1"/>
  <c r="I913" i="1"/>
  <c r="J913" i="1"/>
  <c r="I914" i="1"/>
  <c r="J914" i="1"/>
  <c r="I915" i="1"/>
  <c r="J915" i="1"/>
  <c r="I916" i="1"/>
  <c r="J916" i="1"/>
  <c r="I917" i="1"/>
  <c r="J917" i="1"/>
  <c r="I918" i="1"/>
  <c r="J918" i="1"/>
  <c r="I919" i="1"/>
  <c r="J919" i="1"/>
  <c r="I920" i="1"/>
  <c r="J920" i="1"/>
  <c r="I921" i="1"/>
  <c r="J921" i="1"/>
  <c r="I922" i="1"/>
  <c r="J922" i="1"/>
  <c r="I923" i="1"/>
  <c r="J923" i="1"/>
  <c r="I924" i="1"/>
  <c r="J924" i="1"/>
  <c r="I925" i="1"/>
  <c r="J925" i="1"/>
  <c r="I926" i="1"/>
  <c r="J926" i="1"/>
  <c r="I927" i="1"/>
  <c r="J927" i="1"/>
  <c r="I928" i="1"/>
  <c r="J928" i="1"/>
  <c r="I929" i="1"/>
  <c r="J929" i="1"/>
  <c r="I930" i="1"/>
  <c r="J930" i="1"/>
  <c r="I931" i="1"/>
  <c r="J931" i="1"/>
  <c r="I932" i="1"/>
  <c r="J932" i="1"/>
  <c r="I933" i="1"/>
  <c r="J933" i="1"/>
  <c r="I934" i="1"/>
  <c r="J934" i="1"/>
  <c r="I935" i="1"/>
  <c r="J935" i="1"/>
  <c r="I936" i="1"/>
  <c r="J936" i="1"/>
  <c r="I937" i="1"/>
  <c r="J937" i="1"/>
  <c r="I938" i="1"/>
  <c r="J938" i="1"/>
  <c r="I939" i="1"/>
  <c r="J939" i="1"/>
  <c r="I940" i="1"/>
  <c r="J940" i="1"/>
  <c r="I941" i="1"/>
  <c r="J941" i="1"/>
  <c r="I942" i="1"/>
  <c r="J942" i="1"/>
  <c r="I943" i="1"/>
  <c r="J943" i="1"/>
  <c r="I944" i="1"/>
  <c r="J944" i="1"/>
  <c r="I945" i="1"/>
  <c r="J945" i="1"/>
  <c r="I946" i="1"/>
  <c r="J946" i="1"/>
  <c r="I947" i="1"/>
  <c r="J947" i="1"/>
  <c r="I948" i="1"/>
  <c r="J948" i="1"/>
  <c r="I949" i="1"/>
  <c r="J949" i="1"/>
  <c r="I950" i="1"/>
  <c r="J950" i="1"/>
  <c r="I951" i="1"/>
  <c r="J951" i="1"/>
  <c r="I952" i="1"/>
  <c r="J952" i="1"/>
  <c r="I953" i="1"/>
  <c r="J953" i="1"/>
  <c r="I954" i="1"/>
  <c r="J954" i="1"/>
  <c r="I955" i="1"/>
  <c r="J955" i="1"/>
  <c r="I956" i="1"/>
  <c r="J956" i="1"/>
  <c r="I957" i="1"/>
  <c r="J957" i="1"/>
  <c r="I958" i="1"/>
  <c r="J958" i="1"/>
  <c r="I959" i="1"/>
  <c r="J959" i="1"/>
  <c r="I960" i="1"/>
  <c r="J960" i="1"/>
  <c r="I961" i="1"/>
  <c r="J961" i="1"/>
  <c r="I962" i="1"/>
  <c r="J962" i="1"/>
  <c r="I963" i="1"/>
  <c r="J963" i="1"/>
  <c r="I964" i="1"/>
  <c r="J964" i="1"/>
  <c r="I965" i="1"/>
  <c r="J965" i="1"/>
  <c r="I966" i="1"/>
  <c r="J966" i="1"/>
  <c r="I967" i="1"/>
  <c r="J967" i="1"/>
  <c r="I968" i="1"/>
  <c r="J968" i="1"/>
  <c r="I969" i="1"/>
  <c r="J969" i="1"/>
  <c r="I970" i="1"/>
  <c r="J970" i="1"/>
  <c r="I971" i="1"/>
  <c r="J971" i="1"/>
  <c r="I972" i="1"/>
  <c r="J972" i="1"/>
  <c r="I973" i="1"/>
  <c r="J973" i="1"/>
  <c r="I974" i="1"/>
  <c r="J974" i="1"/>
  <c r="I975" i="1"/>
  <c r="J975" i="1"/>
  <c r="I976" i="1"/>
  <c r="J976" i="1"/>
  <c r="I977" i="1"/>
  <c r="J977" i="1"/>
  <c r="I978" i="1"/>
  <c r="J978" i="1"/>
  <c r="I979" i="1"/>
  <c r="J979" i="1"/>
  <c r="I980" i="1"/>
  <c r="J980" i="1"/>
  <c r="I981" i="1"/>
  <c r="J981" i="1"/>
  <c r="I982" i="1"/>
  <c r="J982" i="1"/>
  <c r="I983" i="1"/>
  <c r="J983" i="1"/>
  <c r="I984" i="1"/>
  <c r="J984" i="1"/>
  <c r="I985" i="1"/>
  <c r="J985" i="1"/>
  <c r="I986" i="1"/>
  <c r="J986" i="1"/>
  <c r="I987" i="1"/>
  <c r="J987" i="1"/>
  <c r="I988" i="1"/>
  <c r="J988" i="1"/>
  <c r="I989" i="1"/>
  <c r="J989" i="1"/>
  <c r="I990" i="1"/>
  <c r="J990" i="1"/>
  <c r="I991" i="1"/>
  <c r="J991" i="1"/>
  <c r="I992" i="1"/>
  <c r="J992" i="1"/>
  <c r="I993" i="1"/>
  <c r="J993" i="1"/>
  <c r="I994" i="1"/>
  <c r="J994" i="1"/>
  <c r="I995" i="1"/>
  <c r="J995" i="1"/>
  <c r="I996" i="1"/>
  <c r="J996" i="1"/>
  <c r="I997" i="1"/>
  <c r="J997" i="1"/>
  <c r="I998" i="1"/>
  <c r="J998" i="1"/>
  <c r="I999" i="1"/>
  <c r="J999" i="1"/>
  <c r="I1000" i="1"/>
  <c r="J1000" i="1"/>
  <c r="I1001" i="1"/>
  <c r="J1001" i="1"/>
  <c r="I1002" i="1"/>
  <c r="J1002" i="1"/>
  <c r="I1003" i="1"/>
  <c r="J1003" i="1"/>
  <c r="I1004" i="1"/>
  <c r="J1004" i="1"/>
  <c r="I1005" i="1"/>
  <c r="J1005" i="1"/>
  <c r="I1006" i="1"/>
  <c r="J1006" i="1"/>
  <c r="I1007" i="1"/>
  <c r="J1007" i="1"/>
  <c r="I1008" i="1"/>
  <c r="J1008" i="1"/>
  <c r="I1009" i="1"/>
  <c r="J1009" i="1"/>
  <c r="I1010" i="1"/>
  <c r="J1010" i="1"/>
  <c r="I1011" i="1"/>
  <c r="J1011" i="1"/>
  <c r="I1012" i="1"/>
  <c r="J1012" i="1"/>
  <c r="I1013" i="1"/>
  <c r="J1013" i="1"/>
  <c r="I1014" i="1"/>
  <c r="J1014" i="1"/>
  <c r="I1015" i="1"/>
  <c r="J1015" i="1"/>
  <c r="I1016" i="1"/>
  <c r="J1016" i="1"/>
  <c r="I1017" i="1"/>
  <c r="J1017" i="1"/>
  <c r="I1018" i="1"/>
  <c r="J1018" i="1"/>
  <c r="I1019" i="1"/>
  <c r="J1019" i="1"/>
  <c r="I1020" i="1"/>
  <c r="J1020" i="1"/>
  <c r="I1021" i="1"/>
  <c r="J1021" i="1"/>
  <c r="I1022" i="1"/>
  <c r="J1022" i="1"/>
  <c r="I1023" i="1"/>
  <c r="J1023" i="1"/>
  <c r="I1024" i="1"/>
  <c r="J1024" i="1"/>
  <c r="I1025" i="1"/>
  <c r="J1025" i="1"/>
  <c r="I1026" i="1"/>
  <c r="J1026" i="1"/>
  <c r="I1027" i="1"/>
  <c r="J1027" i="1"/>
  <c r="I1028" i="1"/>
  <c r="J1028" i="1"/>
  <c r="I1029" i="1"/>
  <c r="J1029" i="1"/>
  <c r="I1030" i="1"/>
  <c r="J1030" i="1"/>
  <c r="I1031" i="1"/>
  <c r="J1031" i="1"/>
  <c r="I1032" i="1"/>
  <c r="J1032" i="1"/>
  <c r="I1033" i="1"/>
  <c r="J1033" i="1"/>
  <c r="I1034" i="1"/>
  <c r="J1034" i="1"/>
  <c r="I1035" i="1"/>
  <c r="J1035" i="1"/>
  <c r="I1036" i="1"/>
  <c r="J1036" i="1"/>
  <c r="I1037" i="1"/>
  <c r="J1037" i="1"/>
  <c r="I1038" i="1"/>
  <c r="J1038" i="1"/>
  <c r="I1039" i="1"/>
  <c r="J1039" i="1"/>
  <c r="I1040" i="1"/>
  <c r="J1040" i="1"/>
  <c r="I1041" i="1"/>
  <c r="J1041" i="1"/>
  <c r="I1042" i="1"/>
  <c r="J1042" i="1"/>
  <c r="I1043" i="1"/>
  <c r="J1043" i="1"/>
  <c r="I1044" i="1"/>
  <c r="J1044" i="1"/>
  <c r="I1045" i="1"/>
  <c r="J1045" i="1"/>
  <c r="I1046" i="1"/>
  <c r="J1046" i="1"/>
  <c r="I1047" i="1"/>
  <c r="J1047" i="1"/>
  <c r="I1048" i="1"/>
  <c r="J1048" i="1"/>
  <c r="I1049" i="1"/>
  <c r="J1049" i="1"/>
  <c r="I1050" i="1"/>
  <c r="J1050" i="1"/>
  <c r="I1051" i="1"/>
  <c r="J1051" i="1"/>
  <c r="I1052" i="1"/>
  <c r="J1052" i="1"/>
  <c r="I1053" i="1"/>
  <c r="J1053" i="1"/>
  <c r="I1054" i="1"/>
  <c r="J1054" i="1"/>
  <c r="I1055" i="1"/>
  <c r="J1055" i="1"/>
  <c r="I1056" i="1"/>
  <c r="J1056" i="1"/>
  <c r="I1057" i="1"/>
  <c r="J1057" i="1"/>
  <c r="I1058" i="1"/>
  <c r="J1058" i="1"/>
  <c r="I1059" i="1"/>
  <c r="J1059" i="1"/>
  <c r="I1060" i="1"/>
  <c r="J1060" i="1"/>
  <c r="I1061" i="1"/>
  <c r="J1061" i="1"/>
  <c r="I1062" i="1"/>
  <c r="J1062" i="1"/>
  <c r="I1063" i="1"/>
  <c r="J1063" i="1"/>
  <c r="I1064" i="1"/>
  <c r="J1064" i="1"/>
  <c r="I1065" i="1"/>
  <c r="J1065" i="1"/>
  <c r="I1066" i="1"/>
  <c r="J1066" i="1"/>
  <c r="I1067" i="1"/>
  <c r="J1067" i="1"/>
  <c r="I1068" i="1"/>
  <c r="J1068" i="1"/>
  <c r="I1069" i="1"/>
  <c r="J1069" i="1"/>
  <c r="I1070" i="1"/>
  <c r="J1070" i="1"/>
  <c r="I1071" i="1"/>
  <c r="J1071" i="1"/>
  <c r="I1072" i="1"/>
  <c r="J1072" i="1"/>
  <c r="I1073" i="1"/>
  <c r="J1073" i="1"/>
  <c r="I1074" i="1"/>
  <c r="J1074" i="1"/>
  <c r="I1075" i="1"/>
  <c r="J1075" i="1"/>
  <c r="I1076" i="1"/>
  <c r="J1076" i="1"/>
  <c r="I1077" i="1"/>
  <c r="J1077" i="1"/>
  <c r="I1078" i="1"/>
  <c r="J1078" i="1"/>
  <c r="I1079" i="1"/>
  <c r="J1079" i="1"/>
  <c r="I1080" i="1"/>
  <c r="J1080" i="1"/>
  <c r="I1081" i="1"/>
  <c r="J1081" i="1"/>
  <c r="I1082" i="1"/>
  <c r="J1082" i="1"/>
  <c r="I1083" i="1"/>
  <c r="J1083" i="1"/>
  <c r="I1084" i="1"/>
  <c r="J1084" i="1"/>
  <c r="I1085" i="1"/>
  <c r="J1085" i="1"/>
  <c r="I1086" i="1"/>
  <c r="J1086" i="1"/>
  <c r="I1087" i="1"/>
  <c r="J1087" i="1"/>
  <c r="I1088" i="1"/>
  <c r="J1088" i="1"/>
  <c r="I1089" i="1"/>
  <c r="J1089" i="1"/>
  <c r="I1090" i="1"/>
  <c r="J1090" i="1"/>
  <c r="I1091" i="1"/>
  <c r="J1091" i="1"/>
  <c r="I1092" i="1"/>
  <c r="J1092" i="1"/>
  <c r="I1093" i="1"/>
  <c r="J1093" i="1"/>
  <c r="I1094" i="1"/>
  <c r="J1094" i="1"/>
  <c r="I1095" i="1"/>
  <c r="J1095" i="1"/>
  <c r="I1096" i="1"/>
  <c r="J1096" i="1"/>
  <c r="I1097" i="1"/>
  <c r="J1097" i="1"/>
  <c r="I1098" i="1"/>
  <c r="J1098" i="1"/>
  <c r="I1099" i="1"/>
  <c r="J1099" i="1"/>
  <c r="I1100" i="1"/>
  <c r="J1100" i="1"/>
  <c r="I1101" i="1"/>
  <c r="J1101" i="1"/>
  <c r="I1102" i="1"/>
  <c r="J1102" i="1"/>
  <c r="I1103" i="1"/>
  <c r="J1103" i="1"/>
  <c r="I1104" i="1"/>
  <c r="J1104" i="1"/>
  <c r="I1105" i="1"/>
  <c r="J1105" i="1"/>
  <c r="I1106" i="1"/>
  <c r="J1106" i="1"/>
  <c r="I1107" i="1"/>
  <c r="J1107" i="1"/>
  <c r="I1108" i="1"/>
  <c r="J1108" i="1"/>
  <c r="I1109" i="1"/>
  <c r="J1109" i="1"/>
  <c r="I1110" i="1"/>
  <c r="J1110" i="1"/>
  <c r="I1111" i="1"/>
  <c r="J1111" i="1"/>
  <c r="I1112" i="1"/>
  <c r="J1112" i="1"/>
  <c r="I1113" i="1"/>
  <c r="J1113" i="1"/>
  <c r="I1114" i="1"/>
  <c r="J1114" i="1"/>
  <c r="I1115" i="1"/>
  <c r="J1115" i="1"/>
  <c r="I1116" i="1"/>
  <c r="J1116" i="1"/>
  <c r="I1117" i="1"/>
  <c r="J1117" i="1"/>
  <c r="I1118" i="1"/>
  <c r="J1118" i="1"/>
  <c r="I1119" i="1"/>
  <c r="J1119" i="1"/>
  <c r="I1120" i="1"/>
  <c r="J1120" i="1"/>
  <c r="I1121" i="1"/>
  <c r="J1121" i="1"/>
  <c r="I1122" i="1"/>
  <c r="J1122" i="1"/>
  <c r="I1123" i="1"/>
  <c r="J1123" i="1"/>
  <c r="I1124" i="1"/>
  <c r="J1124" i="1"/>
  <c r="I1125" i="1"/>
  <c r="J1125" i="1"/>
  <c r="I1126" i="1"/>
  <c r="J1126" i="1"/>
  <c r="I1127" i="1"/>
  <c r="J1127" i="1"/>
  <c r="I1128" i="1"/>
  <c r="J1128" i="1"/>
  <c r="I1129" i="1"/>
  <c r="J1129" i="1"/>
  <c r="I1130" i="1"/>
  <c r="J1130" i="1"/>
  <c r="I1131" i="1"/>
  <c r="J1131" i="1"/>
  <c r="I1132" i="1"/>
  <c r="J1132" i="1"/>
  <c r="I1133" i="1"/>
  <c r="J1133" i="1"/>
  <c r="I1134" i="1"/>
  <c r="J1134" i="1"/>
  <c r="I1135" i="1"/>
  <c r="J1135" i="1"/>
  <c r="I1136" i="1"/>
  <c r="J1136" i="1"/>
  <c r="I1137" i="1"/>
  <c r="J1137" i="1"/>
  <c r="I1138" i="1"/>
  <c r="J1138" i="1"/>
  <c r="I1139" i="1"/>
  <c r="J1139" i="1"/>
  <c r="I1140" i="1"/>
  <c r="J1140" i="1"/>
  <c r="I1141" i="1"/>
  <c r="J1141" i="1"/>
  <c r="I1142" i="1"/>
  <c r="J1142" i="1"/>
  <c r="I1143" i="1"/>
  <c r="J1143" i="1"/>
  <c r="I1144" i="1"/>
  <c r="J1144" i="1"/>
  <c r="I1145" i="1"/>
  <c r="J1145" i="1"/>
  <c r="I1146" i="1"/>
  <c r="J1146" i="1"/>
  <c r="I1147" i="1"/>
  <c r="J1147" i="1"/>
  <c r="I1148" i="1"/>
  <c r="J1148" i="1"/>
  <c r="I1149" i="1"/>
  <c r="J1149" i="1"/>
  <c r="I1150" i="1"/>
  <c r="J1150" i="1"/>
  <c r="I1151" i="1"/>
  <c r="J1151" i="1"/>
  <c r="I1152" i="1"/>
  <c r="J1152" i="1"/>
  <c r="I1153" i="1"/>
  <c r="J1153" i="1"/>
  <c r="I1154" i="1"/>
  <c r="J1154" i="1"/>
  <c r="I1155" i="1"/>
  <c r="J1155" i="1"/>
  <c r="I1156" i="1"/>
  <c r="J1156" i="1"/>
  <c r="I1157" i="1"/>
  <c r="J1157" i="1"/>
  <c r="I1158" i="1"/>
  <c r="J1158" i="1"/>
  <c r="I1159" i="1"/>
  <c r="J1159" i="1"/>
  <c r="I1160" i="1"/>
  <c r="J1160" i="1"/>
  <c r="I1161" i="1"/>
  <c r="J1161" i="1"/>
  <c r="I1162" i="1"/>
  <c r="J1162" i="1"/>
  <c r="I1163" i="1"/>
  <c r="J1163" i="1"/>
  <c r="I1164" i="1"/>
  <c r="J1164" i="1"/>
  <c r="I1165" i="1"/>
  <c r="J1165" i="1"/>
  <c r="I1166" i="1"/>
  <c r="J1166" i="1"/>
  <c r="I1167" i="1"/>
  <c r="J1167" i="1"/>
  <c r="I1168" i="1"/>
  <c r="J1168" i="1"/>
  <c r="I1169" i="1"/>
  <c r="J1169" i="1"/>
  <c r="I1170" i="1"/>
  <c r="J1170" i="1"/>
  <c r="I1171" i="1"/>
  <c r="J1171" i="1"/>
  <c r="I1172" i="1"/>
  <c r="J1172" i="1"/>
  <c r="I1173" i="1"/>
  <c r="J1173" i="1"/>
  <c r="I1174" i="1"/>
  <c r="J1174" i="1"/>
  <c r="I1175" i="1"/>
  <c r="J1175" i="1"/>
  <c r="I1176" i="1"/>
  <c r="J1176" i="1"/>
  <c r="I1177" i="1"/>
  <c r="J1177" i="1"/>
  <c r="I1178" i="1"/>
  <c r="J1178" i="1"/>
  <c r="I1179" i="1"/>
  <c r="J1179" i="1"/>
  <c r="I1180" i="1"/>
  <c r="J1180" i="1"/>
  <c r="I1181" i="1"/>
  <c r="J1181" i="1"/>
  <c r="I1182" i="1"/>
  <c r="J1182" i="1"/>
  <c r="I1183" i="1"/>
  <c r="J1183" i="1"/>
  <c r="I1184" i="1"/>
  <c r="J1184" i="1"/>
  <c r="I1185" i="1"/>
  <c r="J1185" i="1"/>
  <c r="I1186" i="1"/>
  <c r="J1186" i="1"/>
  <c r="I1187" i="1"/>
  <c r="J1187" i="1"/>
  <c r="I1188" i="1"/>
  <c r="J1188" i="1"/>
  <c r="I1189" i="1"/>
  <c r="J1189" i="1"/>
  <c r="I1190" i="1"/>
  <c r="J1190" i="1"/>
  <c r="I1191" i="1"/>
  <c r="J1191" i="1"/>
  <c r="I1192" i="1"/>
  <c r="J1192" i="1"/>
  <c r="I1193" i="1"/>
  <c r="J1193" i="1"/>
  <c r="I1194" i="1"/>
  <c r="J1194" i="1"/>
  <c r="I1195" i="1"/>
  <c r="J1195" i="1"/>
  <c r="I1196" i="1"/>
  <c r="J1196" i="1"/>
  <c r="I1197" i="1"/>
  <c r="J1197" i="1"/>
  <c r="I1198" i="1"/>
  <c r="J1198" i="1"/>
  <c r="I1199" i="1"/>
  <c r="J1199" i="1"/>
  <c r="I1200" i="1"/>
  <c r="J1200" i="1"/>
  <c r="I1201" i="1"/>
  <c r="J1201" i="1"/>
  <c r="I1202" i="1"/>
  <c r="J1202" i="1"/>
  <c r="I1203" i="1"/>
  <c r="J1203" i="1"/>
  <c r="I1204" i="1"/>
  <c r="J1204" i="1"/>
  <c r="I1205" i="1"/>
  <c r="J1205" i="1"/>
  <c r="I1206" i="1"/>
  <c r="J1206" i="1"/>
  <c r="I1207" i="1"/>
  <c r="J1207" i="1"/>
  <c r="I1208" i="1"/>
  <c r="J1208" i="1"/>
  <c r="I1209" i="1"/>
  <c r="J1209" i="1"/>
  <c r="I1210" i="1"/>
  <c r="J1210" i="1"/>
  <c r="I1211" i="1"/>
  <c r="J1211" i="1"/>
  <c r="I1212" i="1"/>
  <c r="J1212" i="1"/>
  <c r="I1213" i="1"/>
  <c r="J1213" i="1"/>
  <c r="I1214" i="1"/>
  <c r="J1214" i="1"/>
  <c r="I1215" i="1"/>
  <c r="J1215" i="1"/>
  <c r="I1216" i="1"/>
  <c r="J1216" i="1"/>
  <c r="I1217" i="1"/>
  <c r="J1217" i="1"/>
  <c r="I1218" i="1"/>
  <c r="J1218" i="1"/>
  <c r="I1219" i="1"/>
  <c r="J1219" i="1"/>
  <c r="I1220" i="1"/>
  <c r="J1220" i="1"/>
  <c r="I1221" i="1"/>
  <c r="J1221" i="1"/>
  <c r="I1222" i="1"/>
  <c r="J1222" i="1"/>
  <c r="I1223" i="1"/>
  <c r="J1223" i="1"/>
  <c r="I1224" i="1"/>
  <c r="J1224" i="1"/>
  <c r="I1225" i="1"/>
  <c r="J1225" i="1"/>
  <c r="I1226" i="1"/>
  <c r="J1226" i="1"/>
  <c r="I1227" i="1"/>
  <c r="J1227" i="1"/>
  <c r="I1228" i="1"/>
  <c r="J1228" i="1"/>
  <c r="I1229" i="1"/>
  <c r="J1229" i="1"/>
  <c r="I1230" i="1"/>
  <c r="J1230" i="1"/>
  <c r="I1231" i="1"/>
  <c r="J1231" i="1"/>
  <c r="I1232" i="1"/>
  <c r="J1232" i="1"/>
  <c r="I1233" i="1"/>
  <c r="J1233" i="1"/>
  <c r="I1234" i="1"/>
  <c r="J1234" i="1"/>
  <c r="I1235" i="1"/>
  <c r="J1235" i="1"/>
  <c r="I1236" i="1"/>
  <c r="J1236" i="1"/>
  <c r="I1237" i="1"/>
  <c r="J1237" i="1"/>
  <c r="I1238" i="1"/>
  <c r="J1238" i="1"/>
  <c r="I1239" i="1"/>
  <c r="J1239" i="1"/>
  <c r="I1240" i="1"/>
  <c r="J1240" i="1"/>
  <c r="I1241" i="1"/>
  <c r="J1241" i="1"/>
  <c r="I1242" i="1"/>
  <c r="J1242" i="1"/>
  <c r="I1243" i="1"/>
  <c r="J1243" i="1"/>
  <c r="I1244" i="1"/>
  <c r="J1244" i="1"/>
  <c r="I1245" i="1"/>
  <c r="J1245" i="1"/>
  <c r="I1246" i="1"/>
  <c r="J1246" i="1"/>
  <c r="I1247" i="1"/>
  <c r="J1247" i="1"/>
  <c r="I1248" i="1"/>
  <c r="J1248" i="1"/>
  <c r="I1249" i="1"/>
  <c r="J1249" i="1"/>
  <c r="I1250" i="1"/>
  <c r="J1250" i="1"/>
  <c r="I1251" i="1"/>
  <c r="J1251" i="1"/>
  <c r="I1252" i="1"/>
  <c r="J1252" i="1"/>
  <c r="I1253" i="1"/>
  <c r="J1253" i="1"/>
  <c r="I1254" i="1"/>
  <c r="J1254" i="1"/>
  <c r="I1255" i="1"/>
  <c r="J1255" i="1"/>
  <c r="I1256" i="1"/>
  <c r="J1256" i="1"/>
  <c r="I1257" i="1"/>
  <c r="J1257" i="1"/>
  <c r="I1258" i="1"/>
  <c r="J1258" i="1"/>
  <c r="I1259" i="1"/>
  <c r="J1259" i="1"/>
  <c r="I1260" i="1"/>
  <c r="J1260" i="1"/>
  <c r="I1261" i="1"/>
  <c r="J1261" i="1"/>
  <c r="I1262" i="1"/>
  <c r="J1262" i="1"/>
  <c r="I1263" i="1"/>
  <c r="J1263" i="1"/>
  <c r="I1264" i="1"/>
  <c r="J1264" i="1"/>
  <c r="I1265" i="1"/>
  <c r="J1265" i="1"/>
  <c r="I1266" i="1"/>
  <c r="J1266" i="1"/>
  <c r="I1267" i="1"/>
  <c r="J1267" i="1"/>
  <c r="I1268" i="1"/>
  <c r="J1268" i="1"/>
  <c r="I1269" i="1"/>
  <c r="J1269" i="1"/>
  <c r="I1270" i="1"/>
  <c r="J1270" i="1"/>
  <c r="I1271" i="1"/>
  <c r="J1271" i="1"/>
  <c r="I1272" i="1"/>
  <c r="J1272" i="1"/>
  <c r="I1273" i="1"/>
  <c r="J1273" i="1"/>
  <c r="I1274" i="1"/>
  <c r="J1274" i="1"/>
  <c r="I1275" i="1"/>
  <c r="J1275" i="1"/>
  <c r="I1276" i="1"/>
  <c r="J1276" i="1"/>
  <c r="I1277" i="1"/>
  <c r="J1277" i="1"/>
  <c r="I1278" i="1"/>
  <c r="J1278" i="1"/>
  <c r="I1279" i="1"/>
  <c r="J1279" i="1"/>
  <c r="I1280" i="1"/>
  <c r="J1280" i="1"/>
  <c r="I1281" i="1"/>
  <c r="J1281" i="1"/>
  <c r="I1282" i="1"/>
  <c r="J1282" i="1"/>
  <c r="I1283" i="1"/>
  <c r="J1283" i="1"/>
  <c r="I1284" i="1"/>
  <c r="J1284" i="1"/>
  <c r="I1285" i="1"/>
  <c r="J1285" i="1"/>
  <c r="I1286" i="1"/>
  <c r="J1286" i="1"/>
  <c r="I1287" i="1"/>
  <c r="J1287" i="1"/>
  <c r="I1288" i="1"/>
  <c r="J1288" i="1"/>
  <c r="I1289" i="1"/>
  <c r="J1289" i="1"/>
  <c r="I1290" i="1"/>
  <c r="J1290" i="1"/>
  <c r="I1291" i="1"/>
  <c r="J1291" i="1"/>
  <c r="I1292" i="1"/>
  <c r="J1292" i="1"/>
  <c r="I1293" i="1"/>
  <c r="J1293" i="1"/>
  <c r="I1294" i="1"/>
  <c r="J1294" i="1"/>
  <c r="I1295" i="1"/>
  <c r="J1295" i="1"/>
  <c r="I1296" i="1"/>
  <c r="J1296" i="1"/>
  <c r="I1297" i="1"/>
  <c r="J1297" i="1"/>
  <c r="I1298" i="1"/>
  <c r="J1298" i="1"/>
  <c r="I1299" i="1"/>
  <c r="J1299" i="1"/>
  <c r="I1300" i="1"/>
  <c r="J1300" i="1"/>
  <c r="I1301" i="1"/>
  <c r="J1301" i="1"/>
  <c r="I1302" i="1"/>
  <c r="J1302" i="1"/>
  <c r="I1303" i="1"/>
  <c r="J1303" i="1"/>
  <c r="I1304" i="1"/>
  <c r="J1304" i="1"/>
  <c r="I1305" i="1"/>
  <c r="J1305" i="1"/>
  <c r="I1306" i="1"/>
  <c r="J1306" i="1"/>
  <c r="I1307" i="1"/>
  <c r="J1307" i="1"/>
  <c r="I1308" i="1"/>
  <c r="J1308" i="1"/>
  <c r="I1309" i="1"/>
  <c r="J1309" i="1"/>
  <c r="I1310" i="1"/>
  <c r="J1310" i="1"/>
  <c r="I1311" i="1"/>
  <c r="J1311" i="1"/>
  <c r="I1312" i="1"/>
  <c r="J1312" i="1"/>
  <c r="I1313" i="1"/>
  <c r="J1313" i="1"/>
  <c r="I1314" i="1"/>
  <c r="J1314" i="1"/>
  <c r="I1315" i="1"/>
  <c r="J1315" i="1"/>
  <c r="I1316" i="1"/>
  <c r="J1316" i="1"/>
  <c r="I1317" i="1"/>
  <c r="J1317" i="1"/>
  <c r="I1318" i="1"/>
  <c r="J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I1353" i="1"/>
  <c r="I1354" i="1"/>
  <c r="I1355" i="1"/>
  <c r="I1356" i="1"/>
  <c r="I1357" i="1"/>
  <c r="I1358" i="1"/>
  <c r="I1359" i="1"/>
  <c r="I1360" i="1"/>
  <c r="I1361" i="1"/>
  <c r="I1362" i="1"/>
  <c r="I1363" i="1"/>
  <c r="I1364" i="1"/>
  <c r="I1365" i="1"/>
  <c r="I1366" i="1"/>
  <c r="I1367" i="1"/>
  <c r="I1368" i="1"/>
  <c r="I1369" i="1"/>
  <c r="I1370" i="1"/>
  <c r="I1371" i="1"/>
  <c r="I1372" i="1"/>
  <c r="I1373" i="1"/>
  <c r="I1374" i="1"/>
  <c r="I1375" i="1"/>
  <c r="I1376" i="1"/>
  <c r="I1377" i="1"/>
  <c r="I1378" i="1"/>
  <c r="I1379" i="1"/>
  <c r="I1380" i="1"/>
  <c r="I1381" i="1"/>
  <c r="I1382" i="1"/>
  <c r="I1383" i="1"/>
  <c r="I138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I1415" i="1"/>
  <c r="I1416" i="1"/>
  <c r="I1417" i="1"/>
  <c r="I1418" i="1"/>
  <c r="I1419" i="1"/>
  <c r="I1420" i="1"/>
  <c r="I1421" i="1"/>
  <c r="I1422" i="1"/>
  <c r="I1423" i="1"/>
  <c r="I1424" i="1"/>
  <c r="I1425" i="1"/>
  <c r="I1426" i="1"/>
  <c r="I1427" i="1"/>
  <c r="I1428" i="1"/>
  <c r="I1429" i="1"/>
  <c r="I1430" i="1"/>
  <c r="I1431" i="1"/>
  <c r="I1432" i="1"/>
  <c r="I1433" i="1"/>
  <c r="I1434" i="1"/>
  <c r="I1435" i="1"/>
  <c r="I1436" i="1"/>
  <c r="I1437" i="1"/>
  <c r="I1438" i="1"/>
  <c r="I1439" i="1"/>
  <c r="I1440" i="1"/>
  <c r="I1441" i="1"/>
  <c r="I1442" i="1"/>
  <c r="I1443" i="1"/>
  <c r="I1444" i="1"/>
  <c r="I1445" i="1"/>
  <c r="I1446" i="1"/>
  <c r="I1447" i="1"/>
  <c r="I1448" i="1"/>
  <c r="I1449" i="1"/>
  <c r="I1450" i="1"/>
  <c r="I1451" i="1"/>
  <c r="I1452" i="1"/>
  <c r="I1453" i="1"/>
  <c r="I1454" i="1"/>
  <c r="I1455" i="1"/>
  <c r="I1456" i="1"/>
  <c r="I1457" i="1"/>
  <c r="I1458" i="1"/>
  <c r="I1459" i="1"/>
  <c r="I1460" i="1"/>
  <c r="I1461" i="1"/>
  <c r="I1462" i="1"/>
  <c r="I1463" i="1"/>
  <c r="I1464" i="1"/>
  <c r="I1465" i="1"/>
  <c r="I1466" i="1"/>
  <c r="I1467" i="1"/>
  <c r="I1468" i="1"/>
  <c r="I1469" i="1"/>
  <c r="I1470" i="1"/>
  <c r="I1471" i="1"/>
  <c r="I1472" i="1"/>
  <c r="I1473" i="1"/>
  <c r="I1474" i="1"/>
  <c r="I1475" i="1"/>
  <c r="I1476" i="1"/>
  <c r="I1477" i="1"/>
  <c r="I1478" i="1"/>
  <c r="I1479" i="1"/>
  <c r="I1480" i="1"/>
  <c r="I1481" i="1"/>
  <c r="I1482" i="1"/>
  <c r="I1483" i="1"/>
  <c r="I1484" i="1"/>
  <c r="I1485" i="1"/>
  <c r="I1486" i="1"/>
  <c r="I1487" i="1"/>
  <c r="I1488" i="1"/>
  <c r="I1489" i="1"/>
  <c r="I1490" i="1"/>
  <c r="I1491" i="1"/>
  <c r="I1492" i="1"/>
  <c r="I1493" i="1"/>
  <c r="I1494" i="1"/>
  <c r="I1495" i="1"/>
  <c r="I1496" i="1"/>
  <c r="I1497" i="1"/>
  <c r="I1498" i="1"/>
  <c r="I1499" i="1"/>
  <c r="I1500" i="1"/>
  <c r="I1501" i="1"/>
  <c r="I1502" i="1"/>
  <c r="I1503" i="1"/>
  <c r="I1504" i="1"/>
  <c r="I1505" i="1"/>
  <c r="I1506" i="1"/>
  <c r="I1507" i="1"/>
  <c r="I1508" i="1"/>
  <c r="I1509" i="1"/>
  <c r="I1510" i="1"/>
  <c r="I1511" i="1"/>
  <c r="I1512" i="1"/>
  <c r="I1513" i="1"/>
  <c r="I1514" i="1"/>
  <c r="I1515" i="1"/>
  <c r="I1516" i="1"/>
  <c r="I1517" i="1"/>
  <c r="I1518" i="1"/>
  <c r="I1519" i="1"/>
  <c r="I1520" i="1"/>
  <c r="I1521" i="1"/>
  <c r="I1522" i="1"/>
  <c r="I1523" i="1"/>
  <c r="I1524" i="1"/>
  <c r="I1525" i="1"/>
  <c r="I1526" i="1"/>
  <c r="I1527" i="1"/>
  <c r="I1528" i="1"/>
  <c r="I1529" i="1"/>
  <c r="I1530" i="1"/>
  <c r="I1531" i="1"/>
  <c r="I1532" i="1"/>
  <c r="I1533" i="1"/>
  <c r="I1534" i="1"/>
  <c r="I1535" i="1"/>
  <c r="I1536" i="1"/>
  <c r="I1537" i="1"/>
  <c r="I1538" i="1"/>
  <c r="I1539" i="1"/>
  <c r="I1540" i="1"/>
  <c r="I1541" i="1"/>
  <c r="I1542" i="1"/>
  <c r="I1543" i="1"/>
  <c r="I1544" i="1"/>
  <c r="I1545" i="1"/>
  <c r="I1546" i="1"/>
  <c r="I1547" i="1"/>
  <c r="I1548" i="1"/>
  <c r="I1549" i="1"/>
  <c r="I1550" i="1"/>
  <c r="I1551" i="1"/>
  <c r="I1552" i="1"/>
  <c r="I1553" i="1"/>
  <c r="I1554" i="1"/>
  <c r="I1555" i="1"/>
  <c r="I1556" i="1"/>
  <c r="I1557" i="1"/>
  <c r="I1558" i="1"/>
  <c r="I1559" i="1"/>
  <c r="I1560" i="1"/>
  <c r="I1561" i="1"/>
  <c r="I1562" i="1"/>
  <c r="I1563" i="1"/>
  <c r="I1564" i="1"/>
  <c r="I1565" i="1"/>
  <c r="I1566" i="1"/>
  <c r="I1567" i="1"/>
  <c r="I1568" i="1"/>
  <c r="I1569" i="1"/>
  <c r="I1570" i="1"/>
  <c r="I1571" i="1"/>
  <c r="I1572" i="1"/>
  <c r="I1573" i="1"/>
  <c r="I1574" i="1"/>
  <c r="I1575" i="1"/>
  <c r="I1576" i="1"/>
  <c r="I1577" i="1"/>
  <c r="I1578" i="1"/>
  <c r="I1579" i="1"/>
  <c r="I1580" i="1"/>
  <c r="I1581" i="1"/>
  <c r="I1582" i="1"/>
  <c r="I1583" i="1"/>
  <c r="I1584" i="1"/>
  <c r="I1585" i="1"/>
  <c r="I1586" i="1"/>
  <c r="I1587" i="1"/>
  <c r="I1588" i="1"/>
  <c r="I1589" i="1"/>
  <c r="I1590" i="1"/>
  <c r="I1591" i="1"/>
  <c r="I1592" i="1"/>
  <c r="I1593" i="1"/>
  <c r="I1594" i="1"/>
  <c r="I1595" i="1"/>
  <c r="I1596" i="1"/>
  <c r="I1597" i="1"/>
  <c r="I1598" i="1"/>
  <c r="I1599" i="1"/>
  <c r="I1600" i="1"/>
  <c r="I1601" i="1"/>
  <c r="I1602" i="1"/>
  <c r="I1603" i="1"/>
  <c r="I1604" i="1"/>
  <c r="I1605" i="1"/>
  <c r="I1606" i="1"/>
  <c r="I1607" i="1"/>
  <c r="I1608" i="1"/>
  <c r="I1609" i="1"/>
  <c r="I1610" i="1"/>
  <c r="I1611" i="1"/>
  <c r="I1612" i="1"/>
  <c r="I1613" i="1"/>
  <c r="I1614" i="1"/>
  <c r="I1615" i="1"/>
  <c r="I1616" i="1"/>
  <c r="I1617" i="1"/>
  <c r="I1618" i="1"/>
  <c r="I1619" i="1"/>
  <c r="I1620" i="1"/>
  <c r="I1621" i="1"/>
  <c r="I1622" i="1"/>
  <c r="I1623" i="1"/>
  <c r="I1624" i="1"/>
  <c r="I1625" i="1"/>
  <c r="I1626" i="1"/>
  <c r="I1627" i="1"/>
  <c r="I1628" i="1"/>
  <c r="I1629" i="1"/>
  <c r="I1630" i="1"/>
  <c r="I1631" i="1"/>
  <c r="I1632" i="1"/>
  <c r="I1633" i="1"/>
  <c r="I1634" i="1"/>
  <c r="I1635" i="1"/>
  <c r="I1636" i="1"/>
  <c r="I1637" i="1"/>
  <c r="I1638" i="1"/>
  <c r="I1639" i="1"/>
  <c r="I1640" i="1"/>
  <c r="I1641" i="1"/>
  <c r="I1642" i="1"/>
  <c r="I1643" i="1"/>
  <c r="I1644" i="1"/>
  <c r="I1645" i="1"/>
  <c r="I1646" i="1"/>
  <c r="I1647" i="1"/>
  <c r="I1648" i="1"/>
  <c r="I1649" i="1"/>
  <c r="I1650" i="1"/>
  <c r="I1651" i="1"/>
  <c r="I1652" i="1"/>
  <c r="I1653" i="1"/>
  <c r="I1654" i="1"/>
  <c r="I1655" i="1"/>
  <c r="I1656" i="1"/>
  <c r="I1657" i="1"/>
  <c r="I1658" i="1"/>
  <c r="I1659" i="1"/>
  <c r="I1660" i="1"/>
  <c r="I1661" i="1"/>
  <c r="I1662" i="1"/>
  <c r="I1663" i="1"/>
  <c r="I1664" i="1"/>
  <c r="I1665" i="1"/>
  <c r="I1666" i="1"/>
  <c r="I1667" i="1"/>
  <c r="I1668" i="1"/>
  <c r="I1669" i="1"/>
  <c r="I1670" i="1"/>
  <c r="I1671" i="1"/>
  <c r="I1672" i="1"/>
  <c r="I1673" i="1"/>
  <c r="I1674" i="1"/>
  <c r="I1675" i="1"/>
  <c r="I1676" i="1"/>
  <c r="I1677" i="1"/>
  <c r="I1678" i="1"/>
  <c r="I1679" i="1"/>
  <c r="I1680" i="1"/>
  <c r="I1681" i="1"/>
  <c r="I1682" i="1"/>
  <c r="I1683" i="1"/>
  <c r="I1684" i="1"/>
  <c r="I1685" i="1"/>
  <c r="I1686" i="1"/>
  <c r="I1687" i="1"/>
  <c r="I1688" i="1"/>
  <c r="I1689" i="1"/>
  <c r="I1690" i="1"/>
  <c r="I1691" i="1"/>
  <c r="I1692" i="1"/>
  <c r="I1693" i="1"/>
  <c r="I1694" i="1"/>
  <c r="I1695" i="1"/>
  <c r="I1696" i="1"/>
  <c r="I1697" i="1"/>
  <c r="I1698" i="1"/>
  <c r="I1699" i="1"/>
  <c r="I1700" i="1"/>
  <c r="I1701" i="1"/>
  <c r="I1702" i="1"/>
  <c r="I1703" i="1"/>
  <c r="I1704" i="1"/>
  <c r="I1705" i="1"/>
  <c r="I1706" i="1"/>
  <c r="I1707" i="1"/>
  <c r="I1708" i="1"/>
  <c r="I1709" i="1"/>
  <c r="I1710" i="1"/>
  <c r="I1711" i="1"/>
  <c r="I1712" i="1"/>
  <c r="I1713" i="1"/>
  <c r="I1714" i="1"/>
  <c r="I1715" i="1"/>
  <c r="I1716" i="1"/>
  <c r="I1717" i="1"/>
  <c r="I1718" i="1"/>
  <c r="I1719" i="1"/>
  <c r="I1720" i="1"/>
  <c r="I1721" i="1"/>
  <c r="I1722" i="1"/>
  <c r="I1723" i="1"/>
  <c r="I1724" i="1"/>
  <c r="I1725" i="1"/>
  <c r="I1726" i="1"/>
  <c r="I1727" i="1"/>
  <c r="I1728" i="1"/>
  <c r="I1729" i="1"/>
  <c r="I1730" i="1"/>
  <c r="I1731" i="1"/>
  <c r="I1732" i="1"/>
  <c r="I1733" i="1"/>
  <c r="I1734" i="1"/>
  <c r="I1735" i="1"/>
  <c r="I1736" i="1"/>
  <c r="I1737" i="1"/>
  <c r="I1738" i="1"/>
  <c r="I1739" i="1"/>
  <c r="I1740" i="1"/>
  <c r="I1741" i="1"/>
  <c r="I1742" i="1"/>
  <c r="I1743" i="1"/>
  <c r="I1744" i="1"/>
  <c r="I1745" i="1"/>
  <c r="I1746" i="1"/>
  <c r="I1747" i="1"/>
  <c r="I1748" i="1"/>
  <c r="I1749" i="1"/>
  <c r="I1750" i="1"/>
  <c r="I1751" i="1"/>
  <c r="I1752" i="1"/>
  <c r="I1753" i="1"/>
  <c r="I1754" i="1"/>
  <c r="I1755" i="1"/>
  <c r="I1756" i="1"/>
  <c r="I1757" i="1"/>
  <c r="I1758" i="1"/>
  <c r="I1759" i="1"/>
  <c r="I1760" i="1"/>
  <c r="I1761" i="1"/>
  <c r="I1762" i="1"/>
  <c r="I1763" i="1"/>
  <c r="I1764" i="1"/>
  <c r="I1765" i="1"/>
  <c r="I1766" i="1"/>
  <c r="I1767" i="1"/>
  <c r="I1768" i="1"/>
  <c r="I1769" i="1"/>
  <c r="I1770" i="1"/>
  <c r="I1771" i="1"/>
  <c r="I1772" i="1"/>
  <c r="I1773" i="1"/>
  <c r="I1774" i="1"/>
  <c r="I1775" i="1"/>
  <c r="I1776" i="1"/>
  <c r="I1777" i="1"/>
  <c r="I1778" i="1"/>
  <c r="I1779" i="1"/>
  <c r="I1780" i="1"/>
  <c r="I1781" i="1"/>
  <c r="I1782" i="1"/>
  <c r="I1783" i="1"/>
  <c r="I1784" i="1"/>
  <c r="I1785" i="1"/>
  <c r="I1786" i="1"/>
  <c r="I1787" i="1"/>
  <c r="I1788" i="1"/>
  <c r="I1789" i="1"/>
  <c r="I1790" i="1"/>
  <c r="I1791" i="1"/>
  <c r="I1792" i="1"/>
  <c r="I1793" i="1"/>
  <c r="I1794" i="1"/>
  <c r="I1795" i="1"/>
  <c r="I1796" i="1"/>
  <c r="I1797" i="1"/>
  <c r="I1798" i="1"/>
  <c r="I1799" i="1"/>
  <c r="I1800" i="1"/>
  <c r="I1801" i="1"/>
  <c r="I1802" i="1"/>
  <c r="I1803" i="1"/>
  <c r="I1804" i="1"/>
  <c r="I1805" i="1"/>
  <c r="I1806" i="1"/>
  <c r="I1807" i="1"/>
  <c r="I1808" i="1"/>
  <c r="I1809" i="1"/>
  <c r="I1810" i="1"/>
  <c r="I1811" i="1"/>
  <c r="I1812" i="1"/>
  <c r="I1813" i="1"/>
  <c r="I1814" i="1"/>
  <c r="I1815" i="1"/>
  <c r="I1816" i="1"/>
  <c r="I1817" i="1"/>
  <c r="I1818" i="1"/>
  <c r="I1819" i="1"/>
  <c r="I1820" i="1"/>
  <c r="I1821" i="1"/>
  <c r="I1822" i="1"/>
  <c r="I1823" i="1"/>
  <c r="I1824" i="1"/>
  <c r="I1825" i="1"/>
  <c r="I1826" i="1"/>
  <c r="I1827" i="1"/>
  <c r="I1828" i="1"/>
  <c r="I1829" i="1"/>
  <c r="I1830" i="1"/>
  <c r="I1831" i="1"/>
  <c r="I1832" i="1"/>
  <c r="I1833" i="1"/>
  <c r="I1834" i="1"/>
  <c r="I1835" i="1"/>
  <c r="I1836" i="1"/>
  <c r="I1837" i="1"/>
  <c r="I1838" i="1"/>
  <c r="I1839" i="1"/>
  <c r="I1840" i="1"/>
  <c r="I1841" i="1"/>
  <c r="I1842" i="1"/>
  <c r="I1843" i="1"/>
  <c r="I1844" i="1"/>
  <c r="I1845" i="1"/>
  <c r="I1846" i="1"/>
  <c r="I1847" i="1"/>
  <c r="I1848" i="1"/>
  <c r="I1849" i="1"/>
  <c r="I1850" i="1"/>
  <c r="I1851" i="1"/>
  <c r="I1852" i="1"/>
  <c r="I1853" i="1"/>
  <c r="I1854" i="1"/>
  <c r="I1855" i="1"/>
  <c r="I1856" i="1"/>
  <c r="I1857" i="1"/>
  <c r="I1858" i="1"/>
  <c r="I1859" i="1"/>
  <c r="I1860" i="1"/>
  <c r="I1861" i="1"/>
  <c r="I1862" i="1"/>
  <c r="I1863" i="1"/>
  <c r="I1864" i="1"/>
  <c r="I1865" i="1"/>
  <c r="I1866" i="1"/>
  <c r="I1867" i="1"/>
  <c r="I1868" i="1"/>
  <c r="I1869" i="1"/>
  <c r="I1870" i="1"/>
  <c r="I1871" i="1"/>
  <c r="I1872" i="1"/>
  <c r="I1873" i="1"/>
  <c r="I1874" i="1"/>
  <c r="I1875" i="1"/>
  <c r="I1876" i="1"/>
  <c r="I1877" i="1"/>
  <c r="I1878" i="1"/>
  <c r="I1879" i="1"/>
  <c r="I1880" i="1"/>
  <c r="I1881" i="1"/>
  <c r="I1882" i="1"/>
  <c r="I1883" i="1"/>
  <c r="I1884" i="1"/>
  <c r="I1885" i="1"/>
  <c r="I1886" i="1"/>
  <c r="I1887" i="1"/>
  <c r="I1888" i="1"/>
  <c r="I1889" i="1"/>
  <c r="I1890" i="1"/>
  <c r="I1891" i="1"/>
  <c r="I1892" i="1"/>
  <c r="I1893" i="1"/>
  <c r="I1894" i="1"/>
  <c r="I1895" i="1"/>
  <c r="I1896" i="1"/>
  <c r="I1897" i="1"/>
  <c r="I1898" i="1"/>
  <c r="I1899" i="1"/>
  <c r="I1900" i="1"/>
  <c r="I1901" i="1"/>
  <c r="I1902" i="1"/>
  <c r="I1903" i="1"/>
  <c r="I1904" i="1"/>
  <c r="I1905" i="1"/>
  <c r="I1906" i="1"/>
  <c r="I1907" i="1"/>
  <c r="I1908" i="1"/>
  <c r="I1909" i="1"/>
  <c r="I1910" i="1"/>
  <c r="I1911" i="1"/>
  <c r="I1912" i="1"/>
  <c r="I1913" i="1"/>
  <c r="I1914" i="1"/>
  <c r="I1915" i="1"/>
  <c r="I1916" i="1"/>
  <c r="I1917" i="1"/>
  <c r="I1918" i="1"/>
  <c r="I1919" i="1"/>
  <c r="I1920" i="1"/>
  <c r="I1921" i="1"/>
  <c r="I1922" i="1"/>
  <c r="I1923" i="1"/>
  <c r="I1924" i="1"/>
  <c r="I1925" i="1"/>
  <c r="I1926" i="1"/>
  <c r="I1927" i="1"/>
  <c r="I1928" i="1"/>
  <c r="I1929" i="1"/>
  <c r="I1930" i="1"/>
  <c r="I1931" i="1"/>
  <c r="I1932" i="1"/>
  <c r="I1933" i="1"/>
  <c r="I1934" i="1"/>
  <c r="I1935" i="1"/>
  <c r="I1936" i="1"/>
  <c r="I1937" i="1"/>
  <c r="I1938" i="1"/>
  <c r="I1939" i="1"/>
  <c r="I1940" i="1"/>
  <c r="I1941" i="1"/>
  <c r="I1942" i="1"/>
  <c r="I1943" i="1"/>
  <c r="I1944" i="1"/>
  <c r="I1945" i="1"/>
  <c r="I1946" i="1"/>
  <c r="I1947" i="1"/>
  <c r="I1948" i="1"/>
  <c r="I1949" i="1"/>
  <c r="I1950" i="1"/>
  <c r="I1951" i="1"/>
  <c r="I1952" i="1"/>
  <c r="I1953" i="1"/>
  <c r="I1954" i="1"/>
  <c r="I1955" i="1"/>
  <c r="I1956" i="1"/>
  <c r="I1957" i="1"/>
  <c r="I1958" i="1"/>
  <c r="I1959" i="1"/>
  <c r="I1960" i="1"/>
  <c r="I1961" i="1"/>
  <c r="I1962" i="1"/>
  <c r="I1963" i="1"/>
  <c r="I1964" i="1"/>
  <c r="I1965" i="1"/>
  <c r="I1966" i="1"/>
  <c r="I1967" i="1"/>
  <c r="I1968" i="1"/>
  <c r="I1969" i="1"/>
  <c r="I1970" i="1"/>
  <c r="I1971" i="1"/>
  <c r="I1972" i="1"/>
  <c r="I1973" i="1"/>
  <c r="I1974" i="1"/>
  <c r="I1975" i="1"/>
  <c r="I1976" i="1"/>
  <c r="I1977" i="1"/>
  <c r="I1978" i="1"/>
  <c r="I1979" i="1"/>
  <c r="I1980" i="1"/>
  <c r="I1981" i="1"/>
  <c r="I1982" i="1"/>
  <c r="I1983" i="1"/>
  <c r="I1984" i="1"/>
  <c r="I1985" i="1"/>
  <c r="I1986" i="1"/>
  <c r="I1987" i="1"/>
  <c r="I1988" i="1"/>
  <c r="I1989" i="1"/>
  <c r="I1990" i="1"/>
  <c r="I1991" i="1"/>
  <c r="I1992" i="1"/>
  <c r="I1993" i="1"/>
  <c r="I1994" i="1"/>
  <c r="I1995" i="1"/>
  <c r="I1996" i="1"/>
  <c r="I1997" i="1"/>
  <c r="I1998" i="1"/>
  <c r="I1999" i="1"/>
  <c r="I2000" i="1"/>
  <c r="I2001" i="1"/>
  <c r="I2002" i="1"/>
  <c r="I2003" i="1"/>
  <c r="I2004" i="1"/>
  <c r="I2005" i="1"/>
  <c r="I2006" i="1"/>
  <c r="I2007" i="1"/>
  <c r="I2008" i="1"/>
  <c r="I2009" i="1"/>
  <c r="I2010" i="1"/>
  <c r="I2011" i="1"/>
  <c r="I2012" i="1"/>
  <c r="I2013" i="1"/>
  <c r="I2014" i="1"/>
  <c r="I2015" i="1"/>
  <c r="I2016" i="1"/>
  <c r="I2017" i="1"/>
  <c r="I2018" i="1"/>
  <c r="I2019" i="1"/>
  <c r="I2020" i="1"/>
  <c r="I2021" i="1"/>
  <c r="I2022" i="1"/>
  <c r="I2023" i="1"/>
  <c r="I2024" i="1"/>
  <c r="I2025" i="1"/>
  <c r="I2026" i="1"/>
  <c r="I2027" i="1"/>
  <c r="I2028" i="1"/>
  <c r="I2029" i="1"/>
  <c r="I2030" i="1"/>
  <c r="I2031" i="1"/>
  <c r="I2032" i="1"/>
  <c r="I2033" i="1"/>
  <c r="I2034" i="1"/>
  <c r="I2035" i="1"/>
  <c r="I2036" i="1"/>
  <c r="I2037" i="1"/>
  <c r="I2038" i="1"/>
  <c r="I2039" i="1"/>
  <c r="I2040" i="1"/>
  <c r="I2041" i="1"/>
  <c r="I2042" i="1"/>
  <c r="I2043" i="1"/>
  <c r="I2044" i="1"/>
  <c r="I2045" i="1"/>
  <c r="I2046" i="1"/>
  <c r="I2047" i="1"/>
  <c r="I2048" i="1"/>
  <c r="I2049" i="1"/>
  <c r="I2050" i="1"/>
  <c r="I2051" i="1"/>
  <c r="I2052" i="1"/>
  <c r="I2053" i="1"/>
  <c r="I2054" i="1"/>
  <c r="I2055" i="1"/>
  <c r="I2056" i="1"/>
  <c r="I2057" i="1"/>
  <c r="I2058" i="1"/>
  <c r="I2059" i="1"/>
  <c r="I2060" i="1"/>
  <c r="I2061" i="1"/>
  <c r="I2062" i="1"/>
  <c r="I2063" i="1"/>
  <c r="I2064" i="1"/>
  <c r="I2065" i="1"/>
  <c r="I2066" i="1"/>
  <c r="I2067" i="1"/>
  <c r="I2068" i="1"/>
  <c r="I2069" i="1"/>
  <c r="I2070" i="1"/>
  <c r="I2071" i="1"/>
  <c r="I2072" i="1"/>
  <c r="I2073" i="1"/>
  <c r="I2074" i="1"/>
  <c r="I2075" i="1"/>
  <c r="I2076" i="1"/>
  <c r="I2077" i="1"/>
  <c r="I2078" i="1"/>
  <c r="I2079" i="1"/>
  <c r="I2080" i="1"/>
  <c r="I2081" i="1"/>
  <c r="I2082" i="1"/>
  <c r="I2083" i="1"/>
  <c r="I2084" i="1"/>
  <c r="I2085" i="1"/>
  <c r="I2086" i="1"/>
  <c r="I2087" i="1"/>
  <c r="I2088" i="1"/>
  <c r="I2089" i="1"/>
  <c r="I2090" i="1"/>
  <c r="I2091" i="1"/>
  <c r="I2092" i="1"/>
  <c r="I2093" i="1"/>
  <c r="I2094" i="1"/>
  <c r="I2095" i="1"/>
  <c r="I2096" i="1"/>
  <c r="I2097" i="1"/>
  <c r="I2098" i="1"/>
  <c r="I2099" i="1"/>
  <c r="I2100" i="1"/>
  <c r="I2101" i="1"/>
  <c r="I2102" i="1"/>
  <c r="I2103" i="1"/>
  <c r="I2104" i="1"/>
  <c r="I2105" i="1"/>
  <c r="I2106" i="1"/>
  <c r="I2107" i="1"/>
  <c r="I2108" i="1"/>
  <c r="I2109" i="1"/>
  <c r="I2110" i="1"/>
  <c r="I2111" i="1"/>
  <c r="I2112" i="1"/>
  <c r="I2113" i="1"/>
  <c r="I2114" i="1"/>
  <c r="I2115" i="1"/>
  <c r="I2116" i="1"/>
  <c r="I2117" i="1"/>
  <c r="I2118" i="1"/>
  <c r="I2119" i="1"/>
  <c r="I2120" i="1"/>
  <c r="I2121" i="1"/>
  <c r="I2122" i="1"/>
  <c r="I2123" i="1"/>
  <c r="I2124" i="1"/>
  <c r="I2125" i="1"/>
  <c r="I2126" i="1"/>
  <c r="I2127" i="1"/>
  <c r="I2128" i="1"/>
  <c r="I2129" i="1"/>
  <c r="I2130" i="1"/>
  <c r="I2131" i="1"/>
  <c r="I2132" i="1"/>
  <c r="I2133" i="1"/>
  <c r="I2134" i="1"/>
  <c r="I2135" i="1"/>
  <c r="I2136" i="1"/>
  <c r="I2137" i="1"/>
  <c r="I2138" i="1"/>
  <c r="I2139" i="1"/>
  <c r="I2140" i="1"/>
  <c r="I2141" i="1"/>
  <c r="I2142" i="1"/>
  <c r="I2143" i="1"/>
  <c r="I2144" i="1"/>
  <c r="I2145" i="1"/>
  <c r="I2146" i="1"/>
  <c r="I2147" i="1"/>
  <c r="I2148" i="1"/>
  <c r="I2149" i="1"/>
  <c r="I2150" i="1"/>
  <c r="I2151" i="1"/>
  <c r="I2152" i="1"/>
  <c r="I2153" i="1"/>
  <c r="I2154" i="1"/>
  <c r="I2155" i="1"/>
  <c r="I2156" i="1"/>
  <c r="I2157" i="1"/>
  <c r="I2158" i="1"/>
  <c r="I2159" i="1"/>
  <c r="I2160" i="1"/>
  <c r="I2161" i="1"/>
  <c r="I2162" i="1"/>
  <c r="I2163" i="1"/>
  <c r="I2164" i="1"/>
  <c r="I2165" i="1"/>
  <c r="I2166" i="1"/>
  <c r="I2167" i="1"/>
  <c r="I2168" i="1"/>
  <c r="I2169" i="1"/>
  <c r="I2170" i="1"/>
  <c r="I2171" i="1"/>
  <c r="I2172" i="1"/>
  <c r="I2173" i="1"/>
  <c r="I2174" i="1"/>
  <c r="I2175" i="1"/>
  <c r="I2176" i="1"/>
  <c r="I2177" i="1"/>
  <c r="I2178" i="1"/>
  <c r="I2179" i="1"/>
  <c r="I2180" i="1"/>
  <c r="I2181" i="1"/>
  <c r="I2182" i="1"/>
  <c r="I2183" i="1"/>
  <c r="I2184" i="1"/>
  <c r="I2185" i="1"/>
  <c r="I2186" i="1"/>
  <c r="I2187" i="1"/>
  <c r="I2188" i="1"/>
  <c r="I2189" i="1"/>
  <c r="I2190" i="1"/>
  <c r="I2191" i="1"/>
  <c r="I2192" i="1"/>
  <c r="I2193" i="1"/>
  <c r="I2194" i="1"/>
  <c r="I2195" i="1"/>
  <c r="I2196" i="1"/>
  <c r="I2197" i="1"/>
  <c r="I2198" i="1"/>
  <c r="I2199" i="1"/>
  <c r="I2200" i="1"/>
  <c r="I2201" i="1"/>
  <c r="I2202" i="1"/>
  <c r="I2203" i="1"/>
  <c r="I2204" i="1"/>
  <c r="I2205" i="1"/>
  <c r="I2206" i="1"/>
  <c r="I2207" i="1"/>
  <c r="I2208" i="1"/>
  <c r="I2209" i="1"/>
  <c r="I2210" i="1"/>
  <c r="I2211" i="1"/>
  <c r="I2212" i="1"/>
  <c r="I2213" i="1"/>
  <c r="I2214" i="1"/>
  <c r="I2215" i="1"/>
  <c r="I2216" i="1"/>
  <c r="I2217" i="1"/>
  <c r="I2218" i="1"/>
  <c r="I2219" i="1"/>
  <c r="I2220" i="1"/>
  <c r="I2221" i="1"/>
  <c r="I2222" i="1"/>
  <c r="I2223" i="1"/>
  <c r="I2224" i="1"/>
  <c r="I2225" i="1"/>
  <c r="I2226" i="1"/>
  <c r="I2227" i="1"/>
  <c r="I2228" i="1"/>
  <c r="I2229" i="1"/>
  <c r="I2230" i="1"/>
  <c r="I2231" i="1"/>
  <c r="I2232" i="1"/>
  <c r="I2233" i="1"/>
  <c r="I2234" i="1"/>
  <c r="I2235" i="1"/>
  <c r="I2236" i="1"/>
  <c r="I2237" i="1"/>
  <c r="I2238" i="1"/>
  <c r="I2239" i="1"/>
  <c r="I2240" i="1"/>
  <c r="I2241" i="1"/>
  <c r="I2242" i="1"/>
  <c r="I2243" i="1"/>
  <c r="I2244" i="1"/>
  <c r="I2245" i="1"/>
  <c r="I2246" i="1"/>
  <c r="I2247" i="1"/>
  <c r="I2248" i="1"/>
  <c r="I2249" i="1"/>
  <c r="I2250" i="1"/>
  <c r="I2251" i="1"/>
  <c r="I2252" i="1"/>
  <c r="I2253" i="1"/>
  <c r="I2254" i="1"/>
  <c r="I2255" i="1"/>
  <c r="I2256" i="1"/>
  <c r="I2257" i="1"/>
  <c r="I2258" i="1"/>
  <c r="I2259" i="1"/>
  <c r="I2260" i="1"/>
  <c r="I2261" i="1"/>
  <c r="I2262" i="1"/>
  <c r="I2263" i="1"/>
  <c r="I2264" i="1"/>
  <c r="I2265" i="1"/>
  <c r="I2266" i="1"/>
  <c r="I2267" i="1"/>
  <c r="I2268" i="1"/>
  <c r="I2269" i="1"/>
  <c r="I2270" i="1"/>
  <c r="I2271" i="1"/>
  <c r="I2272" i="1"/>
  <c r="I2273" i="1"/>
  <c r="I2274" i="1"/>
  <c r="I2275" i="1"/>
  <c r="I2276" i="1"/>
  <c r="I2277" i="1"/>
  <c r="I2278" i="1"/>
  <c r="I2279" i="1"/>
  <c r="I2280" i="1"/>
  <c r="I2281" i="1"/>
  <c r="I2282" i="1"/>
  <c r="I2283" i="1"/>
  <c r="I2284" i="1"/>
  <c r="I2285" i="1"/>
  <c r="I2286" i="1"/>
  <c r="I2287" i="1"/>
  <c r="I2288" i="1"/>
  <c r="I2289" i="1"/>
  <c r="I2290" i="1"/>
  <c r="I2291" i="1"/>
  <c r="I2292" i="1"/>
  <c r="I2293" i="1"/>
  <c r="I2294" i="1"/>
  <c r="I2295" i="1"/>
  <c r="I2296" i="1"/>
  <c r="I2297" i="1"/>
  <c r="I2298" i="1"/>
  <c r="I2299" i="1"/>
  <c r="I2300" i="1"/>
  <c r="I2301" i="1"/>
  <c r="I2302" i="1"/>
  <c r="I2303" i="1"/>
  <c r="I2304" i="1"/>
  <c r="I2305" i="1"/>
  <c r="I2306" i="1"/>
  <c r="I2307" i="1"/>
  <c r="I2308" i="1"/>
  <c r="I2309" i="1"/>
  <c r="I2310" i="1"/>
  <c r="I2311" i="1"/>
  <c r="I2312" i="1"/>
  <c r="I2313" i="1"/>
  <c r="I2314" i="1"/>
  <c r="I2315" i="1"/>
  <c r="I2316" i="1"/>
  <c r="I2317" i="1"/>
  <c r="I2318" i="1"/>
  <c r="I2319" i="1"/>
  <c r="I2320" i="1"/>
  <c r="I2321" i="1"/>
  <c r="I2322" i="1"/>
  <c r="I2323" i="1"/>
  <c r="I2324" i="1"/>
  <c r="I2325" i="1"/>
  <c r="I2326" i="1"/>
  <c r="I2327" i="1"/>
  <c r="I2328" i="1"/>
  <c r="I2329" i="1"/>
  <c r="I2330" i="1"/>
  <c r="I2331" i="1"/>
  <c r="I2332" i="1"/>
  <c r="I2333" i="1"/>
  <c r="I2334" i="1"/>
  <c r="I2335" i="1"/>
  <c r="I2336" i="1"/>
  <c r="I2337" i="1"/>
  <c r="I2338" i="1"/>
  <c r="I2339" i="1"/>
  <c r="I2340" i="1"/>
  <c r="I2341" i="1"/>
  <c r="I2342" i="1"/>
  <c r="I2343" i="1"/>
  <c r="I2344" i="1"/>
  <c r="I2345" i="1"/>
  <c r="I2346" i="1"/>
  <c r="I2347" i="1"/>
  <c r="I2348" i="1"/>
  <c r="I2349" i="1"/>
  <c r="I2350" i="1"/>
  <c r="I2351" i="1"/>
  <c r="I2352" i="1"/>
  <c r="I2353" i="1"/>
  <c r="I2354" i="1"/>
  <c r="I2355" i="1"/>
  <c r="I2356" i="1"/>
  <c r="I2357" i="1"/>
  <c r="I2358" i="1"/>
  <c r="I2359" i="1"/>
  <c r="I2360" i="1"/>
  <c r="I2361" i="1"/>
  <c r="I2362" i="1"/>
  <c r="I2363" i="1"/>
  <c r="I2364" i="1"/>
  <c r="I2365" i="1"/>
  <c r="I2366" i="1"/>
  <c r="I2367" i="1"/>
  <c r="I2368" i="1"/>
  <c r="I2369" i="1"/>
  <c r="I2370" i="1"/>
  <c r="I2371" i="1"/>
  <c r="I2372" i="1"/>
  <c r="I2373" i="1"/>
  <c r="I2374" i="1"/>
  <c r="I2375" i="1"/>
  <c r="I2376" i="1"/>
  <c r="I2377" i="1"/>
  <c r="I2378" i="1"/>
  <c r="I2379" i="1"/>
  <c r="I2380" i="1"/>
  <c r="I2381" i="1"/>
  <c r="I2382" i="1"/>
  <c r="I2383" i="1"/>
  <c r="I2384" i="1"/>
  <c r="I2385" i="1"/>
  <c r="I2386" i="1"/>
  <c r="I2387" i="1"/>
  <c r="I2388" i="1"/>
  <c r="I2389" i="1"/>
  <c r="I2390" i="1"/>
  <c r="I2391" i="1"/>
  <c r="I2392" i="1"/>
  <c r="I2393" i="1"/>
  <c r="I2394" i="1"/>
  <c r="I2395" i="1"/>
  <c r="I2396" i="1"/>
  <c r="I2397" i="1"/>
  <c r="I2398" i="1"/>
  <c r="I2399" i="1"/>
  <c r="I2400" i="1"/>
  <c r="I2401" i="1"/>
  <c r="I2402" i="1"/>
  <c r="I2403" i="1"/>
  <c r="I2404" i="1"/>
  <c r="I2405" i="1"/>
  <c r="I2406" i="1"/>
  <c r="I2407" i="1"/>
  <c r="I2408" i="1"/>
  <c r="I2409" i="1"/>
  <c r="I2410" i="1"/>
  <c r="I2411" i="1"/>
  <c r="I2412" i="1"/>
  <c r="I2413" i="1"/>
  <c r="I2414" i="1"/>
  <c r="I2415" i="1"/>
  <c r="I2416" i="1"/>
  <c r="I2417" i="1"/>
  <c r="I2418" i="1"/>
  <c r="I2419" i="1"/>
  <c r="I2420" i="1"/>
  <c r="I2421" i="1"/>
  <c r="I2422" i="1"/>
  <c r="I2423" i="1"/>
  <c r="I2424" i="1"/>
  <c r="I2425" i="1"/>
  <c r="I2426" i="1"/>
  <c r="I2427" i="1"/>
  <c r="I2428" i="1"/>
  <c r="I2429" i="1"/>
  <c r="I2430" i="1"/>
  <c r="I2431" i="1"/>
  <c r="I2432" i="1"/>
  <c r="I2433" i="1"/>
  <c r="I2434" i="1"/>
  <c r="I2435" i="1"/>
  <c r="I2436" i="1"/>
  <c r="I2437" i="1"/>
  <c r="I2438" i="1"/>
  <c r="I2439" i="1"/>
  <c r="I2440" i="1"/>
  <c r="I2441" i="1"/>
  <c r="I2442" i="1"/>
  <c r="I2443" i="1"/>
  <c r="I2444" i="1"/>
  <c r="I2445" i="1"/>
  <c r="I2446" i="1"/>
  <c r="I2447" i="1"/>
  <c r="I2448" i="1"/>
  <c r="I2449" i="1"/>
  <c r="I2450" i="1"/>
  <c r="I2451" i="1"/>
  <c r="I2452" i="1"/>
  <c r="I2453" i="1"/>
  <c r="I2454" i="1"/>
  <c r="I2455" i="1"/>
  <c r="I2456" i="1"/>
  <c r="I2457" i="1"/>
  <c r="I2458" i="1"/>
  <c r="I2459" i="1"/>
  <c r="I2460" i="1"/>
  <c r="I2461" i="1"/>
  <c r="I2462" i="1"/>
  <c r="I2463" i="1"/>
  <c r="I2464" i="1"/>
  <c r="I2465" i="1"/>
  <c r="I2466" i="1"/>
  <c r="I2467" i="1"/>
  <c r="I2468" i="1"/>
  <c r="I2469" i="1"/>
  <c r="I2470" i="1"/>
  <c r="I2471" i="1"/>
  <c r="I2472" i="1"/>
  <c r="I2473" i="1"/>
  <c r="I2474" i="1"/>
  <c r="I2475" i="1"/>
  <c r="I2476" i="1"/>
  <c r="I2477" i="1"/>
  <c r="I2478" i="1"/>
  <c r="I2479" i="1"/>
  <c r="I2480" i="1"/>
  <c r="I2481" i="1"/>
  <c r="I2482" i="1"/>
  <c r="I2483" i="1"/>
  <c r="I2484" i="1"/>
  <c r="I2485" i="1"/>
  <c r="I2486" i="1"/>
  <c r="I2487" i="1"/>
  <c r="I2488" i="1"/>
  <c r="I2489" i="1"/>
  <c r="I2490" i="1"/>
  <c r="I2491" i="1"/>
  <c r="I2492" i="1"/>
  <c r="I2493" i="1"/>
  <c r="I2494" i="1"/>
  <c r="I2495" i="1"/>
  <c r="I2496" i="1"/>
  <c r="I2497" i="1"/>
  <c r="I2498" i="1"/>
  <c r="I2499" i="1"/>
  <c r="I2500" i="1"/>
  <c r="I2501" i="1"/>
  <c r="I2502" i="1"/>
  <c r="I2503" i="1"/>
  <c r="I2504" i="1"/>
  <c r="I2505" i="1"/>
  <c r="I2506" i="1"/>
  <c r="I2507" i="1"/>
  <c r="I2508" i="1"/>
  <c r="I2509" i="1"/>
  <c r="I2510" i="1"/>
  <c r="I2511" i="1"/>
  <c r="I2512" i="1"/>
  <c r="I2513" i="1"/>
  <c r="I2514" i="1"/>
  <c r="I2515" i="1"/>
  <c r="I2516" i="1"/>
  <c r="I2517" i="1"/>
  <c r="I2518" i="1"/>
  <c r="I2519" i="1"/>
  <c r="I2520" i="1"/>
  <c r="I2521" i="1"/>
  <c r="I2522" i="1"/>
  <c r="I2523" i="1"/>
  <c r="I2524" i="1"/>
  <c r="I2525" i="1"/>
  <c r="I2526" i="1"/>
  <c r="I2527" i="1"/>
  <c r="I2528" i="1"/>
  <c r="I2529" i="1"/>
  <c r="I2530" i="1"/>
  <c r="I2531" i="1"/>
  <c r="I2532" i="1"/>
  <c r="I2533" i="1"/>
  <c r="I2534" i="1"/>
  <c r="I2535" i="1"/>
  <c r="I2536" i="1"/>
  <c r="I2537" i="1"/>
  <c r="I2538" i="1"/>
  <c r="I2539" i="1"/>
  <c r="I2540" i="1"/>
  <c r="I2541" i="1"/>
  <c r="I2542" i="1"/>
  <c r="I2543" i="1"/>
  <c r="I2544" i="1"/>
  <c r="I2545" i="1"/>
  <c r="I2546" i="1"/>
  <c r="I2547" i="1"/>
  <c r="I2548" i="1"/>
  <c r="I2549" i="1"/>
  <c r="I2550" i="1"/>
  <c r="I2551" i="1"/>
  <c r="I2552" i="1"/>
  <c r="I2553" i="1"/>
  <c r="I2554" i="1"/>
  <c r="I2555" i="1"/>
  <c r="I2556" i="1"/>
  <c r="I2557" i="1"/>
  <c r="I2558" i="1"/>
  <c r="I2559" i="1"/>
  <c r="I2560" i="1"/>
  <c r="I2561" i="1"/>
  <c r="I2562" i="1"/>
  <c r="I2563" i="1"/>
  <c r="I2564" i="1"/>
  <c r="I2565" i="1"/>
  <c r="I2566" i="1"/>
  <c r="I2567" i="1"/>
  <c r="I2568" i="1"/>
  <c r="I2569" i="1"/>
  <c r="I2570" i="1"/>
  <c r="I2571" i="1"/>
  <c r="I2572" i="1"/>
  <c r="I2573" i="1"/>
  <c r="I2574" i="1"/>
  <c r="I2575" i="1"/>
  <c r="I2576" i="1"/>
  <c r="I2577" i="1"/>
  <c r="I2578" i="1"/>
  <c r="I2579" i="1"/>
  <c r="I2580" i="1"/>
  <c r="I2581" i="1"/>
  <c r="I2582" i="1"/>
  <c r="I2583" i="1"/>
  <c r="I2584" i="1"/>
  <c r="I2585" i="1"/>
  <c r="I2586" i="1"/>
  <c r="I2587" i="1"/>
  <c r="I2588" i="1"/>
  <c r="I2589" i="1"/>
  <c r="I2590" i="1"/>
  <c r="I2591" i="1"/>
  <c r="I2592" i="1"/>
  <c r="I2593" i="1"/>
  <c r="I2594" i="1"/>
  <c r="I2595" i="1"/>
  <c r="I2596" i="1"/>
  <c r="I2597" i="1"/>
  <c r="I2598" i="1"/>
  <c r="I2599" i="1"/>
  <c r="I2600" i="1"/>
  <c r="I2601" i="1"/>
  <c r="I2602" i="1"/>
  <c r="I2603" i="1"/>
  <c r="I2604" i="1"/>
  <c r="I2605" i="1"/>
  <c r="I2606" i="1"/>
  <c r="I2607" i="1"/>
  <c r="I2608" i="1"/>
  <c r="I2609" i="1"/>
  <c r="I2610" i="1"/>
  <c r="I2611" i="1"/>
  <c r="I2612" i="1"/>
  <c r="I2613" i="1"/>
  <c r="I2614" i="1"/>
  <c r="I2615" i="1"/>
  <c r="I2616" i="1"/>
  <c r="I2617" i="1"/>
  <c r="I2618" i="1"/>
  <c r="I2619" i="1"/>
  <c r="I2620" i="1"/>
  <c r="I2621" i="1"/>
  <c r="I2622" i="1"/>
  <c r="I2623" i="1"/>
  <c r="I2624" i="1"/>
  <c r="I2625" i="1"/>
  <c r="I2626" i="1"/>
  <c r="I2627" i="1"/>
  <c r="I2628" i="1"/>
  <c r="I2629" i="1"/>
  <c r="I2630" i="1"/>
  <c r="I2631" i="1"/>
  <c r="I2632" i="1"/>
  <c r="I2633" i="1"/>
  <c r="I2634" i="1"/>
  <c r="I2635" i="1"/>
  <c r="I2636" i="1"/>
  <c r="I2637" i="1"/>
  <c r="I2638" i="1"/>
  <c r="I2639" i="1"/>
  <c r="I2640" i="1"/>
  <c r="I2641" i="1"/>
  <c r="I2642" i="1"/>
  <c r="I2643" i="1"/>
  <c r="I2644" i="1"/>
  <c r="I2645" i="1"/>
  <c r="I2646" i="1"/>
  <c r="I2647" i="1"/>
  <c r="I2648" i="1"/>
  <c r="I2649" i="1"/>
  <c r="I2650" i="1"/>
  <c r="I2651" i="1"/>
  <c r="I2652" i="1"/>
  <c r="I2653" i="1"/>
  <c r="I2654" i="1"/>
  <c r="I2655" i="1"/>
  <c r="I2656" i="1"/>
  <c r="I2657" i="1"/>
  <c r="I2658" i="1"/>
  <c r="I2659" i="1"/>
  <c r="I2660" i="1"/>
  <c r="I2661" i="1"/>
  <c r="I2662" i="1"/>
  <c r="I2663" i="1"/>
  <c r="I2664" i="1"/>
  <c r="I2665" i="1"/>
  <c r="I2666" i="1"/>
  <c r="I2667" i="1"/>
  <c r="I2668" i="1"/>
  <c r="I2669" i="1"/>
  <c r="I2670" i="1"/>
  <c r="I2671" i="1"/>
  <c r="I2672" i="1"/>
  <c r="I2673" i="1"/>
  <c r="I2674" i="1"/>
  <c r="I2675" i="1"/>
  <c r="I2676" i="1"/>
  <c r="I2677" i="1"/>
  <c r="I2678" i="1"/>
  <c r="I2679" i="1"/>
  <c r="I2680" i="1"/>
  <c r="I2681" i="1"/>
  <c r="I2682" i="1"/>
  <c r="I2683" i="1"/>
  <c r="I2684" i="1"/>
  <c r="I2685" i="1"/>
  <c r="I2686" i="1"/>
  <c r="I2687" i="1"/>
  <c r="I2688" i="1"/>
  <c r="I2689" i="1"/>
  <c r="I2690" i="1"/>
  <c r="I2691" i="1"/>
  <c r="I2692" i="1"/>
  <c r="I2693" i="1"/>
  <c r="I2694" i="1"/>
  <c r="I2695" i="1"/>
  <c r="I2696" i="1"/>
  <c r="I2697" i="1"/>
  <c r="I2698" i="1"/>
  <c r="I2699" i="1"/>
  <c r="I2700" i="1"/>
  <c r="I2701" i="1"/>
  <c r="I2702" i="1"/>
  <c r="I2703" i="1"/>
  <c r="I2704" i="1"/>
  <c r="I2705" i="1"/>
  <c r="I2706" i="1"/>
  <c r="I2707" i="1"/>
  <c r="I2708" i="1"/>
  <c r="I2709" i="1"/>
  <c r="I2710" i="1"/>
  <c r="I2711" i="1"/>
  <c r="I2712" i="1"/>
  <c r="I2713" i="1"/>
  <c r="I2714" i="1"/>
  <c r="I2715" i="1"/>
  <c r="I2716" i="1"/>
  <c r="I2717" i="1"/>
  <c r="I2718" i="1"/>
  <c r="I2719" i="1"/>
  <c r="I2720" i="1"/>
  <c r="I2721" i="1"/>
  <c r="I2722" i="1"/>
  <c r="I2723" i="1"/>
  <c r="I2724" i="1"/>
  <c r="I2725" i="1"/>
  <c r="I2726" i="1"/>
  <c r="I2727" i="1"/>
  <c r="I2728" i="1"/>
  <c r="I2729" i="1"/>
  <c r="I2730" i="1"/>
  <c r="I2731" i="1"/>
  <c r="I2732" i="1"/>
  <c r="I2733" i="1"/>
  <c r="I2734" i="1"/>
  <c r="I2735" i="1"/>
  <c r="I2736" i="1"/>
  <c r="I2737" i="1"/>
  <c r="I2738" i="1"/>
  <c r="I2739" i="1"/>
  <c r="I2740" i="1"/>
  <c r="I2741" i="1"/>
  <c r="I2742" i="1"/>
  <c r="I2743" i="1"/>
  <c r="I2744" i="1"/>
  <c r="I2745" i="1"/>
  <c r="I2746" i="1"/>
  <c r="I2747" i="1"/>
  <c r="I2748" i="1"/>
  <c r="I2749" i="1"/>
  <c r="I2750" i="1"/>
  <c r="I2751" i="1"/>
  <c r="I2752" i="1"/>
  <c r="I2753" i="1"/>
  <c r="I2754" i="1"/>
  <c r="I2755" i="1"/>
  <c r="I2756" i="1"/>
  <c r="I2757" i="1"/>
  <c r="I2758" i="1"/>
  <c r="I2759" i="1"/>
  <c r="I2760" i="1"/>
  <c r="I2761" i="1"/>
  <c r="I2762" i="1"/>
  <c r="I2763" i="1"/>
  <c r="I2764" i="1"/>
  <c r="I2765" i="1"/>
  <c r="I2766" i="1"/>
  <c r="I2767" i="1"/>
  <c r="I2768" i="1"/>
  <c r="I2769" i="1"/>
  <c r="I2770" i="1"/>
  <c r="I2771" i="1"/>
  <c r="I2772" i="1"/>
  <c r="I2773" i="1"/>
  <c r="I2774" i="1"/>
  <c r="I2775" i="1"/>
  <c r="I2776" i="1"/>
  <c r="I2777" i="1"/>
  <c r="I2778" i="1"/>
  <c r="I2779" i="1"/>
  <c r="I2780" i="1"/>
  <c r="I2781" i="1"/>
  <c r="I2782" i="1"/>
  <c r="I2783" i="1"/>
  <c r="I2784" i="1"/>
  <c r="I2785" i="1"/>
  <c r="I2786" i="1"/>
  <c r="I2787" i="1"/>
  <c r="I2788" i="1"/>
  <c r="I2789" i="1"/>
  <c r="I2790" i="1"/>
  <c r="I2791" i="1"/>
  <c r="I2792" i="1"/>
  <c r="I2793" i="1"/>
  <c r="I2794" i="1"/>
  <c r="I2795" i="1"/>
  <c r="I2796" i="1"/>
  <c r="I2797" i="1"/>
  <c r="I2798" i="1"/>
  <c r="I2799" i="1"/>
  <c r="I2800" i="1"/>
  <c r="I2801" i="1"/>
  <c r="I2802" i="1"/>
  <c r="I2" i="1"/>
  <c r="I3" i="1"/>
  <c r="I4" i="1"/>
  <c r="I5" i="1"/>
  <c r="I19" i="1"/>
  <c r="I7" i="1"/>
  <c r="I6" i="1"/>
  <c r="I12" i="1"/>
  <c r="I9" i="1"/>
  <c r="I31" i="1"/>
  <c r="I22" i="1"/>
  <c r="I8" i="1"/>
  <c r="I11" i="1"/>
  <c r="I13" i="1"/>
  <c r="I21" i="1"/>
  <c r="I17" i="1"/>
  <c r="I24" i="1"/>
  <c r="I20" i="1"/>
  <c r="I90" i="1"/>
  <c r="I10" i="1"/>
  <c r="I14" i="1"/>
  <c r="I114" i="1"/>
  <c r="I18" i="1"/>
  <c r="I15" i="1"/>
  <c r="I25" i="1"/>
  <c r="I26" i="1"/>
  <c r="I23" i="1"/>
  <c r="I30" i="1"/>
  <c r="I37" i="1"/>
  <c r="I16" i="1"/>
  <c r="I45" i="1"/>
  <c r="I28" i="1"/>
  <c r="I32" i="1"/>
  <c r="I53" i="1"/>
  <c r="I88" i="1"/>
  <c r="I34" i="1"/>
  <c r="I93" i="1"/>
  <c r="I29" i="1"/>
  <c r="I33" i="1"/>
  <c r="I40" i="1"/>
  <c r="I63" i="1"/>
  <c r="I36" i="1"/>
  <c r="I43" i="1"/>
  <c r="I48" i="1"/>
  <c r="I39" i="1"/>
  <c r="I42" i="1"/>
  <c r="I50" i="1"/>
  <c r="I57" i="1"/>
  <c r="I27" i="1"/>
  <c r="I35" i="1"/>
  <c r="I41" i="1"/>
  <c r="I69" i="1"/>
  <c r="I46" i="1"/>
  <c r="I68" i="1"/>
  <c r="I38" i="1"/>
  <c r="I71" i="1"/>
  <c r="I143" i="1"/>
  <c r="I44" i="1"/>
  <c r="I52" i="1"/>
  <c r="I55" i="1"/>
  <c r="I59" i="1"/>
  <c r="I64" i="1"/>
  <c r="I47" i="1"/>
  <c r="I49" i="1"/>
  <c r="I58" i="1"/>
  <c r="I92" i="1"/>
  <c r="I96" i="1"/>
  <c r="I54" i="1"/>
  <c r="I80" i="1"/>
  <c r="I83" i="1"/>
  <c r="I120" i="1"/>
  <c r="I51" i="1"/>
  <c r="I56" i="1"/>
  <c r="I61" i="1"/>
  <c r="I65" i="1"/>
  <c r="I66" i="1"/>
  <c r="I74" i="1"/>
  <c r="I97" i="1"/>
  <c r="I129" i="1"/>
  <c r="I176" i="1"/>
  <c r="I60" i="1"/>
  <c r="I70" i="1"/>
  <c r="I73" i="1"/>
  <c r="I77" i="1"/>
  <c r="I78" i="1"/>
  <c r="I79" i="1"/>
  <c r="I82" i="1"/>
  <c r="I91" i="1"/>
  <c r="I103" i="1"/>
  <c r="I113" i="1"/>
  <c r="I62" i="1"/>
  <c r="I67" i="1"/>
  <c r="I76" i="1"/>
  <c r="I81" i="1"/>
  <c r="I89" i="1"/>
  <c r="I98" i="1"/>
  <c r="I106" i="1"/>
  <c r="I109" i="1"/>
  <c r="I121" i="1"/>
  <c r="I72" i="1"/>
  <c r="I75" i="1"/>
  <c r="I160" i="1"/>
  <c r="I86" i="1"/>
  <c r="I87" i="1"/>
  <c r="I95" i="1"/>
  <c r="I102" i="1"/>
  <c r="I157" i="1"/>
  <c r="I158" i="1"/>
  <c r="I159" i="1"/>
  <c r="I84" i="1"/>
  <c r="I85" i="1"/>
  <c r="I94" i="1"/>
  <c r="I100" i="1"/>
  <c r="I101" i="1"/>
  <c r="I104" i="1"/>
  <c r="I105" i="1"/>
  <c r="I111" i="1"/>
  <c r="I112" i="1"/>
  <c r="I116" i="1"/>
  <c r="I117" i="1"/>
  <c r="I118" i="1"/>
  <c r="I123" i="1"/>
  <c r="I139" i="1"/>
  <c r="I140" i="1"/>
  <c r="I141" i="1"/>
  <c r="I147" i="1"/>
  <c r="I148" i="1"/>
  <c r="I202" i="1"/>
  <c r="I224" i="1"/>
  <c r="I262" i="1"/>
  <c r="I99" i="1"/>
  <c r="I110" i="1"/>
  <c r="I119" i="1"/>
  <c r="I124" i="1"/>
  <c r="I125" i="1"/>
  <c r="I138" i="1"/>
  <c r="I142" i="1"/>
  <c r="I192" i="1"/>
  <c r="I107" i="1"/>
  <c r="I108" i="1"/>
  <c r="I115" i="1"/>
  <c r="I126" i="1"/>
  <c r="I127" i="1"/>
  <c r="I128" i="1"/>
  <c r="I130" i="1"/>
  <c r="I131" i="1"/>
  <c r="I132" i="1"/>
  <c r="I133" i="1"/>
  <c r="I149" i="1"/>
  <c r="I150" i="1"/>
  <c r="I161" i="1"/>
  <c r="I162" i="1"/>
  <c r="I169" i="1"/>
  <c r="I201" i="1"/>
  <c r="I222" i="1"/>
  <c r="I285" i="1"/>
  <c r="I122" i="1"/>
  <c r="I134" i="1"/>
  <c r="I135" i="1"/>
  <c r="I136" i="1"/>
  <c r="I137" i="1"/>
  <c r="I146" i="1"/>
  <c r="I151" i="1"/>
  <c r="I170" i="1"/>
  <c r="I171" i="1"/>
  <c r="I204" i="1"/>
  <c r="I223" i="1"/>
  <c r="I268" i="1"/>
  <c r="I144" i="1"/>
  <c r="I145" i="1"/>
  <c r="I152" i="1"/>
  <c r="I153" i="1"/>
  <c r="I154" i="1"/>
  <c r="I155" i="1"/>
  <c r="I156" i="1"/>
  <c r="I163" i="1"/>
  <c r="I164" i="1"/>
  <c r="I172" i="1"/>
  <c r="I177" i="1"/>
  <c r="I178" i="1"/>
  <c r="I193" i="1"/>
  <c r="I194" i="1"/>
  <c r="I207" i="1"/>
  <c r="I221" i="1"/>
  <c r="I227" i="1"/>
  <c r="I363" i="1"/>
  <c r="I165" i="1"/>
  <c r="I166" i="1"/>
  <c r="I167" i="1"/>
  <c r="I168" i="1"/>
  <c r="I173" i="1"/>
  <c r="I174" i="1"/>
  <c r="I175" i="1"/>
  <c r="I179" i="1"/>
  <c r="I180" i="1"/>
  <c r="I181" i="1"/>
  <c r="I182" i="1"/>
  <c r="I183" i="1"/>
  <c r="I184" i="1"/>
  <c r="I195" i="1"/>
  <c r="I196" i="1"/>
  <c r="I197" i="1"/>
  <c r="I198" i="1"/>
  <c r="I199" i="1"/>
  <c r="I200" i="1"/>
  <c r="I208" i="1"/>
  <c r="I243" i="1"/>
  <c r="I244" i="1"/>
  <c r="I320" i="1"/>
  <c r="I185" i="1"/>
  <c r="I186" i="1"/>
  <c r="I187" i="1"/>
  <c r="I188" i="1"/>
  <c r="I189" i="1"/>
  <c r="I190" i="1"/>
  <c r="I191" i="1"/>
  <c r="I203" i="1"/>
  <c r="I205" i="1"/>
  <c r="I206" i="1"/>
  <c r="I209" i="1"/>
  <c r="I225" i="1"/>
  <c r="I226" i="1"/>
  <c r="I234" i="1"/>
  <c r="I235" i="1"/>
  <c r="I236" i="1"/>
  <c r="I237" i="1"/>
  <c r="I238" i="1"/>
  <c r="I261" i="1"/>
  <c r="I269" i="1"/>
  <c r="I270" i="1"/>
  <c r="I271" i="1"/>
  <c r="I331" i="1"/>
  <c r="I210" i="1"/>
  <c r="I211" i="1"/>
  <c r="I212" i="1"/>
  <c r="I213" i="1"/>
  <c r="I214" i="1"/>
  <c r="I215" i="1"/>
  <c r="I216" i="1"/>
  <c r="I217" i="1"/>
  <c r="I218" i="1"/>
  <c r="I219" i="1"/>
  <c r="I220" i="1"/>
  <c r="I228" i="1"/>
  <c r="I229" i="1"/>
  <c r="I230" i="1"/>
  <c r="I231" i="1"/>
  <c r="I232" i="1"/>
  <c r="I233" i="1"/>
  <c r="I239" i="1"/>
  <c r="I240" i="1"/>
  <c r="I241" i="1"/>
  <c r="I242" i="1"/>
  <c r="I263" i="1"/>
  <c r="I264" i="1"/>
  <c r="I265" i="1"/>
  <c r="I266" i="1"/>
  <c r="I267" i="1"/>
  <c r="I286" i="1"/>
  <c r="I287" i="1"/>
  <c r="I288" i="1"/>
  <c r="I289" i="1"/>
  <c r="I290" i="1"/>
  <c r="I301" i="1"/>
  <c r="I302" i="1"/>
  <c r="I349" i="1"/>
  <c r="I350" i="1"/>
  <c r="I351" i="1"/>
  <c r="I352" i="1"/>
  <c r="I353" i="1"/>
  <c r="I405" i="1"/>
  <c r="I406" i="1"/>
  <c r="I432" i="1"/>
  <c r="I245" i="1"/>
  <c r="I246" i="1"/>
  <c r="I247" i="1"/>
  <c r="I248" i="1"/>
  <c r="I249" i="1"/>
  <c r="I250" i="1"/>
  <c r="I251" i="1"/>
  <c r="I252" i="1"/>
  <c r="I253" i="1"/>
  <c r="I254" i="1"/>
  <c r="I255" i="1"/>
  <c r="I256" i="1"/>
  <c r="I257" i="1"/>
  <c r="I258" i="1"/>
  <c r="I259" i="1"/>
  <c r="I260" i="1"/>
  <c r="I272" i="1"/>
  <c r="I273" i="1"/>
  <c r="I274" i="1"/>
  <c r="I275" i="1"/>
  <c r="I276" i="1"/>
  <c r="I277" i="1"/>
  <c r="I278" i="1"/>
  <c r="I279" i="1"/>
  <c r="I280" i="1"/>
  <c r="I281" i="1"/>
  <c r="I282" i="1"/>
  <c r="I283" i="1"/>
  <c r="I284" i="1"/>
  <c r="I291" i="1"/>
  <c r="I292" i="1"/>
  <c r="I293" i="1"/>
  <c r="I294" i="1"/>
  <c r="I295" i="1"/>
  <c r="I296" i="1"/>
  <c r="I297" i="1"/>
  <c r="I298" i="1"/>
  <c r="I299" i="1"/>
  <c r="I300" i="1"/>
  <c r="I303" i="1"/>
  <c r="I321" i="1"/>
  <c r="I322" i="1"/>
  <c r="I323" i="1"/>
  <c r="I324" i="1"/>
  <c r="I325" i="1"/>
  <c r="I326" i="1"/>
  <c r="I327" i="1"/>
  <c r="I328" i="1"/>
  <c r="I329" i="1"/>
  <c r="I345" i="1"/>
  <c r="I346" i="1"/>
  <c r="I347" i="1"/>
  <c r="I348" i="1"/>
  <c r="I360" i="1"/>
  <c r="I361" i="1"/>
  <c r="I362" i="1"/>
  <c r="I426" i="1"/>
  <c r="I433" i="1"/>
  <c r="I434" i="1"/>
  <c r="I591" i="1"/>
  <c r="I304" i="1"/>
  <c r="I305" i="1"/>
  <c r="I306" i="1"/>
  <c r="I307" i="1"/>
  <c r="I308" i="1"/>
  <c r="I309" i="1"/>
  <c r="I310" i="1"/>
  <c r="I311" i="1"/>
  <c r="I312" i="1"/>
  <c r="I313" i="1"/>
  <c r="I314" i="1"/>
  <c r="I315" i="1"/>
  <c r="I316" i="1"/>
  <c r="I317" i="1"/>
  <c r="I318" i="1"/>
  <c r="I319" i="1"/>
  <c r="I330" i="1"/>
  <c r="I332" i="1"/>
  <c r="I333" i="1"/>
  <c r="I334" i="1"/>
  <c r="I335" i="1"/>
  <c r="I336" i="1"/>
  <c r="I337" i="1"/>
  <c r="I338" i="1"/>
  <c r="I339" i="1"/>
  <c r="I340" i="1"/>
  <c r="I341" i="1"/>
  <c r="I342" i="1"/>
  <c r="I343" i="1"/>
  <c r="I344" i="1"/>
  <c r="I354" i="1"/>
  <c r="I355" i="1"/>
  <c r="I356" i="1"/>
  <c r="I357" i="1"/>
  <c r="I358" i="1"/>
  <c r="I359" i="1"/>
  <c r="I402" i="1"/>
  <c r="I403" i="1"/>
  <c r="I404" i="1"/>
  <c r="I427" i="1"/>
  <c r="I428" i="1"/>
  <c r="I429" i="1"/>
  <c r="I430" i="1"/>
  <c r="I431" i="1"/>
  <c r="I435" i="1"/>
  <c r="I436" i="1"/>
  <c r="I437" i="1"/>
  <c r="I438" i="1"/>
  <c r="I439" i="1"/>
  <c r="I440" i="1"/>
  <c r="I456" i="1"/>
  <c r="I540" i="1"/>
  <c r="I575"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7" i="1"/>
  <c r="I408" i="1"/>
  <c r="I409" i="1"/>
  <c r="I410" i="1"/>
  <c r="I411" i="1"/>
  <c r="I412" i="1"/>
  <c r="I413" i="1"/>
  <c r="I414" i="1"/>
  <c r="I415" i="1"/>
  <c r="I416" i="1"/>
  <c r="I417" i="1"/>
  <c r="I418" i="1"/>
  <c r="I419" i="1"/>
  <c r="I420" i="1"/>
  <c r="I421" i="1"/>
  <c r="I422" i="1"/>
  <c r="I423" i="1"/>
  <c r="I424" i="1"/>
  <c r="I425" i="1"/>
  <c r="I441" i="1"/>
  <c r="I442" i="1"/>
  <c r="I443" i="1"/>
  <c r="I444" i="1"/>
  <c r="I445" i="1"/>
  <c r="I446" i="1"/>
  <c r="I447" i="1"/>
  <c r="I448" i="1"/>
  <c r="I449" i="1"/>
  <c r="I450" i="1"/>
  <c r="I451" i="1"/>
  <c r="I452" i="1"/>
  <c r="I453" i="1"/>
  <c r="I454" i="1"/>
  <c r="I455" i="1"/>
  <c r="I457" i="1"/>
  <c r="I458" i="1"/>
  <c r="I459" i="1"/>
  <c r="I460" i="1"/>
  <c r="I461" i="1"/>
  <c r="I541" i="1"/>
  <c r="I542" i="1"/>
  <c r="I543" i="1"/>
  <c r="I544" i="1"/>
  <c r="I545" i="1"/>
  <c r="I546" i="1"/>
  <c r="I547" i="1"/>
  <c r="I548" i="1"/>
  <c r="I549" i="1"/>
  <c r="I574" i="1"/>
  <c r="I576" i="1"/>
  <c r="I577" i="1"/>
  <c r="I592" i="1"/>
  <c r="I593" i="1"/>
  <c r="I601" i="1"/>
  <c r="I602" i="1"/>
  <c r="I78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50" i="1"/>
  <c r="I551" i="1"/>
  <c r="I552" i="1"/>
  <c r="I553" i="1"/>
  <c r="I554" i="1"/>
  <c r="I555" i="1"/>
  <c r="I556" i="1"/>
  <c r="I557" i="1"/>
  <c r="I558" i="1"/>
  <c r="I559" i="1"/>
  <c r="I560" i="1"/>
  <c r="I561" i="1"/>
  <c r="I562" i="1"/>
  <c r="I563" i="1"/>
  <c r="I564" i="1"/>
  <c r="I565" i="1"/>
  <c r="I566" i="1"/>
  <c r="I567" i="1"/>
  <c r="I568" i="1"/>
  <c r="I569" i="1"/>
  <c r="I570" i="1"/>
  <c r="I571" i="1"/>
  <c r="I572" i="1"/>
  <c r="I573" i="1"/>
  <c r="I578" i="1"/>
  <c r="I579" i="1"/>
  <c r="I580" i="1"/>
  <c r="I581" i="1"/>
  <c r="I582" i="1"/>
  <c r="I583" i="1"/>
  <c r="I584" i="1"/>
  <c r="I585" i="1"/>
  <c r="I586" i="1"/>
  <c r="I587" i="1"/>
  <c r="I588" i="1"/>
  <c r="I589" i="1"/>
  <c r="I590" i="1"/>
  <c r="I594" i="1"/>
  <c r="I595" i="1"/>
  <c r="I596" i="1"/>
  <c r="I597" i="1"/>
  <c r="I598" i="1"/>
  <c r="I599" i="1"/>
  <c r="I600" i="1"/>
  <c r="I772" i="1"/>
  <c r="I773" i="1"/>
  <c r="I774" i="1"/>
  <c r="I775" i="1"/>
  <c r="I776" i="1"/>
  <c r="I777" i="1"/>
  <c r="I778" i="1"/>
  <c r="I779" i="1"/>
  <c r="I780" i="1"/>
  <c r="I812" i="1"/>
  <c r="I813" i="1"/>
  <c r="I814" i="1"/>
  <c r="I827"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5" i="1"/>
  <c r="I816" i="1"/>
  <c r="I817" i="1"/>
  <c r="I818" i="1"/>
  <c r="I819" i="1"/>
  <c r="I820" i="1"/>
  <c r="I821" i="1"/>
  <c r="I822" i="1"/>
  <c r="I823" i="1"/>
  <c r="I824" i="1"/>
  <c r="I825" i="1"/>
  <c r="I826" i="1"/>
  <c r="I828" i="1"/>
  <c r="I829" i="1"/>
  <c r="I830" i="1"/>
  <c r="I831" i="1"/>
  <c r="I832" i="1"/>
  <c r="I833" i="1"/>
  <c r="I834" i="1"/>
  <c r="I835" i="1"/>
  <c r="I836" i="1"/>
  <c r="I837" i="1"/>
  <c r="I838" i="1"/>
  <c r="I839" i="1"/>
  <c r="I840" i="1"/>
  <c r="I841" i="1"/>
  <c r="I842"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 i="1"/>
  <c r="J3" i="1"/>
  <c r="J4" i="1"/>
  <c r="J5" i="1"/>
  <c r="J19" i="1"/>
  <c r="J7" i="1"/>
  <c r="J6" i="1"/>
  <c r="J12" i="1"/>
  <c r="J9" i="1"/>
  <c r="J31" i="1"/>
  <c r="J22" i="1"/>
  <c r="J8" i="1"/>
  <c r="J11" i="1"/>
  <c r="J13" i="1"/>
  <c r="J21" i="1"/>
  <c r="J17" i="1"/>
  <c r="J24" i="1"/>
  <c r="J20" i="1"/>
  <c r="J90" i="1"/>
  <c r="J10" i="1"/>
  <c r="J14" i="1"/>
  <c r="J114" i="1"/>
  <c r="J18" i="1"/>
  <c r="J15" i="1"/>
  <c r="J25" i="1"/>
  <c r="J26" i="1"/>
  <c r="J23" i="1"/>
  <c r="J30" i="1"/>
  <c r="J37" i="1"/>
  <c r="J16" i="1"/>
  <c r="J45" i="1"/>
  <c r="J28" i="1"/>
  <c r="J32" i="1"/>
  <c r="J53" i="1"/>
  <c r="J88" i="1"/>
  <c r="J34" i="1"/>
  <c r="J93" i="1"/>
  <c r="J29" i="1"/>
  <c r="J33" i="1"/>
  <c r="J40" i="1"/>
  <c r="J63" i="1"/>
  <c r="J36" i="1"/>
  <c r="J43" i="1"/>
  <c r="J48" i="1"/>
  <c r="J39" i="1"/>
  <c r="J42" i="1"/>
  <c r="J50" i="1"/>
  <c r="J57" i="1"/>
  <c r="J27" i="1"/>
  <c r="J35" i="1"/>
  <c r="J41" i="1"/>
  <c r="J69" i="1"/>
  <c r="J46" i="1"/>
  <c r="J68" i="1"/>
  <c r="J38" i="1"/>
  <c r="J71" i="1"/>
  <c r="J143" i="1"/>
  <c r="J44" i="1"/>
  <c r="J52" i="1"/>
  <c r="J55" i="1"/>
  <c r="J59" i="1"/>
  <c r="J64" i="1"/>
  <c r="J47" i="1"/>
  <c r="J49" i="1"/>
  <c r="J58" i="1"/>
  <c r="J92" i="1"/>
  <c r="J96" i="1"/>
  <c r="J54" i="1"/>
  <c r="J80" i="1"/>
  <c r="J83" i="1"/>
  <c r="J120" i="1"/>
  <c r="J51" i="1"/>
  <c r="J56" i="1"/>
  <c r="J61" i="1"/>
  <c r="J65" i="1"/>
  <c r="J66" i="1"/>
  <c r="J74" i="1"/>
  <c r="J97" i="1"/>
  <c r="J129" i="1"/>
  <c r="J176" i="1"/>
  <c r="J60" i="1"/>
  <c r="J70" i="1"/>
  <c r="J73" i="1"/>
  <c r="J77" i="1"/>
  <c r="J78" i="1"/>
  <c r="J79" i="1"/>
  <c r="J82" i="1"/>
  <c r="J91" i="1"/>
  <c r="J103" i="1"/>
  <c r="J113" i="1"/>
  <c r="J62" i="1"/>
  <c r="J67" i="1"/>
  <c r="J76" i="1"/>
  <c r="J81" i="1"/>
  <c r="J89" i="1"/>
  <c r="J98" i="1"/>
  <c r="J106" i="1"/>
  <c r="J109" i="1"/>
  <c r="J121" i="1"/>
  <c r="J72" i="1"/>
  <c r="J75" i="1"/>
  <c r="J160" i="1"/>
  <c r="J86" i="1"/>
  <c r="J87" i="1"/>
  <c r="J95" i="1"/>
  <c r="J102" i="1"/>
  <c r="J157" i="1"/>
  <c r="J158" i="1"/>
  <c r="J159" i="1"/>
  <c r="J84" i="1"/>
  <c r="J85" i="1"/>
  <c r="J94" i="1"/>
  <c r="J100" i="1"/>
  <c r="J101" i="1"/>
  <c r="J104" i="1"/>
  <c r="J105" i="1"/>
  <c r="J111" i="1"/>
  <c r="J112" i="1"/>
  <c r="J116" i="1"/>
  <c r="J117" i="1"/>
  <c r="J118" i="1"/>
  <c r="J123" i="1"/>
  <c r="J139" i="1"/>
  <c r="J140" i="1"/>
  <c r="J141" i="1"/>
  <c r="J147" i="1"/>
  <c r="J148" i="1"/>
  <c r="J202" i="1"/>
  <c r="J224" i="1"/>
  <c r="J262" i="1"/>
  <c r="J99" i="1"/>
  <c r="J110" i="1"/>
  <c r="J119" i="1"/>
  <c r="J124" i="1"/>
  <c r="J125" i="1"/>
  <c r="J138" i="1"/>
  <c r="J142" i="1"/>
  <c r="J192" i="1"/>
  <c r="J107" i="1"/>
  <c r="J108" i="1"/>
  <c r="J115" i="1"/>
  <c r="J126" i="1"/>
  <c r="J127" i="1"/>
  <c r="J128" i="1"/>
  <c r="J130" i="1"/>
  <c r="J131" i="1"/>
  <c r="J132" i="1"/>
  <c r="J133" i="1"/>
  <c r="J149" i="1"/>
  <c r="J150" i="1"/>
  <c r="J161" i="1"/>
  <c r="J162" i="1"/>
  <c r="J169" i="1"/>
  <c r="J201" i="1"/>
  <c r="J222" i="1"/>
  <c r="J285" i="1"/>
  <c r="J122" i="1"/>
  <c r="J134" i="1"/>
  <c r="J135" i="1"/>
  <c r="J136" i="1"/>
  <c r="J137" i="1"/>
  <c r="J146" i="1"/>
  <c r="J151" i="1"/>
  <c r="J170" i="1"/>
  <c r="J171" i="1"/>
  <c r="J204" i="1"/>
  <c r="J223" i="1"/>
  <c r="J268" i="1"/>
  <c r="J144" i="1"/>
  <c r="J145" i="1"/>
  <c r="J152" i="1"/>
  <c r="J153" i="1"/>
  <c r="J154" i="1"/>
  <c r="J155" i="1"/>
  <c r="J156" i="1"/>
  <c r="J163" i="1"/>
  <c r="J164" i="1"/>
  <c r="J172" i="1"/>
  <c r="J177" i="1"/>
  <c r="J178" i="1"/>
  <c r="J193" i="1"/>
  <c r="J194" i="1"/>
  <c r="J207" i="1"/>
  <c r="J221" i="1"/>
  <c r="J227" i="1"/>
  <c r="J363" i="1"/>
  <c r="J165" i="1"/>
  <c r="J166" i="1"/>
  <c r="J167" i="1"/>
  <c r="J168" i="1"/>
  <c r="J173" i="1"/>
  <c r="J174" i="1"/>
  <c r="J175" i="1"/>
  <c r="J179" i="1"/>
  <c r="J180" i="1"/>
  <c r="J181" i="1"/>
  <c r="J182" i="1"/>
  <c r="J183" i="1"/>
  <c r="J184" i="1"/>
  <c r="J195" i="1"/>
  <c r="J196" i="1"/>
  <c r="J197" i="1"/>
  <c r="J198" i="1"/>
  <c r="J199" i="1"/>
  <c r="J200" i="1"/>
  <c r="J208" i="1"/>
  <c r="J243" i="1"/>
  <c r="J244" i="1"/>
  <c r="J320" i="1"/>
  <c r="J185" i="1"/>
  <c r="J186" i="1"/>
  <c r="J187" i="1"/>
  <c r="J188" i="1"/>
  <c r="J189" i="1"/>
  <c r="J190" i="1"/>
  <c r="J191" i="1"/>
  <c r="J203" i="1"/>
  <c r="J205" i="1"/>
  <c r="J206" i="1"/>
  <c r="J209" i="1"/>
  <c r="J225" i="1"/>
  <c r="J226" i="1"/>
  <c r="J234" i="1"/>
  <c r="J235" i="1"/>
  <c r="J236" i="1"/>
  <c r="J237" i="1"/>
  <c r="J238" i="1"/>
  <c r="J261" i="1"/>
  <c r="J269" i="1"/>
  <c r="J270" i="1"/>
  <c r="J271" i="1"/>
  <c r="J331" i="1"/>
  <c r="J210" i="1"/>
  <c r="J211" i="1"/>
  <c r="J212" i="1"/>
  <c r="J213" i="1"/>
  <c r="J214" i="1"/>
  <c r="J215" i="1"/>
  <c r="J216" i="1"/>
  <c r="J217" i="1"/>
  <c r="J218" i="1"/>
  <c r="J219" i="1"/>
  <c r="J220" i="1"/>
  <c r="J228" i="1"/>
  <c r="J229" i="1"/>
  <c r="J230" i="1"/>
  <c r="J231" i="1"/>
  <c r="J232" i="1"/>
  <c r="J233" i="1"/>
  <c r="J239" i="1"/>
  <c r="J240" i="1"/>
  <c r="J241" i="1"/>
  <c r="J242" i="1"/>
  <c r="J263" i="1"/>
  <c r="J264" i="1"/>
  <c r="J265" i="1"/>
  <c r="J266" i="1"/>
  <c r="J267" i="1"/>
  <c r="J286" i="1"/>
  <c r="J287" i="1"/>
  <c r="J288" i="1"/>
  <c r="J289" i="1"/>
  <c r="J290" i="1"/>
  <c r="J301" i="1"/>
  <c r="J302" i="1"/>
  <c r="J349" i="1"/>
  <c r="J350" i="1"/>
  <c r="J351" i="1"/>
  <c r="J352" i="1"/>
  <c r="J353" i="1"/>
  <c r="J405" i="1"/>
  <c r="J406" i="1"/>
  <c r="J432" i="1"/>
  <c r="J245" i="1"/>
  <c r="J246" i="1"/>
  <c r="J247" i="1"/>
  <c r="J248" i="1"/>
  <c r="J249" i="1"/>
  <c r="J250" i="1"/>
  <c r="J251" i="1"/>
  <c r="J252" i="1"/>
  <c r="J253" i="1"/>
  <c r="J254" i="1"/>
  <c r="J255" i="1"/>
  <c r="J256" i="1"/>
  <c r="J257" i="1"/>
  <c r="J258" i="1"/>
  <c r="J259" i="1"/>
  <c r="J260" i="1"/>
  <c r="J272" i="1"/>
  <c r="J273" i="1"/>
  <c r="J274" i="1"/>
  <c r="J275" i="1"/>
  <c r="J276" i="1"/>
  <c r="J277" i="1"/>
  <c r="J278" i="1"/>
  <c r="J279" i="1"/>
  <c r="J280" i="1"/>
  <c r="J281" i="1"/>
  <c r="J282" i="1"/>
  <c r="J283" i="1"/>
  <c r="J284" i="1"/>
  <c r="J291" i="1"/>
  <c r="J292" i="1"/>
  <c r="J293" i="1"/>
  <c r="J294" i="1"/>
  <c r="J295" i="1"/>
  <c r="J296" i="1"/>
  <c r="J297" i="1"/>
  <c r="J298" i="1"/>
  <c r="J299" i="1"/>
  <c r="J300" i="1"/>
  <c r="J303" i="1"/>
  <c r="J321" i="1"/>
  <c r="J322" i="1"/>
  <c r="J323" i="1"/>
  <c r="J324" i="1"/>
  <c r="J325" i="1"/>
  <c r="J326" i="1"/>
  <c r="J327" i="1"/>
  <c r="J328" i="1"/>
  <c r="J329" i="1"/>
  <c r="J345" i="1"/>
  <c r="J346" i="1"/>
  <c r="J347" i="1"/>
  <c r="J348" i="1"/>
  <c r="J360" i="1"/>
  <c r="J361" i="1"/>
  <c r="J362" i="1"/>
  <c r="J426" i="1"/>
  <c r="J433" i="1"/>
  <c r="J434" i="1"/>
  <c r="J591" i="1"/>
  <c r="J304" i="1"/>
  <c r="J305" i="1"/>
  <c r="J306" i="1"/>
  <c r="J307" i="1"/>
  <c r="J308" i="1"/>
  <c r="J309" i="1"/>
  <c r="J310" i="1"/>
  <c r="J311" i="1"/>
  <c r="J312" i="1"/>
  <c r="J313" i="1"/>
  <c r="J314" i="1"/>
  <c r="J315" i="1"/>
  <c r="J316" i="1"/>
  <c r="J317" i="1"/>
  <c r="J318" i="1"/>
  <c r="J319" i="1"/>
  <c r="J330" i="1"/>
  <c r="J332" i="1"/>
  <c r="J333" i="1"/>
  <c r="J334" i="1"/>
  <c r="J335" i="1"/>
  <c r="J336" i="1"/>
  <c r="J337" i="1"/>
  <c r="J338" i="1"/>
  <c r="J339" i="1"/>
  <c r="J340" i="1"/>
  <c r="J341" i="1"/>
  <c r="J342" i="1"/>
  <c r="J343" i="1"/>
  <c r="J344" i="1"/>
  <c r="J354" i="1"/>
  <c r="J355" i="1"/>
  <c r="J356" i="1"/>
  <c r="J357" i="1"/>
  <c r="J358" i="1"/>
  <c r="J359" i="1"/>
  <c r="J402" i="1"/>
  <c r="J403" i="1"/>
  <c r="J404" i="1"/>
  <c r="J427" i="1"/>
  <c r="J428" i="1"/>
  <c r="J429" i="1"/>
  <c r="J430" i="1"/>
  <c r="J431" i="1"/>
  <c r="J435" i="1"/>
  <c r="J436" i="1"/>
  <c r="J437" i="1"/>
  <c r="J438" i="1"/>
  <c r="J439" i="1"/>
  <c r="J440" i="1"/>
  <c r="J456" i="1"/>
  <c r="J540" i="1"/>
  <c r="J575"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7" i="1"/>
  <c r="J408" i="1"/>
  <c r="J409" i="1"/>
  <c r="J410" i="1"/>
  <c r="J411" i="1"/>
  <c r="J412" i="1"/>
  <c r="J413" i="1"/>
  <c r="J414" i="1"/>
  <c r="J415" i="1"/>
  <c r="J416" i="1"/>
  <c r="J417" i="1"/>
  <c r="J418" i="1"/>
  <c r="J419" i="1"/>
  <c r="J420" i="1"/>
  <c r="J421" i="1"/>
  <c r="J422" i="1"/>
  <c r="J423" i="1"/>
  <c r="J424" i="1"/>
  <c r="J425" i="1"/>
  <c r="J441" i="1"/>
  <c r="J442" i="1"/>
  <c r="J443" i="1"/>
  <c r="J444" i="1"/>
  <c r="J445" i="1"/>
  <c r="J446" i="1"/>
  <c r="J447" i="1"/>
  <c r="J448" i="1"/>
  <c r="J449" i="1"/>
  <c r="J450" i="1"/>
  <c r="J451" i="1"/>
  <c r="J452" i="1"/>
  <c r="J453" i="1"/>
  <c r="J454" i="1"/>
  <c r="J455" i="1"/>
  <c r="J457" i="1"/>
  <c r="J458" i="1"/>
  <c r="J459" i="1"/>
  <c r="J460" i="1"/>
  <c r="J461" i="1"/>
  <c r="J541" i="1"/>
  <c r="J542" i="1"/>
  <c r="J543" i="1"/>
  <c r="J544" i="1"/>
  <c r="J545" i="1"/>
  <c r="J546" i="1"/>
  <c r="J547" i="1"/>
  <c r="J548" i="1"/>
  <c r="J549" i="1"/>
  <c r="J574" i="1"/>
  <c r="J576" i="1"/>
  <c r="J577" i="1"/>
  <c r="J592" i="1"/>
  <c r="J593" i="1"/>
  <c r="J601" i="1"/>
  <c r="J602" i="1"/>
  <c r="J78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50" i="1"/>
  <c r="J551" i="1"/>
  <c r="J552" i="1"/>
  <c r="J553" i="1"/>
  <c r="J554" i="1"/>
  <c r="J555" i="1"/>
  <c r="J556" i="1"/>
  <c r="J557" i="1"/>
  <c r="J558" i="1"/>
  <c r="J559" i="1"/>
  <c r="J560" i="1"/>
  <c r="J561" i="1"/>
  <c r="J562" i="1"/>
  <c r="J563" i="1"/>
  <c r="J564" i="1"/>
  <c r="J565" i="1"/>
  <c r="J566" i="1"/>
  <c r="J567" i="1"/>
  <c r="J568" i="1"/>
  <c r="J569" i="1"/>
  <c r="J570" i="1"/>
  <c r="J571" i="1"/>
  <c r="J572" i="1"/>
  <c r="J573" i="1"/>
  <c r="J578" i="1"/>
  <c r="J579" i="1"/>
  <c r="J580" i="1"/>
  <c r="J581" i="1"/>
  <c r="J582" i="1"/>
  <c r="J583" i="1"/>
  <c r="J584" i="1"/>
  <c r="J585" i="1"/>
  <c r="J586" i="1"/>
  <c r="J587" i="1"/>
  <c r="J588" i="1"/>
  <c r="J589" i="1"/>
  <c r="J590" i="1"/>
  <c r="J594" i="1"/>
  <c r="J595" i="1"/>
  <c r="J596" i="1"/>
  <c r="J597" i="1"/>
  <c r="J598" i="1"/>
  <c r="J599" i="1"/>
  <c r="J600" i="1"/>
  <c r="J772" i="1"/>
  <c r="J773" i="1"/>
  <c r="J774" i="1"/>
  <c r="J775" i="1"/>
  <c r="J776" i="1"/>
  <c r="J777" i="1"/>
  <c r="J778" i="1"/>
  <c r="J779" i="1"/>
  <c r="J780" i="1"/>
  <c r="J812" i="1"/>
  <c r="J813" i="1"/>
  <c r="J814" i="1"/>
  <c r="J827"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5" i="1"/>
  <c r="J816" i="1"/>
  <c r="J817" i="1"/>
  <c r="J818" i="1"/>
  <c r="J819" i="1"/>
  <c r="J820" i="1"/>
  <c r="J821" i="1"/>
  <c r="J822" i="1"/>
  <c r="J823" i="1"/>
  <c r="J824" i="1"/>
  <c r="J825" i="1"/>
  <c r="J826" i="1"/>
  <c r="J828" i="1"/>
  <c r="J829" i="1"/>
  <c r="J830" i="1"/>
  <c r="J831" i="1"/>
  <c r="J832" i="1"/>
  <c r="J833" i="1"/>
  <c r="J834" i="1"/>
  <c r="J835" i="1"/>
  <c r="J836" i="1"/>
  <c r="J837" i="1"/>
  <c r="J838" i="1"/>
  <c r="J839" i="1"/>
  <c r="J840" i="1"/>
  <c r="J841" i="1"/>
  <c r="J842" i="1"/>
  <c r="D9" i="7" l="1"/>
  <c r="D1" i="7"/>
  <c r="D5" i="7"/>
  <c r="D8" i="7"/>
  <c r="D7" i="7"/>
  <c r="D3" i="7"/>
  <c r="D10" i="7"/>
  <c r="D6" i="7"/>
  <c r="D2" i="7"/>
  <c r="D4" i="7"/>
</calcChain>
</file>

<file path=xl/sharedStrings.xml><?xml version="1.0" encoding="utf-8"?>
<sst xmlns="http://schemas.openxmlformats.org/spreadsheetml/2006/main" count="16835" uniqueCount="3115">
  <si>
    <t>Nume</t>
  </si>
  <si>
    <t>Firma</t>
  </si>
  <si>
    <t>Dimensiune (Inci)</t>
  </si>
  <si>
    <t>Rezolutie</t>
  </si>
  <si>
    <t>Refresh rate</t>
  </si>
  <si>
    <t>Rating</t>
  </si>
  <si>
    <t>Nr Review</t>
  </si>
  <si>
    <t>Monitor LED VA Dell 21.5'' Full HD, 60hZ, 8ms, VGA, HDMI, SE2222H</t>
  </si>
  <si>
    <t>Dell</t>
  </si>
  <si>
    <t>21.5 inch</t>
  </si>
  <si>
    <t>1920 x 1080</t>
  </si>
  <si>
    <t>['60 Hz']</t>
  </si>
  <si>
    <t>Monitor LED MVA AOC 23.6", Full HD, HDMI, Negru, 24B1H</t>
  </si>
  <si>
    <t>AOC</t>
  </si>
  <si>
    <t>23.6 inch</t>
  </si>
  <si>
    <t>Monitor gaming Gigabyte M34WQ, 34 inch, IPS, WQHD, 3440x1440, 1 ms, 144 Hz, 400 lm, 1000:1, DisplayHDR 400, FeeSync Premium, Negru</t>
  </si>
  <si>
    <t>Gigabyte</t>
  </si>
  <si>
    <t>34 inch</t>
  </si>
  <si>
    <t>3440 x 1440</t>
  </si>
  <si>
    <t>['144 Hz']</t>
  </si>
  <si>
    <t>Monitor Gaming GIGABYTE MO34WQC, OLED, 34", WQHD, 3440 x 1440, DisplayPort, HDMI, Boxe, Curbat, 175Hz, 0.03 ms, Negru</t>
  </si>
  <si>
    <t>['175 Hz']</t>
  </si>
  <si>
    <t>Monitor Portabil Verbatim Touchscreen LED IPS 10-point capacitive multi-touch, 17.3'', Rezolutie Ultra HD 4K, 6ms, boxe integrate, HDR, FreeSync, 2x USB-C, HDMI, USB, Audio out, carcasa aluminiu, model PMT-17-4K</t>
  </si>
  <si>
    <t>Verbatim</t>
  </si>
  <si>
    <t>17.3 inch</t>
  </si>
  <si>
    <t>3840 x 2160</t>
  </si>
  <si>
    <t>not found</t>
  </si>
  <si>
    <t>Monitor LED Samsung F24T450FQR, 24", Full Hd, 75 Hz, IPS, FreeSync, Pivot</t>
  </si>
  <si>
    <t>Samsung</t>
  </si>
  <si>
    <t>23.8 inch</t>
  </si>
  <si>
    <t>['75 Hz']</t>
  </si>
  <si>
    <t>Monitor Gaming Curbat LED VA 31,5'', QHD, 165Hz, 2ms, AMD FreeSync Premium, HDMI, Display Port, S3222DGM</t>
  </si>
  <si>
    <t>31.5 inch</t>
  </si>
  <si>
    <t>2560 x 1440</t>
  </si>
  <si>
    <t>['165 Hz']</t>
  </si>
  <si>
    <t>Monitor AOC LED IPS 27'', Full HD, 75Hz, 4ms, AdaptiveSync, HDMI, DVI, VGA, 27B2DA</t>
  </si>
  <si>
    <t>27 inch</t>
  </si>
  <si>
    <t>Monitor, LG, UltraFine 27UN880P-B, 27", IPS, 4K, 3840x2160, HDR, HDMI, DP, USB-C, Difuzor, Negru</t>
  </si>
  <si>
    <t>LG</t>
  </si>
  <si>
    <t>Monitor LED IPS Tesla 27'' Full HD, 75Hz, 5ms, AMD FreeSync, Flicker free, Color Gamut 99% sRGB, Difuzoare, HDMI, 2 x USB, TYPE-C 3.0, Gri, 27MC635GF</t>
  </si>
  <si>
    <t>Tesla</t>
  </si>
  <si>
    <t>Monitor Gaming OLED Gigabyte AORUS FO32U2, 31.5 inch,3840 x 2160 (UHD), 240Hz, 0.03ms, free sync, black</t>
  </si>
  <si>
    <t>['240 Hz']</t>
  </si>
  <si>
    <t>Monitor IPS LED Samsung LS27B800PXPXEN, 27", UHD, HDR400, 5ms GTG, Black</t>
  </si>
  <si>
    <t>Monitor LED IPS Dell 23.8", FHD, 75Hz, HDMI, DP, FreeSync, FlickerFree, Pivot, S2421HS</t>
  </si>
  <si>
    <t>Monitor Lenovo C22-20, 21.5", 75 Hz, Full Hd, IPS, Anti-Glare, HDMI</t>
  </si>
  <si>
    <t>Lenovo</t>
  </si>
  <si>
    <t>Monitor LED IPS Dell P3223QE 31.5", 4K QHD, DisplayPort, Vesa, Negru</t>
  </si>
  <si>
    <t>28 inch</t>
  </si>
  <si>
    <t>Monitor gaming LED IPS Lenovo Legion Y27qf-30, 27", WQHD, Display Port, 280Hz (OD), Adaptive Sync, 0.5ms MPRT, HDMI 2.0, DP 1.4, FreeSync Premium, boxe, Tilt/Swivel/Lift/Pivot Stand Negru</t>
  </si>
  <si>
    <t>Monitor gaming LED Nano IPS LG 32", QHD, Display Port. 1ms, 240Hz, G-Sync, FreeSync Premium Pro, HDR600, Negru</t>
  </si>
  <si>
    <t>32 inch</t>
  </si>
  <si>
    <t>Monitor Gaming Gigabyte GS32QC, 31.5", VA, QHD, 2560 x 1440, HDMI, DisplayPort, 170Hz, 1 ms, curbat, Negru</t>
  </si>
  <si>
    <t>['165 Hz', '170 Hz']</t>
  </si>
  <si>
    <t>Monitor LED MSI PRO MP251, 24.5inch, 1920x1080, 1ms GTG, Black</t>
  </si>
  <si>
    <t>MSI</t>
  </si>
  <si>
    <t>24.5 inch</t>
  </si>
  <si>
    <t>['100 Hz']</t>
  </si>
  <si>
    <t>Monitor Gaming Gigabyte AORUS FO27Q3, OLED, 27", QHD, 2560 x 1440, DisplayPort, HDMI, Boxe, Pivot, 360Hz, 0.03 ms, Negru</t>
  </si>
  <si>
    <t>['360 Hz']</t>
  </si>
  <si>
    <t>Monitor Gaming LED, MSI G24C4 E2 VA, 23.6" Full HD, Curved 1500R, 180 Hz, Display Port &amp; 2 HDMI, 1 ms, True Color, Night Vision</t>
  </si>
  <si>
    <t>['180 Hz']</t>
  </si>
  <si>
    <t>Monitor Gaming UltraGear LED IPS LG 27", QHD, 1ms, 144Hz, G-Sync Compatible, FreeSync, DisplayPort, HDMI,Vesa, Negru, 27GN800</t>
  </si>
  <si>
    <t>Monitor Gaming Asrock CL25FF 24.5", FullHD, IPS, 1ms, 100Hz, HDMI, negru</t>
  </si>
  <si>
    <t>ASROCK</t>
  </si>
  <si>
    <t>Monitor Gaming IPS LED Dell Alienware 27" AW2724DM, QHD (2560 x 1440), HDMi, DisplayPort, Pivot, 180 Hz, 1 ms (Negru)</t>
  </si>
  <si>
    <t>Monitor Curbat Gaming 32M1C5200W/00, 32", Full HD, 240 Hz, 0.5 ms, VA, Anti-Glare</t>
  </si>
  <si>
    <t>Philips</t>
  </si>
  <si>
    <t>Monitor Gaming Philips EVNIA, 23.8", IPS, FHD, 180Hz, 1ms, 0.5ms, HDR10, FlickerFree, Boxe 2W x 2, HA, Pivot, HDMI, DisplayPort, 24M2N3200A/00, Negru</t>
  </si>
  <si>
    <t>Monitor gaming portabil ARZOPA Z1FC, 144Hz, 16.1'' FHD 1080P, HDR, USB C/ HDMI, 72% NTSC, Afisaj IPS, Negru</t>
  </si>
  <si>
    <t>ARZOPA</t>
  </si>
  <si>
    <t>16.1 inch</t>
  </si>
  <si>
    <t>Monitor Gaming curbat QD Mini-LED TCL 34R83Q, 34", WQHD (3440x1440), 170Hz, 1ms, HDR 10, 1400 nits, AMD FreeSync Premium, G-Sync, Ambient light, Type-C, Alb</t>
  </si>
  <si>
    <t>TCL</t>
  </si>
  <si>
    <t>['170 Hz']</t>
  </si>
  <si>
    <t>Monitor Gaming Lenovo Legion Y27-30, 27", 180 Hz, IPS, Full HD, 0.5ms MPRT, USB-C, HDMI 2.0, DP 1.4, boxe, Tilt/Swivel/Lift/Pivot Stand Black</t>
  </si>
  <si>
    <t>Monitor LED IPS Lenovo L27i-40, 27", Full HD, 100Hz, HDMI, FreeSync, Cloud Grey, 4ms,boxe, tilt stand</t>
  </si>
  <si>
    <t>Monitor portabil ARZOPA A1S Ultra Slim, 14'' FHD 1080P, Dual Speakers, HDR, USB-C, HDMI, Afisaj IPS, Negru</t>
  </si>
  <si>
    <t>14 inch</t>
  </si>
  <si>
    <t>Monitor gaming Asus TUF Gaming VG259Q3A, 24.5", FHD, IPS LED, 1920x1080, 1ms, 180Hz</t>
  </si>
  <si>
    <t>ASUS</t>
  </si>
  <si>
    <t>Monitor IPS LED Lenovo 28" ThinkVision E28u-20, Ultra HD 3840 x 2160, HDMI, DisplayPort, Pivot, Boxe Negru</t>
  </si>
  <si>
    <t>Monitor portabil, Zenwire, 15, 6 inchi, USB-C Full HD 1920x1080 IPS HDMI pentru laptop HDR</t>
  </si>
  <si>
    <t>zenwire</t>
  </si>
  <si>
    <t>15.6 inch</t>
  </si>
  <si>
    <t>['120 Hz']</t>
  </si>
  <si>
    <t>Monitor LED IPS Dell 23.8", WQHD, DisplayPort, Vesa, Negru</t>
  </si>
  <si>
    <t>Monitor IPS LED Dell P2425 24.07" 1920x1200, 16:10, 5ms GTG, 100Hz, HDMI DP VGA, pivot, Negru Argintiu</t>
  </si>
  <si>
    <t>24 inch</t>
  </si>
  <si>
    <t>1920 x 1200</t>
  </si>
  <si>
    <t>Monitor gaming LED IPS AOC 23.8", Full HD, DisplayPort, 240Hz, FreeSync Premium, Vesa, Negru/Rosu</t>
  </si>
  <si>
    <t>Monitor LED IPS Dell 23.8", FHD, 75Hz, HDMI, FreeSync, S2421H</t>
  </si>
  <si>
    <t>Monitor Lenovo L24m-40, 23.8", 100 Hz, Full Hd, IPS, Anti-Glare, 4 ms, USB-c, HDMI, tilt</t>
  </si>
  <si>
    <t>Monitor Gaming Lenovo Legion R27i-30, 27", Full HD, 165Hz (Overclock to 180Hz), Anti-glare, Eyesafe®, AMD FreeSync™ Premium, Tilt, Swivel, Pivot</t>
  </si>
  <si>
    <t>Monitor Curbat Samsung, 32", Full HD, 75 Hz, HDMI, Dark Blue/Gray</t>
  </si>
  <si>
    <t>Monitor Curbat Gaming LED VA MSI 23.6", Full HD, Display Port, FreeSync, 144Hz, 1ms, Negru, Optix G24C4</t>
  </si>
  <si>
    <t>Monitor Gaming GIGABYTE AORUS FO27Q2, OLED, 27", QHD, 2560 x 1440, DisplayPort, HDMI, Boxe, Pivot, 240Hz, 0.03 ms, Negru</t>
  </si>
  <si>
    <t>Monitor gaming, LG, 27", OLED; 16:9; 2560x1440; 240Hz</t>
  </si>
  <si>
    <t>Monitor gaming LED IPS Lenovo Y27f-30, 27", Full HD, Display Port, 280Hz, AMD FreeSync™ Premium, Adaptive Sync, Vesa, EyeSafe, 0.5ms MPRT, HDMI 2.0, DP 1.4, FreeSync Premium, boxe, Tilt/Swivel/Lift/Pivot Stand, Negru</t>
  </si>
  <si>
    <t>['240 Hz', '280 Hz']</t>
  </si>
  <si>
    <t>Monitor Gaming LED Curbat Samsung Odyssey Neo G7 LS32BG750NPXEN, 32", 3840x2160, 165 Hz, 1ms GTG, Black</t>
  </si>
  <si>
    <t>Monitor LED VA Lenovo 21.5", Full HD, 75Hz, 4ms, HDMI, VGA, Cloud Grey, L22e-40</t>
  </si>
  <si>
    <t>Monitor gaming LED Nano IPS Philips 27", WQHD, DisplayPort, 1ms, 170Hz, AMD FreeSync, Vesa, Negru</t>
  </si>
  <si>
    <t>Monitor IPS LED Dell UltraSharp 23.8" U2424HE, Full HD (1920 x 1080), HDMI, DisplayPort, Pivot, 120 Hz, 5 ms (Argintiu)</t>
  </si>
  <si>
    <t>Monitor LED IPS Philips 23.8", Full HD, Ultra-narrow, 75Hz, DVI, HDMI, Flicker-Free, Negru, 243V7QDSB</t>
  </si>
  <si>
    <t>Monitor IPS LED Dell 27" U2724D, QHD (2560 x 1440), HDMI, DisplayPort, Pivot, 120 Hz (Argintiu)</t>
  </si>
  <si>
    <t>Monitor Gaming LED IPS Asus TUF 23.8", FullHD, IPS, 165Hz, 1ms MPRT, Extreme Low Motion Blur™, FreeSync™ Premium, Shadow Boost, VG249Q1R</t>
  </si>
  <si>
    <t>Monitor gaming LED IPS Gigabyte 27", WQHD, DisplayPort, 0.5 ms (MPRT), 170Hz, FreeSync, Negru, M27Q</t>
  </si>
  <si>
    <t>Monitor curbat Samsung Essential S24 C3, 24”, Full HD, VA, 60Hz, 4ms</t>
  </si>
  <si>
    <t>Monitor gaming LED IPS Viewsonic 23.8", Full HD, Display Port, 2.6ms, 180Hz, FreeSync Premium, Vesa, Negru, VX2428</t>
  </si>
  <si>
    <t>Viewsonic</t>
  </si>
  <si>
    <t>Monitor Lenovo ThinkVision E24q-30, 24", QHD, 100 HZ, Pivot, WLED</t>
  </si>
  <si>
    <t>Monitor Gaming QD Mini-LED TCL 27R83U, 27", UHD (3840x2160), 160Hz, 1ms, HDR 10, 1400 nits, AMD FreeSync Premium, G-Sync, Ambient light, Type-C, Alb</t>
  </si>
  <si>
    <t>['160 Hz']</t>
  </si>
  <si>
    <t>Monitor Gaming LED IPS 27'' LG Full HD, 75Hz, 5ms GTG, 1ms MBR, AMD FreeSync, VGA, HDMI, Display Port, 27MP60GP-B.AEU</t>
  </si>
  <si>
    <t>['75 Hz', '60 Hz']</t>
  </si>
  <si>
    <t>Monitor LED, MSI PRO MP273A IPS, 27" Full HD, 100 Hz, D-Sub &amp; Display Port &amp; HDMI, 1 ms, Speaker, Eye Care</t>
  </si>
  <si>
    <t>Monitor Gaming LED Alienware AW2524HF, IPS, 24.5", Full HD, 500Hz, FreeSync™ Premium</t>
  </si>
  <si>
    <t>3.3 inch</t>
  </si>
  <si>
    <t>['500 Hz']</t>
  </si>
  <si>
    <t>Monitor curbat LED VA Philips 23.6", Full HD, HDMI, Negru</t>
  </si>
  <si>
    <t>Monitor LED VA Tesla, 24'', Full HD, 75Hz, 5ms, AMD FreeSync, HDMI, USB, TYPE-C 3.0( 5V/15W, Display Port), Speakers, Argintiu, 24MC635SF</t>
  </si>
  <si>
    <t>Monitor Gaming LG 27GP850P-B.AEU 27", IPS, QHD 2560x1440, 16:9, 350cd/m2, 144Hz, 2xHDMI, black</t>
  </si>
  <si>
    <t>Monitor LED ViewSonic 24" VG2408A-MHD, FHD, Display Port, HDMI, Pivot, Vesa, Negru</t>
  </si>
  <si>
    <t>Monitor LED VA Dell 27", Full HD, Display Port, Negru</t>
  </si>
  <si>
    <t>Monitor ViewSonic VA2715-2K-MHD 27", QHD, SuperClear frameless VA, 2 HDMI, DisplayPort, boxe, Adaptive Sync, 75Hz</t>
  </si>
  <si>
    <t>Monitor Gaming OLED Gigabyte AORUS CO49DQ, 49", 144 Hz, DQHD, Anti-glare</t>
  </si>
  <si>
    <t>49 inch</t>
  </si>
  <si>
    <t>5120 x 1440</t>
  </si>
  <si>
    <t>Monitor Portabil Touchscreen LED IPS Verbatim, 15.6'', Full HD, 6ms, HDR, FreeSync, 2x USB-C, HDMI, USB, PMT-15</t>
  </si>
  <si>
    <t>Monitor inteligent, LG, 27", 16:9, 1920x1080, 14 ms, HDMI, USB, Bluetooth, Alb</t>
  </si>
  <si>
    <t>Monitor gaming LED VA AOC 27", WQHD, DisplayPort, 144Hz, 1ms, FreeSync, Negru, Q27G2U/BK</t>
  </si>
  <si>
    <t>Monitor Yes WLED VA AOC 27" QHD 155Hz 4 HDMI DisplayPort Q27G2E/BK</t>
  </si>
  <si>
    <t>['155 Hz']</t>
  </si>
  <si>
    <t>Monitor LED IPS Dell 27'' Full HD, 60Hz, 5ms, HDMI, Display Port, VGA, USB, Pivot, P2722H</t>
  </si>
  <si>
    <t>Monitor LED Samsung Smart M7, 43inch, UHD 3840x2160, 4ms GTG, Black</t>
  </si>
  <si>
    <t>43 inch</t>
  </si>
  <si>
    <t>Monitor LED IPS Philips 27", QHD, 75Hz, Adaptive Sync, HDMI, DisplayPort, Pivot, 275S1AE/00</t>
  </si>
  <si>
    <t>Monitor Gaming ASUS TUF VG28UQL1A, Fast IPS, 28", UHD, 144Hz, 1ms, HDR400, Negru</t>
  </si>
  <si>
    <t>Monitor IPS LED Lenovo ThinkVision S27i-30, 27" S27i-30, Full HD, VGA, HDMI, Gri</t>
  </si>
  <si>
    <t>Monitor LED ASUS VA24DQSB Eye Care 23.8 inch, IPS, Full HD, 75Hz, Adaptive-Sync, Low Blue Light, Flicker Free</t>
  </si>
  <si>
    <t>Monitor Gaming Lenovo Legion R25i-30, 24.5", Full HD, 165Hz (Overclock to 180Hz), Anti-glare, AMD FreeSync™ Premium, Tilt, Swivel, Pivot</t>
  </si>
  <si>
    <t>Monitor LED Dahua LM27-B201S IPS, 27", FHD, 75Hz, VGA×1, HDMI×1, 5ms(OD)</t>
  </si>
  <si>
    <t>Dahua</t>
  </si>
  <si>
    <t>Monitor curbat LED VA Dell 31.5", UHD 4K, Display Port, FreeSync, HDR, Pivot, Argintiu, S3221QSA</t>
  </si>
  <si>
    <t>Monitor portabil ARZOPA, 17.3", 1080P, FHD, HDR, IPS, HDMI, USB C Type C, Difuzor dual, Negru</t>
  </si>
  <si>
    <t>Monitor Gaming ASUS TUF VG249Q1A 23.8 inch, IPS, Full HD, pana la 165Hz, Extreme Low Motion Blur, FreeSync Premium, 1ms, Shadow Boost</t>
  </si>
  <si>
    <t>Monitor gaming LED IPS Samsung Odyssey G4 25", Full HD, Display Port, 1ms, 240Hz, FreeSync Premium, G-Sync compatibil, Vesa, Negru</t>
  </si>
  <si>
    <t>25 inch</t>
  </si>
  <si>
    <t>Monitor SMART SAMSUNG, TV Experience, LS32DM801UUXDU, 32", 4ms, 4K UHD, Alb, AI</t>
  </si>
  <si>
    <t>Monitor IPS LED Dell S2725HS 27" 1920 x 1080, 4ms, 100Hz, 16:9, 2x HDMI, boxe 2x 5W, ajustabil pe inaltime, pivot, Argintiu</t>
  </si>
  <si>
    <t>Monitor curbat IPS LED Dell 34" P3424WE, WQHD (3440x1440), HDMI, DisplayPort, Negru/Argintiu</t>
  </si>
  <si>
    <t>Monitor Acer EK251QEBI ZeroFrame, 24,5", IPS, Freesync, 100 Hz, 1920X1080, FHD, 1 ms, HDMI - VGA, clasa energetica E</t>
  </si>
  <si>
    <t>Acer</t>
  </si>
  <si>
    <t>Monitor ViewSonic VA2432-H, 24" Frameless FHD SuperClear IPS LED</t>
  </si>
  <si>
    <t>Monitor Gaming Asus TUF VG27AQL3A, 27", QHD, 180 Hz, IPS, AMD FreeSync Premium</t>
  </si>
  <si>
    <t>Monitor Led AOC 27B3HMA2, 27" VA WLED, Full HD, 100HZ, 4MS, ADAPTIVE SYNC, FLICKERFREE, HDMI</t>
  </si>
  <si>
    <t>Monitor Gaming Curbat AOC Ultrawide LED VA 34", UWQHD, 144Hz, 1ms MPRT, HDMI 2.0, DP 1.4, FreeSync Premium, FlickerFree, Low Blue, Negru/Rosu, CU34G2XE/BK</t>
  </si>
  <si>
    <t>Monitor gaming curbat LED VA Viewsonic 32", Full HD, DisplayPort, 165Hz, Vesa, Negru</t>
  </si>
  <si>
    <t>Monitor GIGABYTE Gaming GS27F, 27", Full Hd, IPS, 1 ms, 170 Hz, HDR, FreeSync Premium</t>
  </si>
  <si>
    <t>Monitor Gaming WLED IPS Philips 27" FHD 165Hz 4ms HDMI DisplayPort Pivot 27M1N3200ZA/00</t>
  </si>
  <si>
    <t>Monitor gaming LED IPS iiyama G-Master 23.8", Full HD, Display Por, 165Hz, FreeSync Premium, Red Eagle, Vesa, Negru</t>
  </si>
  <si>
    <t>IIYAMA</t>
  </si>
  <si>
    <t>Monitor IPS LED Dell S2725H 27" 1920 x 1080, 4ms, 100Hz, 16:9, 2x HDMI, boxe 2x 5W, tilt, Argintiu</t>
  </si>
  <si>
    <t>Monitor SMART SAMSUNG, TV Experience, LS32DM500EUXDU, 32", 4ms, Full HD, HDR10, HDMI, Negru</t>
  </si>
  <si>
    <t>Monitor Gaming Philips EVNIA IPS 23.8", FHD, 165Hz, 4ms, HDMI DisplayPort, HA Pivot, 24M1N3200ZS/00</t>
  </si>
  <si>
    <t>Monitor Gaming Philips 27M1C5500VL, LCD, 27", QHD, 165Hz, 1MS, negru</t>
  </si>
  <si>
    <t>Monitor IPS LED Dell S2425H 23.8", 1920 x 1080, 4 ms, 100Hz, 16:9, 2x HDMI, boxe 2x 5W, ajustabil pe inaltime, pivot, Argintiu</t>
  </si>
  <si>
    <t>Monitor gaming portabil ARZOPA Z1F, 144Hz, 16.1'' FHD IPS 1080P, HDR, USB-C, HDMI, 45% NTSC, Negru</t>
  </si>
  <si>
    <t>Monitor LED IPS Dell 25", WQHD, Display Port, USB-C, Negru, U2520D</t>
  </si>
  <si>
    <t>Monitor Gaming LED IPS Lenovo Legion Y27q-30, 27", 180 Hz, 2K QHD, Display Port, HDMI, 0.5ms, MPRT, USB-C, HDMI 2.0, DP 1.4, boxe, FreeSync, Tilt/Swivel/Lift/Pivot Stand, Raven Black</t>
  </si>
  <si>
    <t>['165 Hz', '180 Hz']</t>
  </si>
  <si>
    <t>Monitor Philips LED VA 27'', Full HD, 144Hz, 4ms, FreeSync Premium, FlickerFree, Display Port, HDMI, 272E1GAJ/00</t>
  </si>
  <si>
    <t>Monitor LED Lenovo L32p-30, 31.5" 4K UHD, 60 Hz, AMD FreeSync™, Tilt Stand</t>
  </si>
  <si>
    <t>Monitor Curbat Gaming MSI MAG 275CQRXF, 27", WQHD, VA, 240Hz,1ms, HDMI, DisplayPort, Tilt</t>
  </si>
  <si>
    <t>Monitor gaming Acer Nitro QG241Y M3, ZeroFrame, 23.8", IPS, FHD, HDMI, DisplayPort, FreeSync Premium, 180Hz, 0.5ms, Negru</t>
  </si>
  <si>
    <t>Monitor gaming, Samsung, Odyssey G3, 24", FullHD, 1 ms, 165 Hz, VA, FreeSync Premium, HDMI, Negru</t>
  </si>
  <si>
    <t>Monitor Gaming Curbat WLED VA AOC 34" WQHD HDR10 144Hz 4ms HDMI DisplayPort USB CU34G2X/BK</t>
  </si>
  <si>
    <t>Monitor LG Ergo UHD, 31.5", IPS, 3840 x 2160, 5ms, 60hz, HDMIx2, DPx1, USB-C 60W, USB 3,0x2, Boxe, Pivot, HAS, Negru</t>
  </si>
  <si>
    <t>Monitor Gaming Acer Nitro XF240Y S3, ZeroFrame, 23.8", VA, FHD, 1920 x 1080, HDMI, DisplayPort, FreeSync Premium, 180 Hz, 4 ms, Negru</t>
  </si>
  <si>
    <t>Monitor Gaming LED IPS Lenovo Legion Y27h-30, 27", 2K QHD, 180Hz, 0.5ms MPRT, USB-C, HDMI 2.0, DP 1.4, boxe, EyeSafe, Tilt/Swivel/Lift/Pivot Stand, FreeSync, Raven Black</t>
  </si>
  <si>
    <t>Monitor Gaming Acer IPS LED 27 inch Nitro VG270S, Full HD, 2xHDMI + DP + Audio out, Negru</t>
  </si>
  <si>
    <t>Monitor LED ViewSonic Gaming VX3218C-2K, 165Hz, QHD, Display Port, HDMI, Curbat, Negru</t>
  </si>
  <si>
    <t>Monitor AOC LED IPS 27'', Full HD, 75Hz, 4ms, HDMI, VGA, 27B2H/EU</t>
  </si>
  <si>
    <t>Monitor LED VA Philips 21.5", Full HD, HDMI, Negru, 221V8A</t>
  </si>
  <si>
    <t>Monitor Tesla LED, 27MC645BF, 27", IPS, FHD (1920x1080), 100 Hz, 6 ms, Anti-glare, FreeSync, 1x HDMI 1.4, 1x DP 1.4, 1x VGA, TYPE-C (5V/15W, Display Port), Clasa E, black</t>
  </si>
  <si>
    <t>Monitor Gaming Curbat Samsung Odyssey G9 G95C, 49", Dual QHD, VA, 240 Hz, AMD Freesync Premium Pro</t>
  </si>
  <si>
    <t>Monitor LED IPS Dell P3223DE 31.5", WQHD, DisplayPort, Vesa, Negru</t>
  </si>
  <si>
    <t>Monitor Gaming ASUS TUF Gaming VG279Q3A, IPS, 27", 1920x1080, 1 ms, HDMI, DP, mufa de 3,5 mm, 180 Hz, Negru</t>
  </si>
  <si>
    <t>Monitor AOC LED VA 21.5'', Full HD, 75Hz, 4ms, FlickerFree, HDMI, VGA, 22B2AM</t>
  </si>
  <si>
    <t>Monitor curbat Dahua LM34-E330C, 34 ", 3440x1440, 165Hz, 1ms, Negru</t>
  </si>
  <si>
    <t>Monitor Gaming GIGABYTE G27F 2 Gaming, 2‎7 inch, 130% sRGB, IPS, 1‎65Hz</t>
  </si>
  <si>
    <t>Monitor gaming LED VA AOC 23.8", Full HD, DisplayPort, 165Hz, AdaptiveSync, Vesa, Negru/Rosu</t>
  </si>
  <si>
    <t>Monitor Gaming LED IPS Samsung Odyssey G7 28", UHD (3840 x 2160), HDMI, DisplayPort, AMD FreeSync, Nvidia G-Sync, Pivot, Boxe, 144 Hz, 1ms</t>
  </si>
  <si>
    <t>Monitor LED VA Lenovo 31.5", 4K UHD, 60Hz, Display Port, Vesa,, D32u-40, 4ms, HDMI, Tilt Stand, Negru</t>
  </si>
  <si>
    <t>Monitor LED IPS Lenovo 31.5", DisplayPort, 4K UHD, 60Hz, FreeSync, USB Type-C, Webcam, Negru, L32p-30 with LC50</t>
  </si>
  <si>
    <t>Monitor Gaming Philips EVNIA 27" IPS QHD 180Hz 1ms(GtG) 0.5ms(MPRT) HDR400 FlickerFree HA Pivot HDMI DisplayPort 27M2N5500/00</t>
  </si>
  <si>
    <t>['144 Hz', '180 Hz']</t>
  </si>
  <si>
    <t>Monitor Apple Studio Display 27", 5K Retina, Thunderbolt, Standard Glass, Argintiu</t>
  </si>
  <si>
    <t>Apple</t>
  </si>
  <si>
    <t>5120 x 2880</t>
  </si>
  <si>
    <t>Monitor LED IPS ASUS ProArt 24.1", FHD, 100% sRGB, 100% Rec.709, ProArt Preset, ProArt Palette, PA248QV</t>
  </si>
  <si>
    <t>24.1 inch</t>
  </si>
  <si>
    <t>Monitor Gaming Curbat Samsung Odyssey Ark 2nd Gen S55CG970NU, 55", 165 HZ, 4k, 1 ms</t>
  </si>
  <si>
    <t>55 inch</t>
  </si>
  <si>
    <t>Monitor LED Acer EK241YHbi, VA, 23,8", FHD, 100Hz, 1ms, Freesync, HDMI, Negru</t>
  </si>
  <si>
    <t>Monitor Gaming Curbat LED VA ViewSonic 27'' Full HD, 240Hz, 1ms, Adaptive™ Sync, 1500R, HDMI, Display Port, VX2719-PC-MHD</t>
  </si>
  <si>
    <t>Monitor LED VA Philips 21.5", Full HD, HDMI, Negru, 221V8</t>
  </si>
  <si>
    <t>Monitor LED IPS Tesla, 24'', Full HD, 75Hz, 5ms, AMD FreeSync, HDMI, USB, TYPE-C 3.0( 5V/15W, Display Port), Speakers, Gri, 24MC635GF</t>
  </si>
  <si>
    <t>Monitor LED Lenovo D27-45 27 inch FHD VA 4 ms 75 Hz FreeSync</t>
  </si>
  <si>
    <t>Monitor Gaming AOC, Curbat, 31.5", VA, QHD, 180Hz, 1ms, 0.5ms, HDR10, FlickerFree, HDMI, DisplayPort, CQ32G4VE, Negru</t>
  </si>
  <si>
    <t>Monitor Philips LED VA, 27'', Full HD, 75Hz, 4ms, Adaptive Sync, FlickerFree, HDMI, VGA, 271V8LA/00</t>
  </si>
  <si>
    <t>Monitor Portabil Touchscreen LED IPS Verbatim, 17.3'', Full HD, 6ms, HDR, FreeSync, 2x USB-C, HDMI, USB, PMT-17</t>
  </si>
  <si>
    <t>Monitor Gaming LED IPS SAMSUNG LS24A600NWUXEN, 24", WQHD, 75Hz, FreeSync, HDR10, negru</t>
  </si>
  <si>
    <t>Monitor LG UHD 31.5", IPS, 3840 x 2160, 5ms, 60hz, FreeSync, HDMIx2, DPx1, HAS</t>
  </si>
  <si>
    <t>Monitor Gaming LED, MSI MAG 275CQRF QD VA, 27" WQHD, Curved 1000R, 170 Hz, Display Port &amp; 2 HDMI &amp; USB Type C, 1 ms, USB HUB, GI (Gaming Inteligence), Mystic Light, Night Vision, Eye Care, Pivot</t>
  </si>
  <si>
    <t>Monitor Gaming Gigabyte LED 27", FHD, 1ms, 165hz, Free Sync, HDMI,Negru</t>
  </si>
  <si>
    <t>Monitor Curbat WLED VA AOC 34" WQHD 100Hz 4ms HDMI DisplayPort USB USB-C CU34V5C/BK</t>
  </si>
  <si>
    <t>Monitor Lenovo ThinkVision T27hv-30, QHD, 75 HZ, Pivot, WLED, Anti-glare</t>
  </si>
  <si>
    <t>Monitor gaming LED VA AOC 27", Full HD, DisplayPort, 165Hz, Vesa, FreeSync Premium, G-Sync compatibil, Negru</t>
  </si>
  <si>
    <t>Monitor IPS LED Dell P2225H, 21.5" 1920x1080, 16:9, 5ms GTG, 100Hz, HDMI DP VGA, pivot, Negru Argintiu</t>
  </si>
  <si>
    <t>22 inch</t>
  </si>
  <si>
    <t>MONITOR BENQ GW2790 27", Full HD, 5ms, VESA, Black</t>
  </si>
  <si>
    <t>BenQ</t>
  </si>
  <si>
    <t>Monitor Gaming Gigabyte M27U, 27", SS IPS, UHD, 3840 x 2160, HDMI, DisplayPort, 160Hz, 1ms, Boxe, Negru</t>
  </si>
  <si>
    <t>Monitor LED IPS Benq 23.8", Full HD, Display Port, Negru, GW2480E</t>
  </si>
  <si>
    <t>Monitor Philips LED IPS 27", FHD, 100Hz, 1ms MPRT, HDMI, FlickerFree, Low Blue, Speakers, Negru, 27E1N1100A</t>
  </si>
  <si>
    <t>Monitor gaming LED IPS AOC 27", WQHD, Dispaly Port, 1ms, 300Hz, Adaptive Sync, Vesa, Negru/Rosu</t>
  </si>
  <si>
    <t>['300 Hz']</t>
  </si>
  <si>
    <t>Monitor Tesla LED, 24MC345GF, 24", IPS, FHD (1920x1080), 75 Hz, 6 ms, Anti-glare, Free Sync, 1x HDMI 1.4, 1x DP 1.4, 1x VGA, Clasa E, grey</t>
  </si>
  <si>
    <t>Monitor, Asus, 34" ROG Swift, USB-C, FreeSync Premium Pro, G-Sync, 800R, OLED, 34", 3440x1440, 0.03 ms, HDMI, 240Hz, Negru</t>
  </si>
  <si>
    <t>Monitor gaming LED IPS iiyama G-Master GB2770HSU-B5, 27", Full HD, HDMI, Display Port, 165Hz, FreeSync Premium, Red Eagle, Vesa, Negru</t>
  </si>
  <si>
    <t>Monitor Philips LED VA 27'', Full HD, 75Hz, 4ms, Adaptive Sync, FlickerFree, Display Port, HDMI, VGA, 272V8LA/00</t>
  </si>
  <si>
    <t>Monitor ASUS ProArt PA328QV, 31.5", IPS, WQHD, 100% sRGB, Ergonomic Stand</t>
  </si>
  <si>
    <t>Monitor IPS LED Dell P2425HE 23.8" 1920x1080, 16:9, 5ms GTG, 100Hz, HDMI 2x DP USB-C 90W power, RJ45, pivot, Negru Argintiu</t>
  </si>
  <si>
    <t>Monitor Curbat Gaming LED Nano IPS LG 34", 1ms, 160 Hz, G-SYNC, DisplayPort, HDMI, FreeSync, WQHD, G-Sync, Pivot, 34GN850P-B.AEU</t>
  </si>
  <si>
    <t>Monitor Philips VA 27", QHD, 75Hz, DisplayPort, 275S9JAL/00, Negru</t>
  </si>
  <si>
    <t>Monitor LED VA Dell SE3223Q 31.5", 4K UHD, DisplayPort, FreeSync, Vesa, Negru</t>
  </si>
  <si>
    <t>Monitor gaming, MSI, G27CQ4 E2, 27", VA, WQHD, Curbat (1500R), 1 ms, 170 Hz, AMD Freesync Premium, Negru</t>
  </si>
  <si>
    <t>Monitor Gaming Samsung Odyssey OLED G8 G80SD, 32", Ultra Hd, 240 Hz Argintiu</t>
  </si>
  <si>
    <t>Monitor LED Dahua LM22-B201S IPS, 21.45" Full HD, 75Hz, VGA×1, HDMI×1, 4ms(OD)</t>
  </si>
  <si>
    <t>21.45 inch</t>
  </si>
  <si>
    <t>Monitor Gaming LED curbat Samsung Odyssey Neo G8, 31.5", UHD, VA, 1ms, 240Hz, HDR FreeSync Premium Pro</t>
  </si>
  <si>
    <t>Monitor LED DELL 24.1'' WUXGA, HDMI, Display Port, USB-C, Pivot, U2421E</t>
  </si>
  <si>
    <t>Monitor gaming LED IPS iiyama G-Master G2445HSU-B1 24" Full HD, HDMI, Display Port, 100Hz, AMD FreeSync™ technology, BLACK HAWK ™, Vesa, Negru</t>
  </si>
  <si>
    <t>Monitor gaming LED IPS Gigabyte 31.5", 4K UHD, Display Port, KVM, 144Hz, Vesa, Negru</t>
  </si>
  <si>
    <t>Monitor LED IPS Samsung 27'', Full HD, 75Hz, 5ms, FreeSync, HDMI, Display Port, USB, Pivot, LF27T450FQRXEN</t>
  </si>
  <si>
    <t>Monitor curbat LED VA Philips 48.8", Ultra wide, 32:9, 1800R, 5k Dual Quad HD, HDR 400, Adobe RGB 91%, Adaptive-Sync, DCI-P3 94%, Flicker-free, Display Port, LAN, Negru, 499P9H</t>
  </si>
  <si>
    <t>48.8 inch</t>
  </si>
  <si>
    <t>Monitor curbat LED VA Philips 34", Ultrawide QHD, DisplayPort, USB-C, RJ45, Negru, 346P1CRH</t>
  </si>
  <si>
    <t>Monitor LED Philips Gaming Evnia 27M1C5200W Curbat 27 inch FHD VA 0.5 ms 240 Hz</t>
  </si>
  <si>
    <t>Monitor Smart Samsung M50C, 32", Full HD, 60Hz, 4Ms, Wifi, Black</t>
  </si>
  <si>
    <t>Monitor LED Lenovo Q24I-20, 23.8", Full HD, IPS, 75Hz, HDMI, VGA, FreeSync</t>
  </si>
  <si>
    <t>Monitor gaming LED IPS iiyama G-Master G2745QSU-B1, 27", WQHD, HDMI, Display Port, 100Hz, FreeSync Technology, Black Hawk, Vesa, Negru</t>
  </si>
  <si>
    <t>Monitor Portabil Verbatim Touchscreen LED IPS 10-point capacitive multi-touch, 15.6'', Rezolutie Ultra HD 4K, 6ms, boxe integrate, HDR, FreeSync, 2x USB-C, HDMI, USB, Audio out, carcasa aluminiu, model PMT-15-4k</t>
  </si>
  <si>
    <t>Monitor SMART SAMSUNG, TV Experience, LS27DM500EUXDU, 27", 4ms, Full HD, Alb, HDR10, HDMI</t>
  </si>
  <si>
    <t>Monitor LED IPS LG 29'' Full HD, 75Hz, 5ms, HDR10, sRGB 99%, AMD FreeSync™, HDMI, 29WP500-B.AEU</t>
  </si>
  <si>
    <t>29 inch</t>
  </si>
  <si>
    <t>2560 x 1080</t>
  </si>
  <si>
    <t>Monitor IPS LED Dell P2425E 24.07" 1920x1200, 16:10, 5ms GTG, 100Hz, HDMI DP USB-C 90W power, RJ45, pivot, Negru Argintiu</t>
  </si>
  <si>
    <t>24.07 inch</t>
  </si>
  <si>
    <t>Monitor gaming LED fast IPS Asus TUF 23.8", Full HD, Display Port, 1 ms, 270Hz, FreeSync Premium, G-Sync compatibil, Vesa, Negru</t>
  </si>
  <si>
    <t>['270 Hz']</t>
  </si>
  <si>
    <t>Monitor gaming LED VA Acer Nitro ED240Q S3, 23.6", curbat, Full HD, 1 ms VRB, 180 Hz, Display Port, FreeSync Premium, Negru</t>
  </si>
  <si>
    <t>Monitor LED ViewSonic 32", Full HD, VGA, HDMI, Negru</t>
  </si>
  <si>
    <t>Monitor Gaming AOC, Curbat, 27", VA, QHD, 165Hz, 4ms, 1ms, HDR10, FlickerFree, HA, HDMI, DisplayPort, CQ27G2S/BK, Negru</t>
  </si>
  <si>
    <t>Monitor gaming Corsair XENEON 32UHD144 32" IPS UHD (3840 x2160), Adaptive Sync, 2 x HDMI 2.1, 1 x DisplayPort 1.4, 1 x Type-C, 144Hz</t>
  </si>
  <si>
    <t>CORSAIR</t>
  </si>
  <si>
    <t>Monitor LED Nano IPS LG 31.5", 4K UHD, Display Port, HDR 600, Vesa, Argintiu/Negru</t>
  </si>
  <si>
    <t>Monitor gaming LED fast IPS Asus ROG Strix 27", WQHD, Display Port, 1ms, 170Hz, FreeSync Premium, G-Sync compatibil, HDR 10, Vesa, Negru</t>
  </si>
  <si>
    <t>Monitor AOC LED VA 27'', Full HD, 75Hz, 4ms, HDMI, VGA, 27B2AM</t>
  </si>
  <si>
    <t>Monitor IPS LED Dell P2725HE 27" 1920x1080, 16:9, 5ms GTG, 100Hz, HDMI 2x DP USB-C 90W power, RJ45, pivot, Negru Argintiu</t>
  </si>
  <si>
    <t>Monitor AOC LED VA 21.5'', Full HD, 75Hz, 4ms, HDMI, VGA, 22B2H/EU</t>
  </si>
  <si>
    <t>Monitor, Asus, LED, 27", FHD, IPS, 1 ms, 75 Hz, HDMI, VGA, VESA, Alb</t>
  </si>
  <si>
    <t>Monitor LED LG, 34", Ultra Wide, HDR 600, 5120 x 2160, Negru</t>
  </si>
  <si>
    <t>5120 x 2160</t>
  </si>
  <si>
    <t>Monitor WLED IPS AOC 23.8" FHD 75Hz 4ms HDMI USB USB-C 24V5CE/BK</t>
  </si>
  <si>
    <t>Monitor dublu, LG, 27QP88DP-B Ergo, 27", IPS, 16:9, 2560x1440, 5ms, 350cd, HDMI, DP, USB-C, sRGB99%, FreeSync™, HDR10, Negru</t>
  </si>
  <si>
    <t>Monitor Asus 24'', VA24EHF, Eye Care, Flicker-free, Full HD, 100Hz, IPS, HDMI</t>
  </si>
  <si>
    <t>Monitor LED IPS AOC 23.8", Full HD, Display Port, Negru, 24E1Q</t>
  </si>
  <si>
    <t>Monitor LED IPS Dell 27", WQHD, DisplayPort, Vesa, Negru</t>
  </si>
  <si>
    <t>Monitor Gaming LED VA Samsung Odyssey G5, 27", QHD (2560 x 1440), HDMI, DisplayPort, AMD FreeSync, 165 Hz, 1 ms</t>
  </si>
  <si>
    <t>Monitor Gaming WLED IPS Philips 31.5" 4K UHD HDR400 144Hz 1ms HDMI DisplayPort USB USB-C 329M1RV/00</t>
  </si>
  <si>
    <t>Monitor LED VA Lenovo D32-45, 31.5", Full HD, 60Hz, Display Port, Vesa,4ms, HDMI, Tilt Stand, Negru,</t>
  </si>
  <si>
    <t>Monitor Gaming LED VA curbat DELL 27", FHD, 144Hz, 1ms, 4ms,350 cd/m2, VESA, DP, HDMI</t>
  </si>
  <si>
    <t>Monitor VA LED Samsung Essential S36C 24" LS24C364EAUXEN, Full HD (1920 x 1080), VGA, HDMI, AMD FreeSync, Ecran curbat (Negru)</t>
  </si>
  <si>
    <t>Monitor LED HP M24fe, 23.8", IPS, Full HD, FreeSync, HDMI, VGA, 1000:1, 5ms</t>
  </si>
  <si>
    <t>HP</t>
  </si>
  <si>
    <t>Monitor Touchscreen LED VA ViewSonic 24", Full HD, VGA, HDMI, Display Port, Negru</t>
  </si>
  <si>
    <t>Monitor LED IPS iiyama ProLite XU2293HS-B5 21.5" Full HD, 75Hz, 3ms, HDMI, Display Port, Flicker-free + Blue light</t>
  </si>
  <si>
    <t>Monitor portabil Arzopa G1 GAME, 15,6", Negru</t>
  </si>
  <si>
    <t>Monitor VA LED Samsung M5 27" LS27CM501EUXDU, Full HD (1920 x 1080), HDMI, Boxe (Alb)</t>
  </si>
  <si>
    <t>Monitor Gaming LED, MSI MAG 323UPF IPS, 32" UHD, 160 Hz, Display Port &amp; 2 HDMI &amp; USB Type C, 1 ms, GI (Gaming Inteligence), Night Vision, KVM, Pivot</t>
  </si>
  <si>
    <t>Monitor curbat, MSI, PRO MP271CA, 27", FHD, 1920x1080, IPS 16:9, 1000:1 CR, 250cd/m2, 5 ms, HDMI</t>
  </si>
  <si>
    <t>Monitor gaming LED VA LG 27", Full HD, Display Port, 165Hz, FreeSync Premium, Vesa, Negru</t>
  </si>
  <si>
    <t>Monitor Tesla LED, 24MC645BF, 24", IPS, FHD (1920x1080), 100 Hz, 6 ms, Anti-glare, FreeSync, 1x HDMI 1.4, 1x DP 1.4, 1x VGA, TYPE-C (5V/15W, Display Port), Clasa E, black</t>
  </si>
  <si>
    <t>Monitor LED HP M24fw 23.8'', IPS, Full HD, 60Hz, AMD FreeSync™, VGA, HDMI</t>
  </si>
  <si>
    <t>Monitor AOC LED VA 23.8'', Full HD, 75Hz, 4ms, HDMI, VGA, 24B2XHM2</t>
  </si>
  <si>
    <t>Monitor, ACER, Nitro, 27" VA, 16:9 QHD, 180Hz, FreeSync, 1ms, 300nits, 2 x HDMI, DisplayPort, Negru</t>
  </si>
  <si>
    <t>Monitor Gaming Lenovo Legion R25f-30,24,5", FHD E-Sports Monitor cu Eyesafe (VA Panel, 280Hz (OD), 0.5 MPRT, HDMI, DP,,FreeSync Premium, Tilt/Lift/Pivot/Swivel Stand</t>
  </si>
  <si>
    <t>Monitor inteligent SAMSUNG LS27CM703UUXDU M7 27" 4K, 3840x2160, UHD, VA, 16:9, 4ms, Alb</t>
  </si>
  <si>
    <t>Monitor LED IPS Philips 23.8", Full HD, DisplayPort, Vesa, Negru</t>
  </si>
  <si>
    <t>Monitor LED VA Dell 23.8'' Full HD, 75Hz, 5ms, AMD FreeSync, Flicker-free, VGA, HDMI, SE2422H</t>
  </si>
  <si>
    <t>Monitor gaming curbat ASUS ROG Strix XG27WCS 27" Fast VA, WLED, 1500R, QHD, 16:9, 180Hz, 400cd/m2, 1ms, HDMI, DP, USB-C, alb</t>
  </si>
  <si>
    <t>Monitor Gaming ASUS ROG Swift OLED PG48UQ, 47.5", 4K, OLED, 138Hz, 0.1 ms, G-SYNC®, DisplayPort™ 1.4</t>
  </si>
  <si>
    <t>47.5 inch</t>
  </si>
  <si>
    <t>['138 Hz']</t>
  </si>
  <si>
    <t>Monitor Samsung ViewFinity S8, 27", UHD, IPS, 60Hz, 5ms (GTG), HDMI</t>
  </si>
  <si>
    <t>Monitor Tesla LED, 24MC645GF, 24", IPS, FHD (1920x1080), 100 Hz, 6 ms, Anti-glare, FreeSync, 1x HDMI 1.4, 1x DP 1.4, 1x VGA, TYPE-C (5V/15W, Display Port), Clasa E, grey</t>
  </si>
  <si>
    <t>Monitor Gaming Philips EVNIA Curbat 48.8" QD-OLED DQHD 144Hz 0.03ms(GtG) HDR400 TrueBlack FlickerFree Boxe 7.5Wx2+DTS HA HDMI DisplayPort USB hub USC-C KVM Ambiglow Alb</t>
  </si>
  <si>
    <t>Monitor IPS LED ASUS 23", Full HD, VGA, HDMI, Negru, VZ239HE</t>
  </si>
  <si>
    <t>23 inch</t>
  </si>
  <si>
    <t>Monitor LED 32'' Samsung ViewFinity S6 LS32D600EAUXEN QHD VA 5ms 100Hz, sRGB: 99% Coverage, HDR10, Display Port, HDMI, Negru</t>
  </si>
  <si>
    <t>Monitor LED IPS Lenovo ThinkVision 32", WQHD, DisplayPort, Negru, T32h-20</t>
  </si>
  <si>
    <t>Monitor gaming LED fast IPS Asus ROG 27", WQHD, Desplay Port, 1ms, 360HZ, HDR10, Vesa, G-Sync, Negru</t>
  </si>
  <si>
    <t>Monitor 24 " Dahua LM24-C200, Full Hd, 75Hz, negru</t>
  </si>
  <si>
    <t>Monitor LED IPS ASUS ProArt 27", WQHD, DisplayPort, USB Type-C, Vesa, Negru</t>
  </si>
  <si>
    <t>Monitor LED IPS Dell Professional 23.8", Full HD, VGA, HDMI, DisplayPort, Webcam, Boxe, Negru, P2418HZ</t>
  </si>
  <si>
    <t>Monitor gaming LED IPS Gigabyte 28'', UHD, Display Port, 1ms, 144 Hz, Vesa, HDR400, USB, Negru</t>
  </si>
  <si>
    <t>Monitor gaming LED IPS ViewSonic 24", Full HD, 240Hz, VGA, HDMI, Display Port, USB, Negru</t>
  </si>
  <si>
    <t>Monitor, Asus, 27", USB-C Adaptive-Sync, IPS, 27", 1920x1080, FHD, 1 ms, HDMI, USB-C, Alb</t>
  </si>
  <si>
    <t>Monitor gaming LED IPS Asus TUF 27", WQHD, DisplayPort, 1ms, 165Hz, G-Sync, HDR-10, Negru, VG27AQ</t>
  </si>
  <si>
    <t>Monitor Gaming LED IPS Dell 27", FHD, 75Hz, HDMI, FreeSync, FlickerFree, S2721HN</t>
  </si>
  <si>
    <t>Monitor LED HP M27fw, 27', IPS, Full HD,FreeSync, HDMI, VGA, 1000;1, 5ms</t>
  </si>
  <si>
    <t>Monitor gaming, LG, 27", IPS, 16:9, 2560x1440, 165Hz, HDMIx2, Negru</t>
  </si>
  <si>
    <t>Monitor gaming ASUS ROG Strix XG27UCS 27" IPS rapid, WLED, UHD, 16:9,160Hz, 400cd/m2, 1ms, HDMI, DP, USB-C negru</t>
  </si>
  <si>
    <t>Monitor LED IPS Lenovo LC 50 monitor webcam L27m-30 27", Full HD, 75Hz, HDMI, AMD FreeSync, Eyesafe, boxe, metal stand, Tilt/Swivel/Lift Stand, Negru</t>
  </si>
  <si>
    <t>Monitor Philips LED IPS 31.5'' QHD, 75Hz, 4ms, Adaptive Sync, FlickerFree, Pivot, Display Port, HDMI, USB, 325B1L/00</t>
  </si>
  <si>
    <t>Monitor Philips Curbat LED IPS 34'' QHD, 100Hz, 4ms, Adaptive Sync, FlickerFree, Display Port, HDMI, USB-C, 346E2CUAE/00</t>
  </si>
  <si>
    <t>Monitor Gaming AOC AGON VA 27", QHD, HDR400, 240Hz, DisplayPort, HA Pivot AG275QZN/EU, Negru</t>
  </si>
  <si>
    <t>Monitor LED VA Dell 21.5", Full HD, HDMI, VESA, Negru</t>
  </si>
  <si>
    <t>19.9 inch</t>
  </si>
  <si>
    <t>Monitor profesional ASUS ProArt PA328CGV 32 inch, IPS, WQHD, 165 Hz, 95% DCI-P3, 100% sRGB/Rec.709, Acuratete culoare ΔE &lt; 2, Calman Verified, USB-C, VESA DisplayHDR 600, FreeSync Premium Pro</t>
  </si>
  <si>
    <t>Monitor Lenovo ThinkVision P34w-20, 34.14", IPS, UWQHD (3440x1440), 21:9, 300 nits, Contrast ratio: 1000:1, 4 ms</t>
  </si>
  <si>
    <t>Monitor IPS LED Dell S2425H 23.8", 1920 x 1080, 4 ms, 100Hz, 16:9, 2x HDMI, boxe 2x 5W, Argintiu</t>
  </si>
  <si>
    <t>Monitor LED HP M32f, 31.5'' Full HD, VA, 75Hz, FreeSync, VGA, HDMI, 3000:1, 1ms</t>
  </si>
  <si>
    <t>Monitor Dell Curbat 38" USB-C U3824DW 3840x1600 60 hz</t>
  </si>
  <si>
    <t>38 inch</t>
  </si>
  <si>
    <t>3840 x 1600</t>
  </si>
  <si>
    <t>Monitor Tesla LED, 27MC345BF, 27", IPS, FHD (1920x1080), 75 Hz, 6 ms, Anti-glare, AMD FreeSync, 1x HDMI 1.4, 1x DP 1.4, 1x VGA, Clasa E, black</t>
  </si>
  <si>
    <t>Monitor curbat ASUS ProArt PA34VCNV 34", IPS, 3440x1440, 2xHDMI/Displayport, USB Type-C, USB3.0</t>
  </si>
  <si>
    <t>Monitor Gaming Philips EVNIA, 27", VA, QHD, 180Hz, 1ms, 0.5ms, HDR10, FlickerFree, HDMI, DisplayPort, 27M2N3500NL/00, Negru</t>
  </si>
  <si>
    <t>Monitor gaming LED VA iiyama G-Master GB3467WQSU-B5 34" UWQHD, HDMI, Display Port, 165Hz, AMD FreeSync™ Premium technology, RED EAGLE CURVED ™, HAS (150mm), Vesa, Negru</t>
  </si>
  <si>
    <t>Monitor curbat HP V27c G5, 27", VA, Full HD, DisplayPort, HDMI, 3000:1, 5ms</t>
  </si>
  <si>
    <t>Monitor Gaming Alienware AW2725DF 27 inch QHD QD-OLED 0.03 ms 360 Hz HDR FreeSync Premium Pro</t>
  </si>
  <si>
    <t>Monitor gaming LED VA iiyama G-Master G4380UHSU-B1 42.5"UHD, HDMI, Display Port, 144Hz, AMD FreeSync™ Premium technology, RED EAGLE ™, Vesa, Negru</t>
  </si>
  <si>
    <t>42.5 inch</t>
  </si>
  <si>
    <t>Monitor LED IPS Viewsonic 27", Full HD, HDMI, Negru</t>
  </si>
  <si>
    <t>Monitor LED IPS Dell 31.5", 8K, Display Port, Vesa, Negru/Argintiu</t>
  </si>
  <si>
    <t>7680 x 4320</t>
  </si>
  <si>
    <t>Monitor LED IPS Philips 23.8", Wide, QHD, FrameLess, 75 Hz, FreeSync, Display Port, Negru, 245E1S/00</t>
  </si>
  <si>
    <t>Monitor Gaming LED IPS Asus TUF 27", FHD, 144Hz, 1ms MPRT, Extreme Low Motion Blur™, FreeSync™ Premium, Shadow Boost, VG279Q1R</t>
  </si>
  <si>
    <t>Monitor Gaming ViewSonic VX2718-P-MHD, 27", Full HD, 1ms, 165Hz</t>
  </si>
  <si>
    <t>Monitor gaming, Samsung, UHD, 32", VA, 3840x2160, HDR10, Design ergonomic, HDMI, DP, Negru</t>
  </si>
  <si>
    <t>Monitor Gaming Asrock CL27FF 27", FullHD, IPS, 1ms, 100Hz, HDMI, negru</t>
  </si>
  <si>
    <t>Monitor LCD Philips 275V8LA, VA, LCD, 27", QHD, 75Hz, negru</t>
  </si>
  <si>
    <t>Monitor Dahua LM24-B201A, 24 " IPS, Full Hd, 100Hz, 5ms, Negru</t>
  </si>
  <si>
    <t>Monitor LED Lenovo ThinkVision P49w-30 Curbat, 49", DQHD, IPS, 4 ms, 60 Hz, Thunderbolt</t>
  </si>
  <si>
    <t>5120 x 1400</t>
  </si>
  <si>
    <t>Monitor portabil ASUS ZenScreen Go MB16AWP, 15.6", Wireless mirroring, IPS, USB Type-C, mini HDMI, baterie incorporata, Flicker Free, Blue Light Filter, Anti-glare surface, Tripod socket</t>
  </si>
  <si>
    <t>Monitor LED IPS Lenovo L24q-35, 23.8", WQHD, 75Hz, 4ms, HDMI, Display Port, Raven Black</t>
  </si>
  <si>
    <t>Monitor Samsung Viewfinity S7, IPS, 27", UHD 3840 x 2160, HDR10, DP, HDMI, Negru</t>
  </si>
  <si>
    <t>Monitor LED Samsung Smart M7, 43", UHD 3840x2160, 4ms GTG, Black</t>
  </si>
  <si>
    <t>Monitor Gaming ASUS TUF VG27AQA1A – 27 inch WQHD (2560 x 1440), Overclock to 170Hz (above 144Hz), Extreme Low Motion Blur™, Freesync Premium™, 1ms (MPRT), Shadow Boost, HDR, DisplayWidget Lite</t>
  </si>
  <si>
    <t>Monitor Touchscreen, USB-C HUB LED Dell 23.8'' Full HD, HDMI, Display Port, USB-C, USB</t>
  </si>
  <si>
    <t>Monitor Curbat LG 34GS95QE-B, 34" OLED, 21:9, 3440x1440, 0,03 ms, 240 Hz</t>
  </si>
  <si>
    <t>Monitor LED IPS Samsung 27", WQHD, DisplayPort, FreeSync, Negru</t>
  </si>
  <si>
    <t>Monitor LG 27UL550P-W LED, IPS, 27", 4K UHD, 3840x2160, HDR10, Radeon FreeSync, HDMI, DisplayPort, ergo</t>
  </si>
  <si>
    <t>Monitor DELL Portabil P1424H 25.56 cm, FullHd, 60 hz</t>
  </si>
  <si>
    <t>Monitor LED IPS Philips 27", Full HD, VGA, DVI, HDMI, Negru, 273V7QDSB</t>
  </si>
  <si>
    <t>Monitor, LG, 32SR50F-W, 32", 16:9, 1920 x 1080, Alb</t>
  </si>
  <si>
    <t>Monitor Portabil LED IPS Verbatim, 14'', Full HD, 6ms, HDR, FreeSync, 2x USB-C, HDMI, USB, PM-14</t>
  </si>
  <si>
    <t>Monitor gaming LED CORSAIR XENEON 32UHD144 32" IPS UHD 4K (3840x2160), 144Hz, HDR600, USB Type-C, 2x HDMI 2.1, displayPort 1.4</t>
  </si>
  <si>
    <t>Monitor gaming LED IPS Asus ROG Swift 38'', 4K UHD, Display Port, 1ms, 144Hz, FreeSync Premium Pro, G-Sync, Vesa, Negru</t>
  </si>
  <si>
    <t>Monitor Curbat LED Samsung ViewFinity S9 LS49C950UAUXEN, 49", DQHD, 120 Hz, VA, (Black)</t>
  </si>
  <si>
    <t>Monitor gaming LED IPS Asus TUF 27", Full HD, Display Port, G-Sync, 280Hz, 1ms, Negru</t>
  </si>
  <si>
    <t>Monitor gaming curbat ViewSonic VX2718-2KPC-MHDJ 27", QHD, VA frameless, 165Hz, 1ms MPRT, 2 HDMI, DisplayPort, boxe, Adaptive sync</t>
  </si>
  <si>
    <t>Monitor LED Dahua LM22-B200S VA, 21.45" Full HD, 100Hz, VGA×1，HDMI ×1, 5ms(OD)</t>
  </si>
  <si>
    <t>Monitor gaming LED IPS Gigabyte Arm Edition 31.5", 4K UHD, Display Port, 1ms MPRT, 144Hz, FreeSync Premium Pro, Vesa, Negru</t>
  </si>
  <si>
    <t>Monitor LED, MSI PRO MP245V VA, 23.8" Full HD, 100 Hz, D-Sub &amp; HDMI, 1 ms, Eye Care</t>
  </si>
  <si>
    <t>Monitor LED AOC 24B3HA2, 24",Full HD,1 ms, 100 Hz, Adaptive Sync</t>
  </si>
  <si>
    <t>Monitor ViewSonic VX2476-SMH, 24", Frameless, Full HD, IPS</t>
  </si>
  <si>
    <t>Monitor curbat LED VA Philips 23.6", Ful HD, HDMI, FreeSync, Vesa, Negru</t>
  </si>
  <si>
    <t>Monitor LED Lenovo ThinkVision 63E0KAT4EU, 24", Full Hd, 75,Hz, VA, Anti-glare</t>
  </si>
  <si>
    <t>Monitor LED AOC Gaming AGON 27G4XE 27 inch FHD IPS 0.5 ms 180 Hz HDR G-Sync Compatible</t>
  </si>
  <si>
    <t>Monitor LED IPS BenQ 27", 4K, FreeSync, Vesa, HDR10, Negru</t>
  </si>
  <si>
    <t>Monitor gaming LED IPS iiyama G-Master GB3271QSU-B1 31.5" WQHD, HDMI, Display Port, 165Hz, AMD FreeSync™ Premium technology, RED EAGLE ™, HAS (120mm), Vesa, Negru</t>
  </si>
  <si>
    <t>Monitor Tesla LED, 27MC645GF, 27", IPS, FHD (1920x1080), 100 Hz, 6 ms, Anti-glare, FreeSync, 1x HDMI 1.4, 1x DP 1.4, 1x VGA, TYPE-C (5V/15W, Display Port), Clasa E, grey</t>
  </si>
  <si>
    <t>Monitor LED IPS Lenovo ThinkVision 27'', QHD, 75Hz, 4ms, Color Gamut: 99% sRGB, HDMI, Display Port,Pivot, E27q-20</t>
  </si>
  <si>
    <t>Monitor AOC LED VA 23.8'', Full HD, 75Hz, 4ms, AdaptiveSync, HDMI, DVI, VGA, 24B2XDAM</t>
  </si>
  <si>
    <t>Monitor Gaming LED IPS ASUS TUF VG27AQ3A, 27", WQHD, 180Hz, AMD FreeSync Premium, G-SYNC, HDR10, Clasa F, Negru</t>
  </si>
  <si>
    <t>Monitor Dahua LM19-A200, 19", 5ms, 16:9, maxim 75Hz, VESA, negru</t>
  </si>
  <si>
    <t>19.5 inch</t>
  </si>
  <si>
    <t>1600 x 900</t>
  </si>
  <si>
    <t>Monitor Gaming Viewsonic XG272-2K-OLED, 27", 2K, OLED, 240Hz, 0.01ms, USB C, HDMI, DP, VESA Black</t>
  </si>
  <si>
    <t>Monitor LED LG, 23.8" 24BK55YP-B, Full HD, 75 Hz, 5 ms, HUB integrat, Pivot, Boxe integrate, Negru</t>
  </si>
  <si>
    <t>Monitor Gaming Curbat Philips VA 34" W, QHD, HDR10, 165Hz, DisplayPort, 34M1C5500VA/00, Negru</t>
  </si>
  <si>
    <t>Monitor LED TN Asus 15.6", WXGA, HDMI, Touchscreen, Negru</t>
  </si>
  <si>
    <t>1366 x 768</t>
  </si>
  <si>
    <t>Monitor LED IPS Dell 21.5'' Full HD, 60Hz, 5ms, HDMI, Display Port, VGA, USB, Pivot, P2222H</t>
  </si>
  <si>
    <t>Monitor LED IPS Dell 42.5", 4K UHD, Display Port, USB-C, Negru, U4320Q</t>
  </si>
  <si>
    <t>Monitor LED IPS Lenovo ThinkVision E24Q-20 23.8", WQHD, DisplayPort, Negru</t>
  </si>
  <si>
    <t>Monitor Apple Studio Display 27", 5K Retina, Thunderbolt, Nano-Texture Glass, Argintiu</t>
  </si>
  <si>
    <t>Monitor, LG, 45GR75DC-B, 45" VA, curbat, 32:9, 5120x1440, 200Hz, 1ms, 400cd, 2 x HDMI, DisplayPort, USB, FreeSync, HDR, Negru</t>
  </si>
  <si>
    <t>45 inch</t>
  </si>
  <si>
    <t>['200Hz']</t>
  </si>
  <si>
    <t>Monitor LED HP E24i G4, 24",WUXGA, IPS, 60Hz, VGA, USB Type-B, DisplayPort, HDMI, 4 x USB-A, 1000:1, 5ms</t>
  </si>
  <si>
    <t>Monitor Gaming Curbat LED VA Dell 34'' QHD, 144Hz, 1ms, AMD FreeSync™ Premium Pro, sRGB 99%, DCI-P3 90%, 2xHDMI, Display Port, USB, S3422DWG</t>
  </si>
  <si>
    <t>Monitor Gaming GIGABYTE LED VA 27'' QHD, 1ms, 165 Hz, HDR Ready, 2xHDMI, Display Port, USB, G27QC A</t>
  </si>
  <si>
    <t>Monitor Eye Care ASUS VA24EQSB, 23.8", Full HD, IPS, Rama ingusta, 75Hz, Adaptive-Sync, Low Blue Light, Flicker Free, Design ergonomic, Montare pe perete</t>
  </si>
  <si>
    <t>Monitor Gaming Asus 24'', Full HD, VG24VQ1B, Curved, 165 Hz, FreeSync, 1ms</t>
  </si>
  <si>
    <t>Monitor gaming LCD Xiaomi G27i, 27", IPS, 165Hz, 1ms, FreeSync™ Premium, Certificare TÜV,HDMI, Negru</t>
  </si>
  <si>
    <t>Xiaomi</t>
  </si>
  <si>
    <t>Monitor Dahua LM22-A200 22", VA; 16:9; 1920x1080; 6ms; 75hz, 200cd; HDMI; Dsub</t>
  </si>
  <si>
    <t>Monitor, Asus, 23.8", USB-C, IPS, 23.8", 1920x1080, FHD, 1 ms, HDMI, USB-C, 100 Hz, Crem</t>
  </si>
  <si>
    <t>Monitor LCD Dell E2423H, 23.8'', Full HD, Anti-glare, 5ms, HDMI, VGA</t>
  </si>
  <si>
    <t>Monitor gaming LED VA iiyama G-Master GCB3480WQSU-B1 34" UWQHD, HDMI, Display Port, 180Hz, AMD FreeSync™ Premium technology, RED EAGLE CURVED ™, HAS (110mm), Vesa, Negru</t>
  </si>
  <si>
    <t>Monitor LED IPS ViewSonic 32", Full HD, VGA, HDMI, Display Port,Boxe integrate, Negru</t>
  </si>
  <si>
    <t>Monitor LED Lenovo ThinkVision S24e-20, 23.8inch, 1920x1080, 4ms, Black</t>
  </si>
  <si>
    <t>Monitor Gaming IPS LED Samsung Odyssey G4 27" S27BG400EUX, Full HD (1920 x 1080), HDMI, DisplayPort, AMD FreeSync, Nvidia G-Sync compatible, Pivot, 240Hz, 1 ms Negru</t>
  </si>
  <si>
    <t>Monitor Gaming Curbat AOC Ultrawide LED VA 34", UWQHD, 180Hz, 1ms MPRT, HDMI 2.0, DP 1.2, FreeSync Premium, FlickerFree, Low Blue, USB hub, Negru/Rosu, CU34G2XP/BK</t>
  </si>
  <si>
    <t>Monitor gaming LED VA Samsung Odyssey G3 27", Full HD, Display Port, 165Hz, FreeSync Premium, Negru</t>
  </si>
  <si>
    <t>Monitor Gaming HP OMEN 25i, 25", Full HD, IPS, 165Hz, USB, HDMI, DisplayPort, 1000:1, 1ms</t>
  </si>
  <si>
    <t>Monitor Lenovo ThinkVision P24q-30, 24", QHD, 60 HZ, Pivot, WLED, Anti-glare</t>
  </si>
  <si>
    <t>Monitor Dahua LM24-A200,24 ", Full Hd, VESA, Negru</t>
  </si>
  <si>
    <t>Monitor Gaming LED IPS LG UltraWide 34'', Full HD, 75Hz, 1ms, VESA Display HDR 400, Display Port, HDMI, USB-C, 34WP65G</t>
  </si>
  <si>
    <t>Monitor Lenovo ThinkVision P27h-20, 27", IPS, 2560x1440, 350niti</t>
  </si>
  <si>
    <t>Monitor LED IPS Dell 30" WQXGA, 16:10, 60Hz, 5ms, 99% sRGB, color gamut, HDMI, Display Port, USB, USB-C, Pivot, U3023E</t>
  </si>
  <si>
    <t>30 inch</t>
  </si>
  <si>
    <t>2560 x 1600</t>
  </si>
  <si>
    <t>Monitor LED IPS AOC 21.5", 75Hz, FHD, HDMI, DisplayPort, Frameless, Adaptive Sync, Low Blue Light, 22P2Q</t>
  </si>
  <si>
    <t>Monitor portabil WUFK S1-Table, 15,6 ", FHD, HDR 1080P, USB C/ HDMI, Afisaj IPS, Negru</t>
  </si>
  <si>
    <t>WUFK</t>
  </si>
  <si>
    <t>Monitor Gaming LED, MSI G2412 IPS, 23.8" Full HD, 170 Hz, Display Port &amp; 2 HDMI, 1 ms, True Color, Night Vision</t>
  </si>
  <si>
    <t>Monitor gaming, LG, 24GQ50F-B Ultragear 24", FHD, VA, 165 Hz, AMD Freesync, 1 ms, 2x HDMI, DP, Negru</t>
  </si>
  <si>
    <t>Monitor, Acer, Nitro VG1, ZeroFrame, FreeSync, 27", IPS, 180Hz, QHD, 2560X1440, 1ms/0.5ms, Negru</t>
  </si>
  <si>
    <t>Monitor LED ASUS VY279HF 27", FHD, 100Hz, 1Ms, Flicker Free, Black</t>
  </si>
  <si>
    <t>Monitor LED IPS Dell P2422H, 23.8'', Full HD, 60Hz, 5ms, 99% sRGB colour gamut, Flicker Free, HDMI, Display Port, VGA, USB, Pivot</t>
  </si>
  <si>
    <t>Monitor LED HP V24v, 23.8", VA, Full HD, HDMI, VGA,VESA, FreeSync, 3000:1, 5ms</t>
  </si>
  <si>
    <t>Monitor ThinkVision LED IPS Lenovo 27", 4K UHD, DisplayPort, Negru, T27p-10</t>
  </si>
  <si>
    <t>Monitor Yes Porsche Design WLED IPS AOC 27" QHD HDR400 170Hz 1 HDMI DisplayPort USB hub Boxe Pivot PD27S</t>
  </si>
  <si>
    <t>Monitor gaming curbat QD-OLED Dell Alienware 34", 3440x1400, DisplayPort, 0.1ms, G-Sync, Vesa, Negru</t>
  </si>
  <si>
    <t>3440 x 1400</t>
  </si>
  <si>
    <t>Monitor LED IPS Dell 23.8", Full HD, DisplayPort, Webcam, C2423H</t>
  </si>
  <si>
    <t>21.2 inch</t>
  </si>
  <si>
    <t>Monitor LG UHD, 27", IPS, 3840 x 2160, 5ms, 60hz, HDR 400, HDMI, DP, Pivot, HAS</t>
  </si>
  <si>
    <t>Monitor LED VA AOC 27", Full HD, HDMI, Vesa, Negru, 27B2DM</t>
  </si>
  <si>
    <t>Monitor Philips LED VA 23.8'', Full HD, 75Hz, 4ms, Adaptive Sync, FlickerFree, HDMI, VGA, 241V8L/00</t>
  </si>
  <si>
    <t>Monitor FHD IPS Xiaomi A27i, 27" ,100 Hz, 6ms, VESA, HDMI, Slim, DP 1.4, Negru</t>
  </si>
  <si>
    <t>Monitor LED IPS Benq 27", QHD, 100% sRGB/Rec. 709, HDMI, DisplayPort, FlickerFree, USB Type-C, PD2705Q</t>
  </si>
  <si>
    <t>Monitor LED Samsung ViewFinity S7 LS32A700NWPXEN 32 inch UHD VA 5 ms 60 Hz HDR</t>
  </si>
  <si>
    <t>Monitor curbat, MSI, Optix MAG301CR2, 30", VA, 200 Hz, 1 ms, WQHD, Ultrawide, Freesync Premium, USB-C, DP, HDMI, Negru</t>
  </si>
  <si>
    <t>Monitor LED Lenovo ThinkVision T32p-30, 31.5", UHD, 4ms GTG, Black</t>
  </si>
  <si>
    <t>Monitor Curbat Gaming LED VA Asus TUF 31.5" FHD, 165Hz, Extreme Low Motion Blur™, Adaptive-sync, FreeSync™ Premium, 1ms (MPRT), Curved, VG328H1B</t>
  </si>
  <si>
    <t>Monitor gaming LED IPS ASUS ROG Strix 27", WQHD, DisplayPort, 1ms, 170Hz, G-Sync, Negru</t>
  </si>
  <si>
    <t>Monitor Philips LED IPS 27'' QHD, 75Hz, 4ms, Adaptive Sync, FlickerFree, Pivot, Display Port, HDMI, DVI, USB, 275B1H/00</t>
  </si>
  <si>
    <t>Monitor, LG, 49", VA, Curbat, HDR, 32:9, Dual QHD 5120x1440, 240Hz, 1ms, 450cd, HDMIx2, DP, USB, Negru</t>
  </si>
  <si>
    <t>Monitor LED MSI Modern MD2712PW 27 inch FHD IPS 4ms 100Hz, White</t>
  </si>
  <si>
    <t>Monitor LED IPS AOC 15.6", Full HD, USB Type-C, Negru-Argintiu, I1601FWUX</t>
  </si>
  <si>
    <t>Monitor Gaming Curbat LED VA SAMSUNG Odyssey G5 LC34G55TWWPXEN, 34", WQHD, 165Hz, AMD FreeSync Premium, HDR, Negru</t>
  </si>
  <si>
    <t>Monitor Curbat LED VA Samsung 27", 1800R, FrameLess, FreeSync, Full HD, HDMI, Negru, LC27R500FHRXEN</t>
  </si>
  <si>
    <t>Monitor Curbat Gaming MSI MAG 325CQRXF, VA, 31,5", WQHD, 1ms, 240Hz, DP, HDMI, Negru</t>
  </si>
  <si>
    <t>Monitor Gaming LED IPS LG UltraWide 29'', Full HD, 75Hz, 1ms, HDR10, FreeSync, Display Port, HDMI, USB-C, 29WP60G</t>
  </si>
  <si>
    <t>Monitor Gaming WLED NanoIPS Philips 27" 4K UHD HDR600 144Hz 1ms HDMI DisplayPort USB Pivot 27M1F5800/00</t>
  </si>
  <si>
    <t>Monitor portabil ASUS ZenScreen MB16AHV, 15.6", Full HD, 60 Hz, IPS, Non-Glare</t>
  </si>
  <si>
    <t>Monitor gaming LED IPS Asus TUF 28", 4K UHD, DisplayPort, FreeSync, HDR-10, Negru, VG289Q</t>
  </si>
  <si>
    <t>Monitor gaming, MSI, Optix MAG321QR-QD, 32", IPS, WQHD, 2560x1440, 16:9, 170hz, 1ms(MPRT), G-Sync, Freesync Premium, HDMI, DP, Type-C, Negru</t>
  </si>
  <si>
    <t>Monitor LED IPS Philips 27", Wide, 75 Hz, QHD, Display Port, Game mode, FreeSync, Negru, 275E1S/00</t>
  </si>
  <si>
    <t>Monitor gaming curbat ViewSonic VX2718, 27", FHD, VA frameless, 165Hz, 1ms MPRT, 2 HDMI, DisplayPort, boxe, Adaptive sync</t>
  </si>
  <si>
    <t>Monitor portabil WUFK S1-Table, 14.0 ", FHD, HDR 1920 * 1200P, USB C/ HDMI, Afisaj IPS, Negru</t>
  </si>
  <si>
    <t>Monitor VA2215-H ViewSonic 22" FHD, SuperClear MVA LED, VGA, HDMI, frameless design, Adaptive Sync, 75hz</t>
  </si>
  <si>
    <t>Monitor Gaming WLED IPS AOC 23.8" FHD 165Hz 4ms HDMI DisplayPort 24G2SPAE/BK</t>
  </si>
  <si>
    <t>Monitor Apple Studio Display 27", 5K Retina, Thunderbolt, Standard Glass, Vesa, Argintiu</t>
  </si>
  <si>
    <t>Monitor LED curbat Samsung Essential, 27", Full HD, 75Hz, 4ms, FreeSync</t>
  </si>
  <si>
    <t>Monitor Gaming AOC LED IPS 27", FHD, 180Hz, 1ms MPRT, HDMI 2.0, DP 1.2, G-Sync, FreeSync Premium, FlickerFree, Low Blue, Speakers, Pivot, Negru, 27G4X</t>
  </si>
  <si>
    <t>Monitor LED IPS Philips 23.8", Full HD, Display Port, Negru, 243V7QJABF</t>
  </si>
  <si>
    <t>Monitor Gaming LED ASUS XG27UCS, 27.5", UHD, 1ms, 144 Hz, USB-C, negru</t>
  </si>
  <si>
    <t>['144 Hz', '160 Hz', '180Hz']</t>
  </si>
  <si>
    <t>Monitor Gaming LED IPS Dell 27", FHD, 75Hz, 4ms, HDMI, AMD FreeSync, S2721H</t>
  </si>
  <si>
    <t>Monitor Gaming Lenovo Legion R27q-30, 27", 180 HZ, QHD, IPS, EyeSafe, 0.5ms MPRT, HDMI, DP,FreeSync Premium, HDR400, boxe, Tilt/Swivel/Lift/Pivot Stand HDMI® 2.1, AMD FreeSync™ Premium, VESA Adaptive Sync</t>
  </si>
  <si>
    <t>Monitor Gaming GIGABYTE LED VA 31.5" QHD, 1ms, 165hz, 1500R, VESA Display HDR400, 2xHDMI, Display Port, USB, G32QC A</t>
  </si>
  <si>
    <t>Monitor gaming LED IPS iiyama G-Master GB2745HSU-B1 27" Full HD, HDMI, Display Port, 100Hz, AMD FreeSync™ technology, BLACK HAWK ™, HAS (150mm) + Pivot, Vesa, Negru</t>
  </si>
  <si>
    <t>Monitor LED Dell P2223HC, 21.5", Full HD, IPS, 5ms, Displayport, USB-C</t>
  </si>
  <si>
    <t>Monitor Gaming Philips EVNIA, 27", IPS, FHD, 180Hz, 1ms, 0.5ms, HDR10, FlickerFree, Boxe 2W x 2, HDMI, DisplayPort, 27M2N3200S/00, Negru</t>
  </si>
  <si>
    <t>Monitor HP M24h, Full HD, 24", IPS, 75 Hz, AMD FreeSync™</t>
  </si>
  <si>
    <t>Monitor SAMSUNG Smart M5 LS27CM500EUXDU 27", 4Ms, Full HD</t>
  </si>
  <si>
    <t>Monitor gaming LED IPS Philips 23.8", Full HD, DisplayPort, 165Hz, Nvidia G-Sync, Vesa, Negru</t>
  </si>
  <si>
    <t>Monitor LED IPS Benq 21.5", Full HD, HDMI, Negru</t>
  </si>
  <si>
    <t>Monitor gaming LED IPS Lenovo Legion 31.5", 4k, Display Port, 144Hz, FreeSync Premium, Negru, Y32p-30</t>
  </si>
  <si>
    <t>Monitor Gaming Asus 24", VY249HGE, 144Hz, IPS, Flicker Free, 1 ms</t>
  </si>
  <si>
    <t>Monitor Gaming IPS, GIGABYTE G24F 2, 165 Hz, 23.8 inch, 125% sRGB, 300 cd/m2, 1 ms, HDR Ready</t>
  </si>
  <si>
    <t>Monitor curbat LED VA Samsung 31.5", 4K UHD, Display Port, 1500R, Negru</t>
  </si>
  <si>
    <t>Monitor Samsung C312, 24", Full HD, IPS, 5Ms, 75Hz, LS24C312EAUXEN</t>
  </si>
  <si>
    <t>Monitor LED ViewSonic VG2709-2K-MHD, 75Hz, QHD, Display Port, HDMI, Negru</t>
  </si>
  <si>
    <t>Monitor LED Philips 23.8", IPS, Full HD, HMDI, VGA, DVI, 243V7QDAB, Negru</t>
  </si>
  <si>
    <t>['76 Hz']</t>
  </si>
  <si>
    <t>Monitor LED IPS LG 34WP500-B, 2560 x 1080 UWHD, 34", 21:9 Ultrawide, 75 Hz, 5 ms, HDMI x2, clasa F</t>
  </si>
  <si>
    <t>Monitor LED IPS Philips 27", Full HD, Display Port, Negru, 273V7QJAB/00</t>
  </si>
  <si>
    <t>Monitor Acer Vero RS242Ybpamix, IPS, 23,8", FHD, 100Hz, FreeSync, 1ms, HDMI, VGA, Negru</t>
  </si>
  <si>
    <t>Monitor LED IPS Lenovo Q24h-10, 23.8", 75 Hz, 4 ms ,HDMI+USB Type-C 3-side borderless with speakers (2 x 3W) - Raven Black / Iron Grey Stand</t>
  </si>
  <si>
    <t>Monitor curbat IPS BenQ EW3880R, 37.5”, WQHD, 21:9, 4 ms, HDR10, USB-C, Negru</t>
  </si>
  <si>
    <t>37.5 inch</t>
  </si>
  <si>
    <t>Monitor LED HP EliteDisplay E233, 23", IPS, Full HD, Display Port, HDMI, VGA, 1000:1, 5ms</t>
  </si>
  <si>
    <t>Monitor Gaming Curbat MSI G24C6P E2, 24", Full Hd, VA,180Hz, 1ms, HDMI, DisplayPort, Tilt</t>
  </si>
  <si>
    <t>Monitor LED VA Acer KA270H, 27", Full HD, HDMI, Negru</t>
  </si>
  <si>
    <t>Monitor Gaming Acer Nitro XV275UP3biiprx, VA, QHD, MiniLED, 27", ZeroFrame, 170 Hz, 5 ms (GTG), Negru</t>
  </si>
  <si>
    <t>Monitor Gaming LED IPS 24'' LG Full HD, 75Hz, 5ms GTG, 1ms MBR, AMD FreeSync, VGA, HDMI, Display Port, 24MP60G-B.AEU</t>
  </si>
  <si>
    <t>Monitor LED VA Dell 22", Full HD, DisplayPort, Vesa, Negru</t>
  </si>
  <si>
    <t>Monitor Gaming Curbat Lenovo Legion Y34wz-30, 34", UWQHD Mini-Led VA, 165Hz, 1ms MPRT, USB-C, RJ45 2.5G with Realtek smart chip, HDMI 2.1, DP 1.4, HDR1000, boxe, RGB Lighting, FreeSync Premium Pro, Tilt/Swiwel/Lift</t>
  </si>
  <si>
    <t>Monitor Gaming Philips EVNIA Curbat, 34", QD-OLED, WQHD, 175Hz, 0.03ms, HDR400, TrueBlack, FlickerFree, Boxe, 5Wx2+DTS, HA, HDMI, DisplayPort, USB, hub, USC-C, KVM, Ambiglow, 34M2C8600/00, Alb</t>
  </si>
  <si>
    <t>['100 Hz', '175 Hz']</t>
  </si>
  <si>
    <t>Monitor gaming OLED Asus ROG Swift 41.5'', 4K UHD, Display Port, 0.1ms, 138Hz, HDR 10, G-Sync compatibil, Negru</t>
  </si>
  <si>
    <t>41.5 inch</t>
  </si>
  <si>
    <t>Monitor Gaming Asrock PG27QFT1B 27" QHD, 1ms, 180Hz, Free Sync, negru</t>
  </si>
  <si>
    <t>Monitor gaming Corsair XENEON 315QHD165, IPS, QHD (2560 x 1440), adaptive Sync, 165Hz refresh rate</t>
  </si>
  <si>
    <t>Monitor Gaming Acer Nitro ED270X2, ZeroFrame, 27", VA, FHD, 1920 x 1080, HDMI, DisplayPort, Curbat 1500R, Boxe, 240Hz, 5ms, Negru</t>
  </si>
  <si>
    <t>Monitor Gaming curbat LED VA Philips 27", 75 hz, FreeSync, Full HD, Display Port, 272E1CA, Negru</t>
  </si>
  <si>
    <t>Monitor Gaming LED IPS ASUS TUF 27", FullHD, 165Hz, 1ms MPRT, Freesync Premium, DisplayHDR™ 400, HDMI, DP, 125% sRGB, DCI-P3 95%, VG279QL1A</t>
  </si>
  <si>
    <t>Monitor Lenovo ThinkVision Curbat WLED T34w-30, 34", 60 Hz, 4 ms, Negru</t>
  </si>
  <si>
    <t>Monitor LED Samsung Gaming Odyssey G5 LS27AG520PPXEN 27 inch QHD IPS 1 ms 165 Hz HDR G-Sync Compatible &amp; FreeSync Premium</t>
  </si>
  <si>
    <t>Monitor gaming LED IPS BenQ Mobiuz 27", WQHD, Display Port, 2 ms, 165Hz, FreeSync Premium, HDR, Negru, EX2710Q</t>
  </si>
  <si>
    <t>Monitor Gaming curbat Lenovo G27c-30, 27" Full HD, 165Hz, EyeSafe, VA, 1ms, HDMI, DP, HDR decoding, boxe, AMD FreeSync Premium, Tilt/Lift Stand</t>
  </si>
  <si>
    <t>Monitor LED IPS DELL UltraSharp U4323QE, 43", 4K, 60Hz, argintiu</t>
  </si>
  <si>
    <t>Monitor Philips LED VA 23.8'', Full HD, 75Hz, 4ms, Adaptive Sync, FlickerFree, FlickerFree, Display Port, HDMI, VGA, 242V8LA/00</t>
  </si>
  <si>
    <t>Monitor LED IPS Xiaomi Mi 23.8'' Desktop 1C, Full HD, 60Hz, 6ms, VGA, HDMI</t>
  </si>
  <si>
    <t>Monitor LED IPS iiyama ProLite XU2793HS-B6 27" Full HD, 100Hz, 1ms, HDMI, Display Port, Flicker-free + Blue light</t>
  </si>
  <si>
    <t>Monitor LED, LG, 40WP95CP-W 40", Nano-IPS, HDR10, 21:9, 5120x2160, 5ms, 300cd, HDMI, TB, DP, USB-C, difuzor, Argintiu</t>
  </si>
  <si>
    <t>39.7 inch</t>
  </si>
  <si>
    <t>['75 Hz', '72 Hz']</t>
  </si>
  <si>
    <t>Monitor curbat LED VA Philips 34", UltraWide QHD, DisplayPort, Negru, 345B1C</t>
  </si>
  <si>
    <t>Monitor gaming curbat LED VA Gigabyte 34", UWQHD, DisplayPort, 144Hz, Vesa, Negru, G34WQC</t>
  </si>
  <si>
    <t>Monitor, Acer, Vero RL242YEyiiv, ZeroFrame FreeSync 23.8", IPS, 100Hz, 1ms (VRB), HDMI - VGA, Negru</t>
  </si>
  <si>
    <t>Monitor gaming curbat LED VA ASUS TUF 34", UltraWide QHD, DisplayPort, 165Hz, Adaptive-Sync, FreeSync Premium, Vesa, Negru</t>
  </si>
  <si>
    <t>Monitor Gaming Curbat HP OMEN, QHD, 32", 165 Hz, AMD FreeSync™ Premium</t>
  </si>
  <si>
    <t>Monitor LED 32'' Samsung ViewFinity S6 LS32A600UUPXEN QHD VA 5ms 75Hz FreeSync, sRGB: 99% Coverage, HDR10, USB-C, HDMI, Negru</t>
  </si>
  <si>
    <t>Monitor Gaming AOC 23.8" IPS FHD 180Hz 1ms(GtG) 0.5ms(MPRT) HDR10 FlickerFree Boxe 2Wx2 HDMI DisplayPort 24G4XE</t>
  </si>
  <si>
    <t>Monitor LED ViewSonic Professional Docking Monitor VG2756-4K, UHD, Display Port, HDMI, Vesa, Negru</t>
  </si>
  <si>
    <t>Monitor Gaming AOC LED IPS 27", 4K UHD, 160Hz, 1ms MPRT, HDMI 2.1, DP 1.4, G-Sync, FlickerFree, Low Blue, Pivot, Negru/Rosu, U27G3X/BK</t>
  </si>
  <si>
    <t>Monitor, Samsung, 27", LED, VA, 1920 x 1080, 1 x USB 3.0, 1 x HDMI 1.4, Negru</t>
  </si>
  <si>
    <t>Monitor Gaming Asus 27'', VA27EHF, 100Hz, Flicker Free, IPS, 1 ms, HDMI</t>
  </si>
  <si>
    <t>Monitor LED IPS Dell 27" 4K UHD, 60Hz, 5ms, 99% sRGB, color gamut, HDMI, Display Port, USB, USB-C, Pivot, U2723QE</t>
  </si>
  <si>
    <t>Monitor LED AOC Gaming AGON Q27G3XMN 27 inch QHD VA 1 ms 180 Hz HDR FreeSync Premium Pro</t>
  </si>
  <si>
    <t>Monitor LCD Dell E2423H, 23.8'', Full HD, Anti-glare, 5ms, Display Port, VGA</t>
  </si>
  <si>
    <t>Monitor LCD Dell E2723H, 27'', Full HD, Anti-glare, 5ms, Display Port, VGA</t>
  </si>
  <si>
    <t>Monitor Acer KA240Y H, ZeroFrame, 23.8", VA, FHD, 1920 x 1080, HDMI, VGA, FreeSync, 4 ms, 100 Hz, Negru</t>
  </si>
  <si>
    <t>Monitor Gaming ASUS TUF VG27AQ3A, IPS, 27", 2560x1440, 1 ms, HDMI, DP, Jack 3,5 mm, 180 Hz, Negru</t>
  </si>
  <si>
    <t>Monitor LED IPS Dell 27", UHD 4K, HDMI, Display Port, FreeSync, HDR, Pivot, S2721QS</t>
  </si>
  <si>
    <t>Monitor LED IPS Viewsonic 34", UltraWide QHD, DisplayPort, Vesa, Negru</t>
  </si>
  <si>
    <t>Monitor Gaming LED, MSI MAG 274UPF IPS, 27" UHD, 144 Hz, Display Port &amp; 2 HDMI &amp; USB Type C, 1 ms, GI (Gaming Inteligence), Night Vision, Eye Care, Pivot</t>
  </si>
  <si>
    <t>Monitor Philips led IPS 27'', QHD, 75Hz, 4ms, Adaptive Sync, FlickerFree, Pivot, Display Port, HDMI, USB, USB-C, 276B9/00</t>
  </si>
  <si>
    <t>Monitor Gaming Curbat LED VA Dell 27'', QHD, 165Hz, 2ms, AMD FreeSync Premium, 1500R, HDMI, Display Port, S2722DGM</t>
  </si>
  <si>
    <t>Monitor LED IPS Dell 31.5", 6K, Display Port, HDR 600, Negru/Argintiu</t>
  </si>
  <si>
    <t>6144 x 3456</t>
  </si>
  <si>
    <t>Monitor Portabil Prechen, 15.6 inch, FHD 1080p, Touchscreen, USB-C HDMI, Reglabil</t>
  </si>
  <si>
    <t>Prechen</t>
  </si>
  <si>
    <t>Monitor curbat LED VA Philips 34", UltraWide QHD, DisplayPort, USB-C, Negru, 346B1C</t>
  </si>
  <si>
    <t>Monitor curbat LED VA Philips 32", Full HD, Display Port, Negru</t>
  </si>
  <si>
    <t>Monitor Gaming AOC, 27", VA, FHD, 180Hz, 1ms, HDR10, FlickerFree, HDMI, DisplayPort, 27G15N2, Negru</t>
  </si>
  <si>
    <t>Monitor LED IPS Tesla, 27'', Full HD, 75Hz, 5ms, Color Gamut 99% sRGB, AMD FreeSync, HDMI, USB, TYPE-C 3.0( 5V/15W, Display Port), Speakers, Argintiu, 27MC635SF</t>
  </si>
  <si>
    <t>Monitor LED, MSI PRO MP2412C VA, 23.6" Full HD, Curved 1500R, 100 Hz, Display Port &amp; HDMI, 1 ms, Speaker</t>
  </si>
  <si>
    <t>Monitor Philips LED IPS 23.8", FHD, 100Hz, 1ms MPRT, HDMI, FlickerFree, Low Blue, Speakers, Negru, 24E1N1100A</t>
  </si>
  <si>
    <t>Monitor Portabil WLED IPS Philips 15.6" FHD 60Hz 5ms USB USB-C Pivot 16B1P3302/00</t>
  </si>
  <si>
    <t>Monitor LED LG 32UP55NP-W, 32",VA, UHD, 60hz, 4ms, HDMI, USB-C(90w), DP</t>
  </si>
  <si>
    <t>Monitor LED IPS Samsung 28", 4K UHD, Display Port, FreeSync, HDR10, Albastru cenusiu</t>
  </si>
  <si>
    <t>Monitor portabil, Arpoza, 18.3", Negru</t>
  </si>
  <si>
    <t>Monitor gaming curbat LED VA ASUS TUF 31.5", WQHD, DisplayPort, 165Hz, FreeSync Premium, Vesa, Negru</t>
  </si>
  <si>
    <t>Monitor, LG, 32SQ780S-W, LED, SMART 32", VA, 16:9, 4k 3840x2160, 5ms, 144Hz, 250cd, HDMI, TB, USB</t>
  </si>
  <si>
    <t>Monitor LG 27UP650P, 27", IPS, 3840x2160, 16:9, 400cd/m2, 5ms, 2xHDMI/DisplayPort, Pivot</t>
  </si>
  <si>
    <t>Monitor gaming AOC Q27G2S, LED, IPS 27", WQHD, DisplayPort, 165Hz, G-Sync, Vesa</t>
  </si>
  <si>
    <t>Monitor Gaming ASUS TUF VG34VQEL1A Curved – 34 inch UWQHD (3440 x 1440), 100Hz, Curved design, Extreme Low Motion Blur™, Freesync™, 1ms (MPRT),125% sRGB, HDR</t>
  </si>
  <si>
    <t>Monitor, Acer, 21.5", ZeroFrame FreeSync IPS, 100 Hz, 1920 x 1080, FHD, 1 ms (VRB), HDMI - VGA, Negru</t>
  </si>
  <si>
    <t>['100 Hz', '75 Hz']</t>
  </si>
  <si>
    <t>Monitor USB-C LED IPS Dell 27'' QHD, 75Hz, 4ms, AMD Radeon FreeSync™, 2xHDMI, USB-C, Pivot, S2722DC</t>
  </si>
  <si>
    <t>Monitor, Samsung, 24 inchi, IPS, Mod joc, Negru</t>
  </si>
  <si>
    <t>Monitor LED VA iiyama ProLite X4373UHSU-B1 42.5" UHD, 60Hz, 3ms, HDMI, Display Port, mDP, HUB USB 4x3.2, Flicker-free + Blue light</t>
  </si>
  <si>
    <t>Monitor USB Type-C LED IPS Philips 27",WQHD, 75Hz, 4ms, SmartImage, FlickerFree, Low Blue Mode, DisplayPort, Display Port Out, HDMI, USB-C, Pivot, Vesa, 276B1/00</t>
  </si>
  <si>
    <t>Monitor Curbat LED VA Dell 34'' WQHD, 100Hz, 4ms, 99% sRGB, 90% DCI P3, supports AMD FreeSync TM, 2xHDMI, Display Port, USB, S3422DW</t>
  </si>
  <si>
    <t>Monitor LED IPS Lenovo ThinkVision 23.8", Full HD, DisplayPort, Negru</t>
  </si>
  <si>
    <t>Monitor, Asus, 23.8", Adaptive-Sync, IPS, 1920x1080, FHD, 1 ms, HDMI, 100 Hz, Alb</t>
  </si>
  <si>
    <t>Monitor Gaming LED IPS LG 29", Ultrawide, WFHD, FreeSync, HDR10, HDMI, DisplayPort, 29WN600</t>
  </si>
  <si>
    <t>Monitor Gaming curbat DELL Alienware AW3423DWF, 34", OLED, 3440x1440, 165Hz, NVIDIA G-SYNC, 149% sRGB</t>
  </si>
  <si>
    <t>Monitor Curbat Philips VA 31.5", 4K UHD, DisplayPort, 328E1CA/00, Negru</t>
  </si>
  <si>
    <t>Monitor Curbat MSI PRO MP2422C, 23.6" Full Hd, VA, 100Hz, 1ms, HDMI, Tilt</t>
  </si>
  <si>
    <t>Monitor, Asus, TUF Gaming, VG246H1A, 23,8", LED, IPS, 1920 x 1080, 2 x HDMI 1.4</t>
  </si>
  <si>
    <t>Monitor LED VA LG Curbat 34WP75CP, 34", 3440 x 1440, 160hz, HDMIx2, DPx1, USB=C 65W, USB 3.0x2 Boxe: 7Wx2, Negru</t>
  </si>
  <si>
    <t>Monitor Philips LED IPS 27'', QHD, 75Hz, 4ms, FlickerFree, Pivot, Display Port, HDMI, USB, USB-C, 276B1JH/00</t>
  </si>
  <si>
    <t>Monitor WLED IPS AOC 27" FHD 75Hz 4ms HDMI USB USB-C 27V5CE/BK</t>
  </si>
  <si>
    <t>Monitor 49 inch Samsung Odyssey G9 LS49CG954EUXEN 5120 x 1440 pixeli, 240 Hz</t>
  </si>
  <si>
    <t>Monitor Dell S2425HS, 23.8 inch, Full HD, IPS, 100Hz, Negru</t>
  </si>
  <si>
    <t>Monitor curbat LED VA LG 34WR50QC 34", 3440 x 1440, 100Hz, AMD FreeSync, Negru</t>
  </si>
  <si>
    <t>Monitor gaming curbat, MSI, G32C4 E2, 32", VA, FHD, 1 ms, 170 Hz, Adaptive Sync, DP, HDMI, Negru</t>
  </si>
  <si>
    <t>Monitor gaming LED VA Samsung Odyssey Neo G7 43", 4K, Display Port, 144Hz, FreeSync Premium Pro, Vesa, Negru</t>
  </si>
  <si>
    <t>Monitor gaming curbat MSI GAMING MAG 325CQRF-QD, 31,5" QHD 2560x1440, 3500:1 CR, 300 nits, 1 ms, 170 Hz</t>
  </si>
  <si>
    <t>Monitor LED Curbat Gigabyte M32QC, 31.5inch, 2560x1440, 1ms, Black</t>
  </si>
  <si>
    <t>Monitor gaming Gigabyte M27Q X, 27 inch, IPS, QHD, 2560 x 1440, 1 ms, 240 Hz, 400 lm, 1000:1, DisplayHDR 400, FeeSync Premium, Negru</t>
  </si>
  <si>
    <t>Monitor gaming, Acer, Predator, CG437KSbmiipuzx, 42,5", VA, 144Hz, 3840x2160, 1ms VRB, DP, HDMI, USB, Negru</t>
  </si>
  <si>
    <t>Monitor gaming curbat LED VA Gigabyte 31.5", WQHD, DisplayPort, 1ms, 165Hz, FreeSync, Negru, G32QC</t>
  </si>
  <si>
    <t>Monitor Gaming AOC Curbat 27" VA FHD 280Hz 1ms(GtG) 0.5ms(MPRT) HDR10 FlickerFree HA HDMI DisplayPort C27G2Z3/BK</t>
  </si>
  <si>
    <t>['280 Hz']</t>
  </si>
  <si>
    <t>Monitor gaming LED IPS Gigabyte 27", QHD, DisplayPort, 144Hz, Vesa, Negru, G27Q</t>
  </si>
  <si>
    <t>Monitor gaming LED VA Samsung 32", WQHD, Display Port, Curbat, 1ms, 144Hz, FreeSync, Negru</t>
  </si>
  <si>
    <t>Monitor AOC LED VA 23.8'', Full HD, 75Hz, 4ms, DVI, VGA, 24B2XDM</t>
  </si>
  <si>
    <t>Monitor LED HP 24mh, 23.8", IPS, 75Hz, Full HD, Display Port, HDMI, VGA, Vesa, 1000:1, 5ms</t>
  </si>
  <si>
    <t>Monitor LED VA Samsung 31.5", 4K UHD, Display Port, FreeSync, Vesa, Bleumarin cenusiu</t>
  </si>
  <si>
    <t>Monitor IPS LED Lenovo ThinkVision 27" T27h-30, QHD 2560 x 1440, HDMI, DisplayPort, Pivot Negru</t>
  </si>
  <si>
    <t>Monitor Gaming LED IPS Asus ROG Strix 27'', 4K UHD, 144 Hz, 1ms, DSC, DisplayHDR™ 400, DCI-P3 90%, Adaptive Sync, G-SYNC Compatible, HDMI, Display Port, USB, XG27UQR</t>
  </si>
  <si>
    <t>Monitor Gaming Acer Nitro XV272UV3bmiiprx, 27", QHD, 180Hz, FreeSync, 1ms, HDMI, DP, Negru</t>
  </si>
  <si>
    <t>Monitor Gaming Curbat AOC LED VA 31.5'', QHD, 165Hz, 1ms, FreeSync Premium, Low Input Lag, Display Port, 2xHDMI, CQ32G2SE/BK</t>
  </si>
  <si>
    <t>Monitor gaming LED VA Philips 27", WQHD DisplayPort, 144Hz, Vesa, Negru</t>
  </si>
  <si>
    <t>Monitor LED IPS Philips 27", Full HD, DisplayPort, Vesa, Negru</t>
  </si>
  <si>
    <t>Monitor LED Dell, 17", HD, DisplayPort, VGA, Negru, E1715S</t>
  </si>
  <si>
    <t>17 inch</t>
  </si>
  <si>
    <t>1280 x 1024</t>
  </si>
  <si>
    <t>Monitor LED VA Viewsonic 24", Full HD, Touch, HDMI, Vesa, Negru</t>
  </si>
  <si>
    <t>Monitor ASUS PA278CGV ProArt 27" IPS 2560x1440, HDMI/2xDisplayport, 144Hz, HDR</t>
  </si>
  <si>
    <t>Monitor gaming LED TN BenQ 24.5", Full HD, Display Port, 360 Hz, Vesa, Gri Negru</t>
  </si>
  <si>
    <t>Monitor Gaming LED VA LG UltraGear 31.5'', QHD, 165Hz, 1ms, FreeSync Premium, HDR10, Display Port, 2xHDMI, Pivot, 32GN650</t>
  </si>
  <si>
    <t>Monitor LED Samsung 24" Curved, Full HD, D-Sub, HDMI, Negru, LC24F396FHRXEN</t>
  </si>
  <si>
    <t>Monitor Gaming LED ViewSonic 27" VX2780J-2K, 2K, 170 Hz, Display Port, HDMI, Vesa, Pivot, Negru</t>
  </si>
  <si>
    <t>Monitor LED Dahua LM27-P301A IPS, 27",QHD, 75Hz, DP×1, HDMI×1, x1 USB-C (65W), 5ms(OD)</t>
  </si>
  <si>
    <t>Monitor Extensibil Tri-Screen pentru Laptop Premium, dimensiune Ecrane 14 Inch, Portabil, Compatibil cu Ios, Android, Windows, Mac, Pliabil la 360 de Grade, LED, Design Modern si Compact</t>
  </si>
  <si>
    <t>Fresner</t>
  </si>
  <si>
    <t>Monitor gaming LED IPS iiyama G-Master GB2770QSU-B5, 27", WQHD, HDMI, Display Port, 165Hz, FreeSync Premium, Red Eagle, Vesa, Negru</t>
  </si>
  <si>
    <t>Monitor Gaming MSI MPG 271QRX QD-OLED, 26.5", WQHD, 2560x1440, HDMI, DisplayPort, Pivot, AMD FreeSync Premium Pro, 360Hz, 0.03ms, Negru</t>
  </si>
  <si>
    <t>26.5 inch</t>
  </si>
  <si>
    <t>Monitor, Koorui 24E3 24" 1920x1080px 165Hz</t>
  </si>
  <si>
    <t>Koorui</t>
  </si>
  <si>
    <t>Monitor gaming LED IPS iiyama G-Master GB2745QSU-B1 27" WQHD, HDMI, Display Port, 100Hz, AMD FreeSync™ technology, BLACK HAWK ™, HAS (150mm) + Pivot, Vesa, Negru</t>
  </si>
  <si>
    <t>Monitor Apple Studio Display 27", 5K Retina, Thunderbolt, Nano-Texture Glass, Vesa, Silver</t>
  </si>
  <si>
    <t>Monitor LED Samsung LS32B800PXPXEN, 32inch, 3840x2160, 5ms GTG, Black</t>
  </si>
  <si>
    <t>Monitor Gaming HP OMEN, 27", 240 Hz, QHD, IPS, HDMI, Audio, DisplayPort, AMD FreeSync™, 1000:1, 1ms</t>
  </si>
  <si>
    <t>Monitor FHD IPS Xiaomi A24i, 23,8" ,100Hz, 6ms, HDMI, DP 1.4, Slim, Negru</t>
  </si>
  <si>
    <t>Monitor LED IPS Philips 21.5", Full HD, DisplayPort, Touchscreen, Vesa, Negru</t>
  </si>
  <si>
    <t>Monitor gaming LED VA iiyama curbat G-Master GCB4580DQSN-B1 44.5" Dual QHD, 165Hz, HDMI, Display Port, HUB USB 3x3.2, USB-C DOCK, RJ45, KVM Switch, RED EAGLE ™, HAS (130mm), Vesa, Negru</t>
  </si>
  <si>
    <t>44.5 inch</t>
  </si>
  <si>
    <t>Monitor curbat Smart GAMING Samsung Odyssey OLED G9 LS49CG950SUXDU, 49", HDR10+, 240Hz, FreeSync Premium Pro</t>
  </si>
  <si>
    <t>Monitor BenQ PD2706UA, 27 inch, W-LED, IPS, 3840x2160, 60Hz, HDMI, DP, USB-C PD</t>
  </si>
  <si>
    <t>Monitor smart LED VA SAMSUNG M7, 32",4K UHD, 60Hz, HDR10, negru</t>
  </si>
  <si>
    <t>Monitor, Samsung, 27", FHD, IPS, 16:9, 75Hz, 5ms, 250cd/m2, 1000:1, HDMI, Negru</t>
  </si>
  <si>
    <t>Monitor Gaming Asus TUF VG27AQM1A, 27", QHD, 260 Hz, IPS, 1ms AMD FreeSync Premium</t>
  </si>
  <si>
    <t>['260 Hz']</t>
  </si>
  <si>
    <t>Monitor LED IPS Xiaomi Mi Desktop 27'' Full HD, 75Hz, 6ms, VGA, HDMI</t>
  </si>
  <si>
    <t>Monitor LED IPS iiyama ProLite XU2463HSU-B1 23.8" FHD, 100Hz, 3ms, HDMI, DisplayPort, HUB USB 2x3.2, Flicker-free + Blue light</t>
  </si>
  <si>
    <t>Monitor, AOC, Gaming Q24G2A/BK, LED, Gaming, 24"/23.8", 2560 x 1440 QHD @ 165 Hz, IPS, 1000:1, 1 ms, HDMI, DisplayPort, Q24G2A/BK, Negru/Rosu</t>
  </si>
  <si>
    <t>Monitor Philips VA 23.8", FullHD, 75Hz, DisplayPort, HA Pivot 242S9JML/00, Negru</t>
  </si>
  <si>
    <t>Monitor Gaming LED, MSI G272QPF IPS, 27.0" WQHD, 170 Hz, Display Port &amp; 2 HDMI, 1 ms, Pivot, Night Vision</t>
  </si>
  <si>
    <t>Monitor Gaming LED IPS ASUS TUF 27", QHD, 144Hz, 1ms MPRT, FreeSync, HDR10, HDMI, DP, 130% sRGB, DCI-P3 95%, VG27AQ1A</t>
  </si>
  <si>
    <t>Monitor, LG, Ergo LED, 32", IPS, 16:9, 4K, 3840x2160, 5ms, 350cd, HDMIx2, DP, USB-C, FreeSync, Pivot, Negru</t>
  </si>
  <si>
    <t>Monitor LED IPS iiyama ProLite XU2793QSU-B6 27" WQHD, 100Hz, 1ms, HDMI, DisplayPort, HUB USB 2x3.2, Flicker-free + Blue light</t>
  </si>
  <si>
    <t>Monitor IPS LED Dell U4025QW 39.7", 5120 x 2160, 5ms, 21:9, 120Hz, HDMI, DP, Thunderbolt cu 140W power, RJ45, boxe 2x 9W, Negru Argintiu</t>
  </si>
  <si>
    <t>Monitor LED LG 32UQ85R-W 32", IPS, 16:9, 4K, 5 ms, 400 cd, FreeSync, Negru</t>
  </si>
  <si>
    <t>Monitor Philips LED IPS 23.8", FHD, 75Hz, 4ms GtG, HDMI, FlickerFree, Low Blue, Speakers, Alb, 241V8AW</t>
  </si>
  <si>
    <t>Monitor, Asus, TUF Gaming, FreeSync Premium, G-Sync PIVOT - IPS, 23.8", 1920x1080, FHD, 1ms, HDMI - DP, 180Hz, Negru</t>
  </si>
  <si>
    <t>Monitor ViewSonic VP2768A-4K,27", 4K, IPS</t>
  </si>
  <si>
    <t>Monitor gaming LED IPS Acer Nitro KG242Y E, 23.8", Full HD, 100 Hz, HDMI, FreeSync, Negru</t>
  </si>
  <si>
    <t>Monitor gaming curbat LED VA Samsung Odissey G5 34", UltraWide QHD, DisplayPort, 165Hz, Vesa, Negru</t>
  </si>
  <si>
    <t>Monitor LED IPS AOC 23.8", WQHD, Displayport, Vesa, Negru</t>
  </si>
  <si>
    <t>Monitor Gaming GIGABYTE MO34WQC2, OLED, 34", WQHD, 3440 x 1440, DisplayPort, HDMI, Boxe, Curbat, 240Hz, 0.03 ms, Negru</t>
  </si>
  <si>
    <t>Monitor Portabil 15.6'' LED, HV 178°, VV 85°, 1920X1080 px, FHD IPS HDR Type-C mini HDMI, 60Hz Gaming, Difuzor Dual, Portret si Landscape, 3.5mm jack, Husa Smart, Super Slim, 16.7Mil culori, 82 sRGB, Compatibil cu Xbox, Wii, PS5, Apple, Samsung, Negru</t>
  </si>
  <si>
    <t>LittleDomi</t>
  </si>
  <si>
    <t>Monitor LED AOC 27B3HA2 27 inch FHD IPS 1 ms 100 Hz HDR</t>
  </si>
  <si>
    <t>Monitor LED Touchscreen ViewSonic 22", Full HD, HDMI, Negru</t>
  </si>
  <si>
    <t>Monitor Gaming curbat LED VA Lenovo G27qc-30, 27", WQHD, Display Port, 165Hz, EyeSafe, 1ms, HDMI,DP, HDR10,Tilt/Lift Stand, FreeSync Premium, Negru</t>
  </si>
  <si>
    <t>Monitor gaming LED IPS ASUS TUF 28", 4K, DisplayPort, 60Hz, Vesa, 5ms, Negru, VG289Q1A</t>
  </si>
  <si>
    <t>Monitor ASUS ProArt PA147CDV, IPS, 14", 1920x550, HDR, Touchscreen, Negru</t>
  </si>
  <si>
    <t>1920 x 550</t>
  </si>
  <si>
    <t>Monitor Samsung LS32D800EAUXEN 32, UHD, VA, 60Hz, 5ms (GTG), HDMI</t>
  </si>
  <si>
    <t>Monitor LED IPS Dell P2722HE 27'' Full HD, 60Hz, 5ms, HDMI, Display Port, USB-C Hub, USB, Pivot</t>
  </si>
  <si>
    <t>Monitor gaming, MSI, MAG 341CQP QD-OLED, 34" UWQHD, 3440x1440, 1800R, 0.03 ms, 175 Hz, 2x HDMI, DisplayPort, USB-C, Negru</t>
  </si>
  <si>
    <t>Monitor pentru jocuri, LC Power, IPS, 43,8", 3840 x 1080, 1 ms, HDMI, Alb</t>
  </si>
  <si>
    <t>LC Power</t>
  </si>
  <si>
    <t>43.8 inch</t>
  </si>
  <si>
    <t>3840 x 1080</t>
  </si>
  <si>
    <t>Monitor, Samsung, 32CG552, 32", Odyssey G3, 2560x1440, 1 ms, 165 Hz, HDMI, Negru</t>
  </si>
  <si>
    <t>Monitor gaming LED IPS Dell 27", Full HD, DisplayPort, 1ms, 165hz, FreeSync Premium, G-Sync, Vesa, Negru</t>
  </si>
  <si>
    <t>Monitor, MSI, 26,5 inchi, MAG 271QPX QD-OLED, QD-OLED, 2560 x 1440, USB Type-C cu DisplayPort, 1 x iesire audio, 2 x HDMI 2.1, 1 x DisplayPort 1.4a</t>
  </si>
  <si>
    <t>Monitor Gaming Curbat AOC AGON PRO Ultrawide OLED 44.5", UWQHD, 240Hz, 0.03ms GtG, HDMI 2.0, DP 1.4, USB Type-C, G-Sync, FreeSync Premium, FlickerFree, Low Blue, USB hub, Negru, AG456UCZD</t>
  </si>
  <si>
    <t>Monitor Philips LED VA 31.5", FHD, 75Hz, 1ms MPRT, HDMI, FlickerFree, Low Blue, Speakers, Negru, 32E1N3100LA</t>
  </si>
  <si>
    <t>Monitor LED IPS BenQ 27'', 4K UHD, DP, HDMI, PD2700U</t>
  </si>
  <si>
    <t>Monitor Extensibil si Portabil pentru laptop, INCO®, ecran 14 inchi FHD 1080P IPS, Pliabil la 360 de Grade, Tri-screen Compatibil cu IOS, Android, Windows, Mac, cu port USB-C si Mini HDMI, extender Plug &amp; Play</t>
  </si>
  <si>
    <t>INCO</t>
  </si>
  <si>
    <t>Monitor HP V27i G5 FHD 27inch 1920 x 1080 Full HD Negru</t>
  </si>
  <si>
    <t>Monitor de jocuri 24" - 200 Hz CURBATA - MM24DFA</t>
  </si>
  <si>
    <t>Misura</t>
  </si>
  <si>
    <t>Monitor portabil MEMTEQ de 15 "6" cu carcasa universala, afisaj 1080P Full HD IPS, Difuzor dual, conexiune HDMI si tip C, Gri</t>
  </si>
  <si>
    <t>MEMTEQ</t>
  </si>
  <si>
    <t>Monitor LED IPS BENQ 23.8", Full HD, HDMI, DP, GW2480T</t>
  </si>
  <si>
    <t>Monitor Gaming LED ASRock PG27Q15RA, 27", QHD, 1ms, 165Hz, FreeSync Premium</t>
  </si>
  <si>
    <t>Monitor Gaming Asus ROG Swift OLED PG27AQDM, 27",240 HZ, QHD, 0.03ms, G-SYNC®</t>
  </si>
  <si>
    <t>Monitor Portabil EVICIV M185E04, 18.5inch, 2K IPS, 120Hz, 100%sRGB, VESA, Negru</t>
  </si>
  <si>
    <t>EVICIV</t>
  </si>
  <si>
    <t>18.5 inch</t>
  </si>
  <si>
    <t>Monitor Gaming Gigabyte GS34WQC, 34", VA, UWQHD, 3‎440 x 1440, HDMI, DisplayPort, 135Hz, curbat, Negru</t>
  </si>
  <si>
    <t>['120 Hz', '135 Hz']</t>
  </si>
  <si>
    <t>Monitor gaming LED VA iiyama G-Master GCB3280QSU-B1 31.5" WQHD, HDMI, Display Port, 165Hz, AMD FreeSync™ Premium technology, RED EAGLE CURVED ™, HAS (150mm), Vesa, Negru</t>
  </si>
  <si>
    <t>Monitor Philips LED VA, 27'', Full HD, 75Hz, 4ms, Adaptive Sync, FlickerFree, HDMI, VGA, 271V8L/00</t>
  </si>
  <si>
    <t>Monitor WLED IPS Philips 27" FHD 75Hz 4ms HDMI USB USB-C 27E1N3300A/00</t>
  </si>
  <si>
    <t>Monitor MSI MAG 274QRF QD E2, 27", IPS, 2560 x 1440, USB Type-C cu DisplayPort, 1 x USB 2.0 Upstream, 2 x USB 2.0 Downstream, 1 x Audio Out, Negru</t>
  </si>
  <si>
    <t>Monitor LED Dell, 24", Full HD, DisplayPort, HDMI, Negru, U2415</t>
  </si>
  <si>
    <t>Monitor Gaming OLED, MSI MEG 342C QD OLED, 34.2" UWQHD, Curved 1800R, 175 Hz, Display Port &amp; 2 HDMI &amp; USB Type C, 0.03 ms, GI (Gaming Inteligence), Night Vision, KVM</t>
  </si>
  <si>
    <t>34.18 inch</t>
  </si>
  <si>
    <t>Monitor Curbat Samsung LS34C650TAUXEN, 34", QHD, 100 Hz, 5 ms, VA, (Alb),HDMI, DisplayPort</t>
  </si>
  <si>
    <t>3840 x 1440</t>
  </si>
  <si>
    <t>Monitor gaming LED IPS Gigabyte Aorus 31.5", 4K UHD, DisplayPort, 1ms, 144Hz, Vesa, Negru</t>
  </si>
  <si>
    <t>Monitor LED ViewSonic Gaming VX2428J, 180Hz, FHD, HA, Display Port, HDMI, Negru</t>
  </si>
  <si>
    <t>Monitor Gaming LED, MSI G2422 IPS, 23.8" Full HD, 170 Hz, Display Port &amp; 2 HDMI, 1 ms, True Color, Night Vision</t>
  </si>
  <si>
    <t>Monitor Gaming MSI MAG 274QRF QD E2, 27" WQHD, IPS, 1ms, 180Hz, DisplayPort, Negru</t>
  </si>
  <si>
    <t>Monitor smart SAMSUNG ViewFinity LS27C902PAUXEN, 27", 5K, Thunderbolt 4, 3x USB C, Webcam</t>
  </si>
  <si>
    <t>Monitor LED IPS Dell U3223QE 32" 4K UHD, 60Hz, 5ms, 99% sRGB, color gamut, HDMI, Display Port, USB, USB-C, Pivot</t>
  </si>
  <si>
    <t>28.1 inch</t>
  </si>
  <si>
    <t>Monitor gaming curbat LED VA AOC 48.8", DFHD, DisplayPort, 144Hz, HDR 400, Vesa, Negru/Rosu</t>
  </si>
  <si>
    <t>Monitor LED, MSI PRO MP161 E2 Portable IPS, 15.6" Full HD, 60 Hz, 2 x USB Type C &amp; mini-HDMI, 4 ms, Speaker</t>
  </si>
  <si>
    <t>Monitor, MSI, GAMING Optix G2422C, VA LED, 23.6", 1920x1080, 16:9, 3000:1 CR, 250cd/m2, 1500R, 1ms, 180Hz, DP, HDMI, Negru</t>
  </si>
  <si>
    <t>Monitor LG UHD, 31.5", VA, 4ms, 3840 x 2160, 4ms, 144hz, FreeSync Premium, USB-C 65W, USB x 2 3.0, Pivot, HAS</t>
  </si>
  <si>
    <t>Monitor Gaming Asrock PG27QFT2A 27" QHD, 1ms, 180Hz, Free Sync, negru</t>
  </si>
  <si>
    <t>Monitor, Lenovo, D24-40 23.8", Full HD, VA, WLED, 16:9, FreeSync, 4 ms, 75 Hz, HDMI, VGA, Negru</t>
  </si>
  <si>
    <t>Monitor Portabil Prechen, 11.6 inch, IPS, 1366x768, Luminositate 250 nits, Negru, 28.8x18.5x1.4cm</t>
  </si>
  <si>
    <t>11.6 inch</t>
  </si>
  <si>
    <t>Monitor Curbat GIGABYTE Gaming GS27FC, 27", Full Hd, VA, 1 ms, 180 Hz, HDR FreeSync Premium</t>
  </si>
  <si>
    <t>Monitor LED IPS Samsung 27'', UHD, 60Hz, 5ms, HDR10, HDMI, Display Port, USB, USB-C, Pivot, LS27A800UJUXEN</t>
  </si>
  <si>
    <t>Monitor LED, Samsung, 24 inch, 1920x1080, HDMI, DVI, 60 Hz, Full HD, Negru</t>
  </si>
  <si>
    <t>Monitor Samsung LS32D700EAUXEN 32, UHD, VA, 60Hz, 5ms (GTG), HDMI</t>
  </si>
  <si>
    <t>Monitor, Acer, Nitro, VG240YEbmiix, ZeroFrame, FreeSync, 24", IPS, 100Hz, 1920x1080, 1ms, HDMI - VGA, Negru</t>
  </si>
  <si>
    <t>Monitor Samsung LS24C314EAUXEN 24", Full HD, 75Hz, IPS, 5ms</t>
  </si>
  <si>
    <t>Monitor LED TN iiyama ProLite Touch T1731SR-B1S 17" Full HD, 5ms, VGA, HDMI, Display Port</t>
  </si>
  <si>
    <t>Monitor Philips LED IPS 23.8'', Full HD, 75Hz, 4ms, FlickerFree, Pivot, HDMI, USB, USB-C, 243B1JH/00</t>
  </si>
  <si>
    <t>Monitor gaming curbat LED VA Viewsonic 27", WQHD, DisplayPort, 165Hz, Vesa, Negru</t>
  </si>
  <si>
    <t>Monitor LED IPS LG 34WP88CP, 34", 3440 x 1440, 75hz, HDMIx2, DPx1, USB=C 90W, Boxe: 7Wx2, Negru</t>
  </si>
  <si>
    <t>Monitor LED Philips, 27", Full HD, 100 Hz, IPS, W-LED, Anti-Glare, Pivot</t>
  </si>
  <si>
    <t>Monitor gaming LED IPS Asus TUF 27", QHD, Display Port, 1ms, 260Hz, FreeSync Premium, G-Sync, Vesa, Negru</t>
  </si>
  <si>
    <t>Monitor Gaming Curbat LED VA ASUS TUF 23.6", Full HD,165Hz, 1ms, FreeSync Premium, 1500R, Speakers, DisplayPort, HDMI, Pivot, Vesa, Negru, VG24VQR</t>
  </si>
  <si>
    <t>Monitor portabil ASUS ZenScreen MB249C 23.8”, Full HD, IPS, USB-C®</t>
  </si>
  <si>
    <t>Monitor LED Dahua LM22-B201A IPS, 21.45" FHD, 100Hz, DP×1, HDMI×1, x1 VGA, 4ms(OD)</t>
  </si>
  <si>
    <t>Monitor LED IPS iiyama ProLite Touch T2754MSC-B1AG 27" Full HD, 4ms, HDMI, VGA, HUB USB 1x3.2</t>
  </si>
  <si>
    <t>Monitor portabil LED IPS Asus ZenScreen 15.6", Full HD, Touchscreen, Negru</t>
  </si>
  <si>
    <t>Monitor gaming LED IPS LG 23.8", Full HD, Display Port, 1ms, 144Hz, HDR 10, FreeSync Premium, Vesa, Negru</t>
  </si>
  <si>
    <t>Monitor LED IPS ASUS ProArt 27", 4K UHD, Display Port, Vesa, HDR10, Negru/Argintiu</t>
  </si>
  <si>
    <t>Monitor curbat, LG, UltraWide 34WP65CP-B, VA, 34", UW QHD, 3440 x 1440, 160 Hz, Freesync, HDR10, HDMI, DisplayPort, Negru</t>
  </si>
  <si>
    <t>Monitor LED IPS Philips 27", WQHD, DisplayPort, Negru</t>
  </si>
  <si>
    <t>Monitor, LG, UltraWide 34WN780P-B, IPS, 34", QHD 3440x1440, HDR10, FreeSync, 300cd/m2, HDMI, DP, Negru</t>
  </si>
  <si>
    <t>Monitor LED Alienware Gaming AW3225QF Curbat 31.5 inch UHD QD-OLED 0.03 ms 240 Hz HDR G-Sync Compatible &amp; FreeSync Premium</t>
  </si>
  <si>
    <t>Monitor LED ASUS VY249HF 23.8", FHD, 100Hz, Flicker free, Black</t>
  </si>
  <si>
    <t>Monitor LED AOC 23.6", Full HD, Boxe, Negru, M2470SWH</t>
  </si>
  <si>
    <t>Monitor gaming curbat VA AOC 27", Full HD, Display Port, 1ms MPRT, 165Hz, Adaptive Sync, Negru/Rosu, C27G2E/BK</t>
  </si>
  <si>
    <t>Monitor portabil, RESTEQ, HD160, 16 inch, FHD, IPS, Multicolor</t>
  </si>
  <si>
    <t>RESTEQ</t>
  </si>
  <si>
    <t>16 inch</t>
  </si>
  <si>
    <t>Monitor Gaming LED IPS Asus TUF 27", FHD, 165Hz, Adaptive-sync, FreeSync, DisplayPort, HDMI, 1ms (MPRT), VG279Q1A</t>
  </si>
  <si>
    <t>Monitor de gaming LC-Power LC-M40-UWQHD-144, 40"/101,6 cm, UWQHD/3440x1440 pixeli, 144 Hz (60 Hz cand modul PiP/PbP este activat), alb cu iluminare RGB</t>
  </si>
  <si>
    <t>LC-Power</t>
  </si>
  <si>
    <t>40 inch</t>
  </si>
  <si>
    <t>Monitor Gaming LED IPS ASUS TUF 23.8", Full HD, 1ms, 144Hz, FreeSync, DisplayPort ,Negru, Pivot, VG249Q</t>
  </si>
  <si>
    <t>Monitor Lenovo ThinkVision E24-30, Full HD, LED, 23.8", Negru</t>
  </si>
  <si>
    <t>Monitor Profesional LED IPS ViewSonic 23.8", Full HD, Display Port, 5 ms, 60 Hz, VP2458, Negru</t>
  </si>
  <si>
    <t>Monitor Curbat Gaming LED VA ASUS TUF 27" ,Full HD, 165Hz, 1ms MPRT, FreeSync, HDR10, HDMI, 120% sRGB, DCI-P3 90%, VG27VH1B</t>
  </si>
  <si>
    <t>Monitor Portabil USB Type-C Asus ZenScreen 15.6'', Full HD, 60Hz, 5ms, MB16ACV</t>
  </si>
  <si>
    <t>Monitor gaming LED TN HP Omen X 25f 24.5", Full HD, Display Port, FreeSync, 240Hz, Negru</t>
  </si>
  <si>
    <t>Monitor AOC, 27", IPS, 4K, UHD, 60Hz, 4ms, HDR10, FlickerFree, Boxe 2W x 2, HDMI, DisplayPort, U27B3A, Negru</t>
  </si>
  <si>
    <t>Monitor extender pentru laptop, Milmatt, Model S 600, ecran 15 inch, rezolutie 1920x1080, compatibil Windows, MacOS, M1, M2, Conectare cu un singur cablu, portabil, gri</t>
  </si>
  <si>
    <t>MILMATT</t>
  </si>
  <si>
    <t>15 inch</t>
  </si>
  <si>
    <t>Monitor Gaming Portabil EVICIV B01, 18 inch, 144Hz, IPS, 2560x1600, HDR, Negru</t>
  </si>
  <si>
    <t>18 inch</t>
  </si>
  <si>
    <t>Monitor Gaming Curbat LED Dahua LM24-E230C VA, 23.6" Full HD, 165Hz, DP1.2×1, HDMI 1.4×2, Audio out×1, 1ms(MPRT), Wide color</t>
  </si>
  <si>
    <t>Monitor gaming, LG, 32", VA, 16:9, 1920x1080, 165Hz, 5ms, 300cd, HDMI, DP, FreeSync, G-sync, HDR10, sRGB95, Negru</t>
  </si>
  <si>
    <t>Monitor LED Samsung LH43BEAHLGUXEN, 43", 4K, Negru</t>
  </si>
  <si>
    <t>Monitor LED Samsung Gaming Odyssey G7 LS32BG700EUXEN Smart 32 inch UHD IPS 1 ms 144 Hz HDR G-Sync Compatible &amp; FreeSync Premium Pro</t>
  </si>
  <si>
    <t>Monitor Gaming Curbat ASUS TUF VG27VQM, Full HD, 27", 240 Hz, Extreme Low Motion Blur™, Adaptive-sync, Freesync™ Premium</t>
  </si>
  <si>
    <t>Monitor Gaming curbat LED SAMSUNG Odyssey G6 LS27BG650EUXEN, 27", QHD, 240Hz, AMD FreeSync Premium Pro, HDR600, negru</t>
  </si>
  <si>
    <t>Monitor Gaming Philips EVNIA, 23.8", IPS, FHD, 180Hz, 1ms, 0.5ms, HDR10, FlickerFree, Boxe 2W x 2, HDMI, DisplayPort, 24M2N3200S/00, Negru</t>
  </si>
  <si>
    <t>Monitor LED HP E-Display E27 G4, 27", Full HD, IPS, 16:9, VGA, HDMI, DisplayPort, 1000:1, 250cd, 5ms</t>
  </si>
  <si>
    <t>Monitor Gaming AOC, 23.8", VA, FHD, 180Hz, 4ms, 1ms, HDR10, FlickerFree, HDMI, DisplayPort, 24G15N2, Negru</t>
  </si>
  <si>
    <t>Monitor Gaming LED IPS Dell 23.8", Full HD, 165Hz, DisplayPort, Negru, G2422HS</t>
  </si>
  <si>
    <t>Monitor AOC, Portabil, 15.6", IPS, FHD, 144Hz, 4ms, FlickerFree, Boxe, 1Wx2, Pivot, HDMI, USC-C, 16G3, Negru</t>
  </si>
  <si>
    <t>Monitor AG405UXC, AOC, 40 inch, 144 Hz, 90W, Negru</t>
  </si>
  <si>
    <t>Monitor LED portabil pentru laptop, Seezesol Solution™, 14 inch, Full HD, Dual-screen compatibil pentru display-urile cu diagonala cuprinsa intre 14-17.3 inch, excelent pentru birou, calatorii si acasa, Gri</t>
  </si>
  <si>
    <t>Seezesol Solution</t>
  </si>
  <si>
    <t>Monitor LED IPS Lenovo L27m-30, 27", Full HD, 75Hz, HDMI, USB Type-C, AMD FreeSync, Eyesafe, FreeSync, boxe, metal stand,Tilt/Swivel/Lift Stand,Negru</t>
  </si>
  <si>
    <t>Monitor Philips VA 23.8", FullHD, 75Hz, HDMI, 242S9AL/00, Negru</t>
  </si>
  <si>
    <t>Monitor Philips LED IPS 21.5'', Full HD, 75Hz, 4ms, Adaptive Sync, FlickerFree, Pivot, HDMI, DVI, VGA, 222S1AE/00</t>
  </si>
  <si>
    <t>Monitor LED VA Dell 21.5'' Full HD, 60Hz, 5ms, VGA, HDMI, Display Port, E2222HS</t>
  </si>
  <si>
    <t>Monitor Gaming Curbat LED VA Asus TUF 27", WQHD, 165Hz, 1ms, Display Port, FreeSync, Negru, VG27WQ</t>
  </si>
  <si>
    <t>Monitor Smart LED VA Samsung 43", 4K UHD, HDR10, HDMI, USB-C, Vesa, Negru LS43AM700UUXEN</t>
  </si>
  <si>
    <t>Monitor IPS LED Dell 23.8" P2424HEB, Full HD (1920 x 1080), HDMI, DisplayPort, Pivot, 60 HZ (Negru/Argintiu)</t>
  </si>
  <si>
    <t>Monitor BenQ BL2420PT, 23.8", IPS, QHD, DVI, VGA, HDMI, DisplayPort, 5ms, Pivot, Negru</t>
  </si>
  <si>
    <t>Monitor Portabil EVICIV, 14 inch, QHD 2160x1440, IPS, 300 cd/m², 60Hz, Negru</t>
  </si>
  <si>
    <t>2160 x 1440</t>
  </si>
  <si>
    <t>Monitor gaming LED VA Asus TUF, 31.5", 4K UHD, Display Port, 1ms MPRT, 160Hz, HDR 10, FreeSync, Vesa, Negru</t>
  </si>
  <si>
    <t>Monitor Gaming Curbat LED VA ASUS TUF 23.6", Full HD, 165Hz, 1ms, 1500R, FreeSync Premium, DisplayPort, HDMI, Vesa, Negru, VG24VQE</t>
  </si>
  <si>
    <t>Monitor portabil pentru laptop, Lipa, Full HD, 1920 x 1080, Negru</t>
  </si>
  <si>
    <t>Lipa</t>
  </si>
  <si>
    <t>Monitor, Asus, TUF Gaming, FreeSync Premium, IPS PIVOT, 27", 1920x1080, 1ms (GTG), HDMI - DP - Iesire audio, 180Hz, Negru</t>
  </si>
  <si>
    <t>Monitor LG Ultrawide Curbat 37.5", IPS, 3840x2160, 1ms, 144hz, HDR 600, FreeSync Premium Pro, KVM, USB-C 90W, Pivot, HAS, Boxe 2x7W</t>
  </si>
  <si>
    <t>Monitor LED IPS Lenovo L22i-40, 21.5", Full HD, 75Hz, HDMI, FreeSync, Argintiu,, 4ms, boxe, metal stand</t>
  </si>
  <si>
    <t>Monitor Gaming WLED IPS Philips 31.5" 4K UHD HDR400 144Hz 1ms HDMI DisplayPort USB Pivot 32M1N5800A/00</t>
  </si>
  <si>
    <t>Monitor Gaming Asus ROG Strix XG49WCR 49", VA, 5120x1440, 1ms, Double-QHD, curbat, 165hz, HDR400, DP 1.4, USB Type-C, RJ-45, negru</t>
  </si>
  <si>
    <t>Monitor curbat, LG 34WP85CP-B.AEU, 34 inchi, 3440x1440, 21:9, 60Hz, 5ms, 1000:1, 300cd, difuzor, HDMI, DP, USB-C, negru</t>
  </si>
  <si>
    <t>Monitor Portabil EVICIV M185E03, 18.5 inch, 120Hz, IPS, Full HD, Ultra wide, Negru</t>
  </si>
  <si>
    <t>Monitor LED portabil pentru laptop, Seezesol Solution™, 15 inch, excelent pentru Birou, Calatorii si Acasa, FullHD, Conectare cu un Singur Cablu, Tri-screen compatibil pentru display-urile de 15 -17.3 inch, compatibil Windows, Apple M1, M2, M3 chip, Gri</t>
  </si>
  <si>
    <t>Monitor Gaming LED HP OMEN, 27", Full HD, IPS, 165 Hz, AMD Freesync, Low Blue Light Modes, DisplayPort, HDMI,1000:1, 5ms</t>
  </si>
  <si>
    <t>Monitor portabil Android DAHUA LM32-U400P, 31.5" UHD 4k, 8GB Ram, Stocare 128GB, VA E-LED, 3840 x 2160, 350 nits, 3000:1, 60Hz, 8MP camera magnetica detasabila, mini HDMI, Type-C, Boxe integrate 2x10W, stand mobil ajustabil, acumulator, alimentator</t>
  </si>
  <si>
    <t>Monitor Gaming Curbat Philips VA 27", FullHD, 165Hz, DisplayPort, 27M1C3200VL/00, Negru</t>
  </si>
  <si>
    <t>Monitor LED, MSI PRO MP243X IPS, 23.8" Full HD, 100 Hz, Display Port &amp; HDMI, 1 ms, Speaker</t>
  </si>
  <si>
    <t>Monitor LED IPS iiyama ProLite XUB2792QSU-B6 27" WQHD, 100Hz, 0,4ms, HDMI, DisplayPort, HUB USB 4x3.2, HAS (150mm) + Pivot, Flicker-free + Blue light</t>
  </si>
  <si>
    <t>Monitor Gaming Lenovo Legion R45w-30, 44.5", DQHD, 165Hz, VA panel, G with Realtek smart chip, HDMI 2.1, DP 1.4, FreeSync Premium Pro, HDR4000,Boxe, Tilt/Swiwel/Lift</t>
  </si>
  <si>
    <t>Monitor Gaming curbat Samsung Odyssey Ark, 55", Quantum Mini LED, 165 Hz, Cockpit Mode</t>
  </si>
  <si>
    <t>Monitor LED OLED curbat Samsung Odyssey 34", UWQHD, Display Port, 0.1 ms, 175 Hz, Vesa, FreeSync Premium, Argintiu</t>
  </si>
  <si>
    <t>Monitor 23.8 inch LED HP M24fw 1920 x 1080 pixeli, 75 Hz, 5 ms, Alb</t>
  </si>
  <si>
    <t>Monitor LED IPS Dell UltraSharp 27", DisplayPort, WQHD, USB-C, Vesa, Argintiu/Negru</t>
  </si>
  <si>
    <t>Monitor LED IPS Asus 21.5", Full HD, Display Port, Adaptive-Sync/FreeSync™, Vesa, Negru</t>
  </si>
  <si>
    <t>Monitor, Koorui, 24E4, 23.8", 1920x1080px, 165Hz, Negru</t>
  </si>
  <si>
    <t>Monitor LED Dahua LM27-B200S VA, 27", Full HD, 100 Hz, VGA×1, HDMI×1, 5ms</t>
  </si>
  <si>
    <t>Monitor, LG, 29", IPS, 21:9, 2560x1080, 5ms, 250cd, 100Hz, HDMI, Alb</t>
  </si>
  <si>
    <t>Monitor LCD Dell S2721QSA, 27'', 4K, 60 Hz, 4ms, 1 x DisplayPort, 2 x HDMI</t>
  </si>
  <si>
    <t>Monitor gaming, Acer, Nitro ZeroFrame, 23.8", VA, FHD, 1920x1080, 180 Hz, 1 ms/0,5 ms, HDMI, Negru</t>
  </si>
  <si>
    <t>Monitor ViewSonic 32", IPS, 4K Ultra HD, 60Hz, 5ms, HDMI, DisplayPort, VP3256-4K</t>
  </si>
  <si>
    <t>Monitor gaming LED VA Acer 23.8", Full HD, HDMI, Negru, EK240YC</t>
  </si>
  <si>
    <t>Monitor LED IPS AOC 21.5", Full HD, Display Port, Negru, 22V2Q</t>
  </si>
  <si>
    <t>Monitor Philips LED VA 23.8'', Full HD, 75Hz, 4ms, Adaptive Sync, FlickerFree, HDMI, VGA, 241V8LA/00</t>
  </si>
  <si>
    <t>Monitor ViewSonic VX2718-PC-MHD, 27", Full HD, Curbat, frameless, 165Hz, 1ms</t>
  </si>
  <si>
    <t>Monitor LED, ASUS, 27", 1920 x 1080, Negru</t>
  </si>
  <si>
    <t>Monitor gaming Portabil EVICIV J04, 16.1 inch, 144Hz, IPS, HDR, 1920x1080, Negru</t>
  </si>
  <si>
    <t>Monitor LED IPS Dell 27", QHD, 75Hz, HDMI, DP, FreeSync, Pivot, S2721DS</t>
  </si>
  <si>
    <t>Monitor Gaming Acer Nitro ED270X, ZeroFrame, 27", VA, FHD, 1920 x 1080, HDMI, DisplayPort, Adaptive Sync, Curbat 1500R, 165Hz, 5ms, Negru</t>
  </si>
  <si>
    <t>Monitor AOC, 27", IPS, FHD, 100Hz, 4ms, 1ms, FlickerFree, Boxe 2W x 2, HDMI, USB, hub, USC-C, 27B3CA2, Negru</t>
  </si>
  <si>
    <t>Monitor LED Lenovo ThinkVision S22E-201 21.5" Full HD, Black</t>
  </si>
  <si>
    <t>Monitor Portabil, Pisichen, IPS 15.6" Full HD, HDR, Touchscreen, HDMI, USB-C, 1920x1080, Multicolor</t>
  </si>
  <si>
    <t>Pisichen</t>
  </si>
  <si>
    <t>Monitor Curbat LED VA SAMSUNG LS24C360EAUXEN, 24", FHD, 75Hz, FreeSync, Clasa E, Negru</t>
  </si>
  <si>
    <t>Monitor gaming Asus ROG Strix 27'', 180Hz, 1ms (GTG), Fast IPS, USB Type-C, G-Sync XG27ACG</t>
  </si>
  <si>
    <t>Monitor LED IPS Philips 31.5", WQHD, Display Port, USB-C docking, Webcam, Negru</t>
  </si>
  <si>
    <t>Monitor gaming LED IPS AOC 31.5", 4K UHD, DisplayPort, 1ms, 144Hz, FreeSync Premium, G-Sync compatible, Vesa, Negru/Rosu</t>
  </si>
  <si>
    <t>Monitor LED IPS LG 27'', 4K UHD, 60Hz, 5ms, AMD FreeSync, VESA Display HDR400, 2xHDMI, Display Port, USB-C, 27UN880</t>
  </si>
  <si>
    <t>Monitor pentru monitor, GOMEDIA, 7inch, 12/24V, 10m, camera AV10M, Negru</t>
  </si>
  <si>
    <t>GOMEDIA</t>
  </si>
  <si>
    <t>7 inch</t>
  </si>
  <si>
    <t>800 x 480</t>
  </si>
  <si>
    <t>Monitor de gaming LC-Power LC-M49-DFHD-144-C-Q, 49"/124,46 cm, DFHD/3840x1080 pixeli, 144 Hz (60 Hz cand modul PiP/PbP este activat), negru</t>
  </si>
  <si>
    <t>Monitor gaming curbat LED VA ASUS TUF 27", Full HD, DisplayPort, 1ms, 165Hz, FreeSync, Negru, VG27VQ</t>
  </si>
  <si>
    <t>Monitor AOC LED IPS VA 23.8'', Full HD, 75Hz, 4ms, AdaptiveSync, HDMI, DVI, VGA, 24B2XDA</t>
  </si>
  <si>
    <t>Monitor USB-C LED IPS Dell 27'', 4K UHD, 60Hz, 4ms, AMD FreeSync, Pivot, USB Type-C, USB, HDMI, S2722QC</t>
  </si>
  <si>
    <t>Monitor Gaming Acer Nitro XV271UM3bmiiprx ZeroFrame, FreeSync Premium, Pivot, 27", 180 Hz, QHD, 1ms/0.5ms, HDMI, DP, Negru</t>
  </si>
  <si>
    <t>Monitor LED Gaming LG UltraGear 32GR93U-B 31.5 inch UHD 4K IPS 1ms 144Hz Black</t>
  </si>
  <si>
    <t>Monitor curbat ViewSonic VP3481A, 34", WQHD, FreeSync</t>
  </si>
  <si>
    <t>Monitor UltraSharp Dell LED 27'' QHD, 60Hz, 5ms, 100% sRGB, 95% DCI-P3, 100% Rec 709, Display Port, Display Port out, HDMI, USB-C, USB, Pivot, U2722D</t>
  </si>
  <si>
    <t>Monitor LED BenQ PD3205U, 31.5inch UHD IPS, 5ms, Negru</t>
  </si>
  <si>
    <t>Monitor LED VA Viewsonic 23.8'', Full HD, 60Hz, 4ms, Blue Light Filter, Flicker Free, VGA, HDMI, VA2406-H</t>
  </si>
  <si>
    <t>Monitor Lenovo Q27q-20, 27", QHD, 75Hz, 300nits</t>
  </si>
  <si>
    <t>Monitor USB-C HUB LED Dell 23.8'' Full HD, HDMI, Display Port, USB-C, USB, P2422HE</t>
  </si>
  <si>
    <t>Monitor Gaming BenQ ZOWIE XL2540K, 24.5", TN, Full HD, HDMI, DisplayPort, 240 HZ, 1ms, Pivot, Negru</t>
  </si>
  <si>
    <t>Monitor LED ASUS VU279CFE-B 27", FHD, 75Hz, Black</t>
  </si>
  <si>
    <t>Monitor LED, LG, 31.5", 3840 x 2160, 4K, Argintiu</t>
  </si>
  <si>
    <t>Monitor gaming LED VA ViewSonic 34", Ultra WQHD, 200Hz, HDMI, Display Port, USB Type-C, USB, Negru</t>
  </si>
  <si>
    <t>Monitor Gamnig Ultrawide Curbat Lenovo G34w-30, 34", QHD, 165Hz, EyeSafe, VA panel, 1ms, HDMI,DP,FreeSync,Tilt/Lift Stand Black</t>
  </si>
  <si>
    <t>Monitor LED IPS iiyama ProLite 23.8", FullHD, 75Hz, DisplayPort, USB-C, Pivot, Vesa, Negru</t>
  </si>
  <si>
    <t>Monitor Sony Bravia FW-55BZ40H/1, 55", 3840 × 2160 UHD 4K, 16:9, 50 Hz, 8 ms, HDMI x4 RJ-45 x1</t>
  </si>
  <si>
    <t>Sony</t>
  </si>
  <si>
    <t>Monitor gaming, MSI, 27", Curbat, WQHD, 2560x1440, 170Hz, Rapid VA, 16:9, 4000:1 CR, 300cd/m2, 1 ms, HDMI, DP, USB-C, Negru</t>
  </si>
  <si>
    <t>Monitor Gaming AOC, 27", IPS, QHD, 180Hz, 1ms, 0.5ms, HDR400, FlickerFree, HA, Pivot, HDMI, DisplayPort, Q27G4X, Negru</t>
  </si>
  <si>
    <t>Monitor Philips LED VA 27", FHD, 100Hz, 1ms MPRT, HDMI, FlickerFree, Low Blue, Speakers, Negru, 271V8LAB</t>
  </si>
  <si>
    <t>Monitor MSI Modern MD271UL 27" UHD, 3840x2160, IPS 16:9, 1000:1 CR, 300cd/m2, 4 ms, HDMI, DP, USB, Negru</t>
  </si>
  <si>
    <t>Monitor Philips LED VA 31.5'' UHD, 60Hz, 4ms, Adaptive Sync, FlickerFree, Display Port Pivot, HDMI, USB, 328B1/00</t>
  </si>
  <si>
    <t>Monitor ZOWIE XL2546K 240Hz DyAc, TN, 24.5 inch, Wide, Full HD, HDMI, DP, Negru</t>
  </si>
  <si>
    <t>Zowie</t>
  </si>
  <si>
    <t>Monitor LED VA ViewSonic 24", Full HD, VGA, HDMI, Display Port, USB, Negru</t>
  </si>
  <si>
    <t>Monitor LED VA Dell 21.5", Full HD, VGA, Vesa, Negru</t>
  </si>
  <si>
    <t>Monitor LED IPS Lenovo ThinkVision 23.8", Full HD, Display Port, Vesa, Raven Black, T24i-30</t>
  </si>
  <si>
    <t>Monitor Touchscreen HANNSPREE HT248PPB, LED, 23.8 inch, Wide, Full HD, D-Sub, HDMI, DP, Negru</t>
  </si>
  <si>
    <t>Hannspree</t>
  </si>
  <si>
    <t>Monitor profesional ASUS ProArt PA279CV 27 inch, IPS, 4K UHD, 100% sRGB, 100% Rec. 709, Acuratete culoare ΔE &lt; 2, Calman Verified, USB-C, ProArt Preset, ProArt Palette</t>
  </si>
  <si>
    <t>Monitor LED IPS Samsung 27", WQHD, DisplayPort, USB-C, FreeSync, Vesa, Negru</t>
  </si>
  <si>
    <t>Monitor LED Dahua LM22-C200 VA, 21.45" Full HD, 75Hz, VGA×1, HDMI 1.4×1, Audio out×1, 4ms(OD), Wide color</t>
  </si>
  <si>
    <t>Monitor LED IPS BenQ GW2790, 27 inch, Full HD, 100Hz, 5ms, Alb</t>
  </si>
  <si>
    <t>Monitor Gaming LED IPS Acer Nitro 24.5", FHD, 144Hz, 2ms, HDMI, USB3.0, DisplayPort, ZeroFrame, G-Sync, HDR400, XV253QPbmiiprzx</t>
  </si>
  <si>
    <t>Monitor LED IPS iiyama ProLite XUB2492QSU-B1, 23.8", WQHD, 100Hz, 0.5ms, HDMI, DisplayPort, HUB USB 2x3.2, 1xUSB-C (15W), HAS (150mm) + Pivot, Flicker-free + Blue light</t>
  </si>
  <si>
    <t>Monitor LED IPS Dell 31.5", 4K UHD, HDR1000, Flicker-Free, DisplayPort, Negru</t>
  </si>
  <si>
    <t>Monitor LED IPS LG 31.4", FHD, 75Hz, FreeSync, HDMI, 32MN500M</t>
  </si>
  <si>
    <t>31.4 inch</t>
  </si>
  <si>
    <t>Monitor portabil UYY U3 16.1" FHD 1080P, IPS Monitor, HDR Smart Cover difuzoare stereo, HDMI, USB-C</t>
  </si>
  <si>
    <t>UYY</t>
  </si>
  <si>
    <t>1921 x 1080</t>
  </si>
  <si>
    <t>Monitor TouchScreen 15” ZT 1501-TM cu talpa metal VESA standard</t>
  </si>
  <si>
    <t>Zeus Service</t>
  </si>
  <si>
    <t>1024 x 768</t>
  </si>
  <si>
    <t>Monitor Lenovo ThinkVision P24h-30, 24", QHD, 60 HZ, Pivot, WLED</t>
  </si>
  <si>
    <t>Monitor LG IPS 27'', Full HD, Pivot, Boxe integrate, HDMI, Display port, 27BK55YP-B.AEU</t>
  </si>
  <si>
    <t>Monitor gaming LED IPS iiyama G-Master G2770QSU-B5, 27", WQHD, HDMI, Display Port, 165Hz, FreeSync Premium, Red Eagle, Vesa, Negru</t>
  </si>
  <si>
    <t>Monitor Gaming LED, Dell, S2425H, 23.8", Full HD, IPS, 100Hz, Mat, Negru, 1920x1080px</t>
  </si>
  <si>
    <t>Monitor LED Philips 18.5", Wide, Negru, 193V5LSB2/10</t>
  </si>
  <si>
    <t>Monitor Gaming LED IPS Lenovo G24qe-20, 23.8", QHD, Display Port, 120 Hz, FreeSync,EyeSafe, HDMI, 1ms, metal stand, tilt stand, Raven Black</t>
  </si>
  <si>
    <t>Monitor LED HP V24ie G5, 23.8", Full HD, IPS, VGA, HDMI, DisplayPort, 1000:1, 5ms</t>
  </si>
  <si>
    <t>Monitor LED VA Lenovo 27", Full HD, 75Hz, HDMI, FreeSync, Vesa, Negru, D27-30</t>
  </si>
  <si>
    <t>Monitor gaming LED VA Acer Nitro XF270 S3, 27", Full HD, 180 Hz, Display Port, FreeSync Premium, HDR10, Negru</t>
  </si>
  <si>
    <t>Monitor LED VA Samsung 32", WQHD, DisplayPort, Vesa, Negru</t>
  </si>
  <si>
    <t>Monitor Gaming LED VA curbat DELL 27", FHD, 144Hz, 1ms, 4ms,350 cd/m2, VESA, DP, HDMI, S2721HGF</t>
  </si>
  <si>
    <t>Monitor gaming LED IPS iiyama G-Master G2745HSU-B1 27" Full HD, HDMI, Display Port, 100Hz, AMD FreeSync™ technology, BLACK HAWK ™, Vesa, Negru</t>
  </si>
  <si>
    <t>Monitor LED IPS Philips 23.8", WQHD, DisplayPort, Negru</t>
  </si>
  <si>
    <t>Monitor LED TN Viewsonic 22", Full HD, HDMI, Vesa, Negru</t>
  </si>
  <si>
    <t>Monitor profesional LED IPS Benq 24", WUXGA, Display Port, Gri</t>
  </si>
  <si>
    <t>Monitor LED IPS Dell 23", Full HD, Display Port, Negru, P2319H</t>
  </si>
  <si>
    <t>Monitor Gaming LG UltraGear 24GS50F-B, 24", 180 Hz, Full HD, HDMI, DisplayPort, 5 ms, Negru</t>
  </si>
  <si>
    <t>Monitor LED Samsung ViewFinity S5, 34", WQHD 3440x1440, 5ms GTG, Black</t>
  </si>
  <si>
    <t>Monitor Gaming Acer Nitro QG240YS3bipx, 23.8", FreeSync Premium, 180Hz, FHD, 1ms, Negru</t>
  </si>
  <si>
    <t>Monitor LED ViewSonic 34" VG3419C, UWQHD, DOCKING, Type-C, Display Port, HDMI, KVM, Vesa, Negru</t>
  </si>
  <si>
    <t>Monitor LED IPS Tesla, 24", Full HD, 75Hz, 5ms, FreeSync, HDMI, VGA, DisplayPort 1.2, Negru, 24MC625BF</t>
  </si>
  <si>
    <t>Monitor LED IPS Philips 23.8', Full HD, DisplayPort, Statie de andocare, Negru</t>
  </si>
  <si>
    <t>Monitor Gaming LED, MSI G272CQP VA, 27" WQHD, Curved 1000R, 170 Hz, Display Port &amp; 2 HDMI, 1 ms, Night Vision, Pivot</t>
  </si>
  <si>
    <t>Monitor Lenovo L22i-30, IPS, 21,5", Full HD, 1920x1080, 75 Hz, 4 ms, HDMI, VGA</t>
  </si>
  <si>
    <t>Monitor LED Samsung 24" Curved, Full HD, D-Sub, HDMI, Negru, LC24F396FH</t>
  </si>
  <si>
    <t>Monitor gaming LED VA Lenovo 27", Full HD, DisplayPort, 100Hz, AMD FreeSync Premium, Negru, G27e-20</t>
  </si>
  <si>
    <t>Monitor LED IPS Philips 27", Full HD, 75Hz, 4ms, VGA, DVI-D, HDMI, Negru, 273V7QDAB</t>
  </si>
  <si>
    <t>Monitor LED HP M27FQ, 27'', QHD, IPS, DisplayPort, 2XHDMI 1000:1, 5ms</t>
  </si>
  <si>
    <t>Monitor SMART SAMSUNG, TV Experience, LS32CM801UUXDU, 32", 4ms, UHD, Alb</t>
  </si>
  <si>
    <t>Monitor LED TN Dell 19.5", 1600x900, Display Port, Negru, E2020H</t>
  </si>
  <si>
    <t>Monitor LED TN Philips 22" DVI, VGA, 221B6LPCB/00,Pivot, Flicker-Free, Negru</t>
  </si>
  <si>
    <t>Monitor portabil ASUS MQ13AH ZenScreen OLED 13.3" IPS 1920x1080, USB Type-C, Mini HDMI</t>
  </si>
  <si>
    <t>13.3 inch</t>
  </si>
  <si>
    <t>Monitor WLED VA AOC 27" QHD 75Hz 4 HDMI DisplayPort Boxe Q27B3MA</t>
  </si>
  <si>
    <t>Monitor LED BenQ Gaming Zowie XL2546 24.5 inch 1 ms Black 240Hz</t>
  </si>
  <si>
    <t>Monitor Gaming LED, MSI G274F IPS, 27" Full HD, 180 Hz, Display Port &amp; 2 HDMI, 1 ms, True Color, Night Vision</t>
  </si>
  <si>
    <t>Monitor Gaming LED, MSI G321CU VA, 31.5" UHD, Curved 1500R, 144 Hz, Display Port &amp; 2 HDMI &amp; USB Type C, 1 ms, Night Vision</t>
  </si>
  <si>
    <t>Monitor Gaming Curbat AOC AGON PRO Super Wide QDOLED 49", DQHD, 240Hz, 0.03ms GtG, HDMI 2.1, DP 1.4, USB Type-C, G-Sync, FreeSync Premium Pro, FlickerFree, Low Blue, Speakers, USB hub, Negru, PD49</t>
  </si>
  <si>
    <t>Monitor Gaming LED Fast IPS Tesla 27'', Full HD, 165Hz, 1ms, FreeSync, HDR, Display Port 1.4, HDMI, Pivot, Negru, 27GM620BF</t>
  </si>
  <si>
    <t>Monitor LED IPS ASUS ProArt 27", QHD, 100% sRGB, 100% Rec.709, DP,ProArt Preset, ProArt Palette, PA278QV</t>
  </si>
  <si>
    <t>Monitor LED IPS iiyama ProLite XU2792HSU-B6 27" Full HD, 100Hz, 0,4ms, HDMI, Display Port, HUB USB 4x3.2, Flicker-free + Blue light</t>
  </si>
  <si>
    <t>Monitor LED VA Lenovo L24e-40, 23.8", Full HD, HDMI, 100Hz, FreeSync, Vesa, Cloud Grey</t>
  </si>
  <si>
    <t>Monitor LED Acer EK241YEBI, IPS, 23,8", ZeroFrame, FreeSync, 100Hz, FHD, 1ms, Negru</t>
  </si>
  <si>
    <t>Monitor Gaming MSI G2412F, 24", Full HD, IPS, 180Hz, 1ms, HDMI, DisplayPort, AdaptiveSync</t>
  </si>
  <si>
    <t>Monitor DELL LED IPS 19", Display Port, Vesa, Negru</t>
  </si>
  <si>
    <t>19 inch</t>
  </si>
  <si>
    <t>Monitor curbat Dell S3423DWC, 34", WQHD, VA</t>
  </si>
  <si>
    <t>Monitor LED, Samsung, 80cm, Full HD, Albastru/Gri</t>
  </si>
  <si>
    <t>Monitor LED IPS Dell 23.8", Full HD, VGA, HDMI, Display Port, Negru, P2418HZM</t>
  </si>
  <si>
    <t>Monitor Gaming ASUS TUF, 34"", Curved, VG34VQL3A, 180Hz, 1500R, Freesync™ Premium Pro, 1ms (GTG),125% sRGB, DisplayHDR™ 400, DisplayWidget Center</t>
  </si>
  <si>
    <t>Monitor HP 2G3D3E9, 27", 1920x1080 Full HD, 16:9, 75 Hz, 5 ms, D-Sub VGA x1, HDMI x2</t>
  </si>
  <si>
    <t>Monitor LED IPS Philips 23.8", Full HD, DisplayPort, Negru</t>
  </si>
  <si>
    <t>Monitor AOC LED VA 23.8 FHD 100Hz 1ms MPRT HDMI FlickerFree Low Blue Speakers Negru 24B3HMA2</t>
  </si>
  <si>
    <t>Monitor IPS, Acer, Nitro XV252QFbmiiprx ZeroFrame FreeSync Premium, 24,5", 390 Hz, 1 ms, HDMI - DP, Negru</t>
  </si>
  <si>
    <t>Monitor Gaming HP OMEN 27qs, 27", IPS, QHD, 2560 x 1440, 240Hz, HDMI, DisplayPort, Pivot, Boxe, Monitor Gaming HP OMEN 27qs, 27", IPS, QHD, 2560 x 1440, 240Hz, HDMI, DisplayPort, Pivot, Boxe, NVIDIA G-SYNC, 1ms, Negru1ms, Negru</t>
  </si>
  <si>
    <t>Monitor LED Touchscreen ViewSonic 24", Full HD, HDMI, Negru</t>
  </si>
  <si>
    <t>Monitor LED IPS AOC 27", WQHD, DisplayPort, Vesa, Negru</t>
  </si>
  <si>
    <t>Monitor LED IPS ASUS ProArt 32", 4K UHD, 5ms, HDR1000, 10 bit, HDMI, DP, Thunderbolt, 99.5% AdobeRGB, 100%(sRGB), 89%Rec.2020, 99% DCI-P3, PA32UCX-PK</t>
  </si>
  <si>
    <t>Monitor LED IPS Benq 32", 4K UHD, 99% AdobeRGB, 95% P3, 100% sRGB, 10Bits, HDMI, DisplayPort, USB-C, Paper Color Sync, SW321C</t>
  </si>
  <si>
    <t>Monitor Gaming Dell G2723H, 27", Full HD, 240Hz, Fast IPS, AMD FreeSync™, NVIDIA G-SYNC</t>
  </si>
  <si>
    <t>Monitor LED Samsung ViewFinity S8, 27", UHD, IPS, 5ms, 60Hz, USB-C, HDR, LS27A800UJPXEN</t>
  </si>
  <si>
    <t>Monitor Gaming LED IPS Philips Evnia 24.5", FHD, 0.5 ms, 280 Hz, FreeSync Premium, 25M2N5200P/00</t>
  </si>
  <si>
    <t>Monitor Smart ViewFinity Samsung LS27C902PAUXDU, 27", 5k, 5 ms</t>
  </si>
  <si>
    <t>Monitor Gaming VA LED LG 27GS50F-B, 27″, 180 Hz, Full HD, HDMI, DisplayPort, Negru</t>
  </si>
  <si>
    <t>Monitor pentru jocuri, LG ,27GP95RP-B 27", IPS, 16:9, 3840x2160, 1ms, 400cd, 144Hz, DP, HDMIx2, USB, HDR, FreeSync, G-sync, Pivot</t>
  </si>
  <si>
    <t>Monitor LED Dahua LM24-P301A IPS, 24," QHD, 75Hz, DP×1, HDMI×1, x1 USB-C (65W), 6ms(OD)</t>
  </si>
  <si>
    <t>Monitor portabil ARZOPA, 17.3", 1080P, sRGB, FHD, HDR, IPS, HDMI, USB C Type C, Difuzor dual, Foarte subtire, Negru</t>
  </si>
  <si>
    <t>Monitor Curbat Gaming LED HP X32c, 31.5", Full HD, VA, 165hz, FreeSync, Display Port, HDMI, 3000:1, 1ms</t>
  </si>
  <si>
    <t>32.5 inch</t>
  </si>
  <si>
    <t>Monitor Koorui, 165 Hz, 1920x1080px, dimensiune 23.6 inch, conexiuni HDMI si DPI</t>
  </si>
  <si>
    <t>Monitor IPS LED Lenovo ThinkCentre TiO 24 Gen 5, Full HD (1920 x 1080), HDMI, DisplayPort, Touchscreen, Boxe, Pivot (Negru)</t>
  </si>
  <si>
    <t>Monitor LED IPS Philips 23.8", Full HD, Display Port, Statie de andocare USB-C, Negru</t>
  </si>
  <si>
    <t>Monitor Portabil Dual Lipa HDR-72, Full HD, 15.6 inch, 60Hz, HDR 10, Negru</t>
  </si>
  <si>
    <t>Monitor, MSI, MAG 27C6X, 27", VA, 240Hz, 250Hz(OC), 1ms, curbat, FHD 1920x1080, Adaptive-Sync, AI Vision, VRR, mod consola, CEC, Anti-palpaire, LBL, 250 nits: 1, 100M:1, 1x Display Port (1.2a), 2x HDMI (2.0b)</t>
  </si>
  <si>
    <t>['250 Hz']</t>
  </si>
  <si>
    <t>Monitor Philips VA 27", FullHD, 75Hz, DisplayPort, 272S9JAL/00, Negru</t>
  </si>
  <si>
    <t>Monitor, Acer Nitro VG270M3bmiipx, 27", 180 Hz, 1920 x 1080, Negru</t>
  </si>
  <si>
    <t>Monitor touchscreen LCD ELO 1723L</t>
  </si>
  <si>
    <t>ELO</t>
  </si>
  <si>
    <t>Monitor, ASUS, 4K, UHD, Ingrijirea ochilor, 31,5", IPS, 3840 x 2160, HDR-10, Adaptive-Sync, DisplayPort, HDMI, Negru</t>
  </si>
  <si>
    <t>Monitor LED IPS Dell 21.5", Wide, Full HD, DisplayPort, DVI, Negru, P2214H</t>
  </si>
  <si>
    <t>Monitor 29 inch LED LG 29WP500-B 2560 x 1440 pixeli, 75 Hz, 5 ms, Negru</t>
  </si>
  <si>
    <t>Monitor ViewSonic VX3276-2K-MHD-2, 32" QHD SuperClear IPS, 75Hz, 10 bit colour, 2 HDMI, DisplayPort, Mini DisplayPort</t>
  </si>
  <si>
    <t>Monitor Dell Video Conferina Curbat (P3424WEB), WQHD,60 Hz, IPS, HDMI, USB 3.2 Gen1 Type-C</t>
  </si>
  <si>
    <t>Monitor LED IPS iiyama ProLite XUB2792HSU-B6 27" Full HD, 100Hz, 0,4ms, HDMI, DisplayPort, HUB USB 4x3.2, HAS (150mm) + Pivot, Flicker-free + Blue light</t>
  </si>
  <si>
    <t>Monitor LED HP P27 G5, 27", IPS, FHD,75Hz, 16:9, DisplayPort, VGA, HDMI1000:1, 5ms</t>
  </si>
  <si>
    <t>Monitor LED HP M27fe 27'' Full HD, IPS, 75Hz, VGA, HDMI, 1000:1, 5ms</t>
  </si>
  <si>
    <t>Monitor AOC 27G2SAE/BK, 27", 1920x1080 Full HD, 16:9, 165 Hz, 1 ms, D-Sub (VGA) x1, DisplayPort x1, HDMI x2</t>
  </si>
  <si>
    <t>Monitor pentru jocuri IIYAMA G2245HSU-B1 IPS de 21.5 inchi, FHD, 100 Hz, 1 ms negru</t>
  </si>
  <si>
    <t>Monitor LED IPS AOC 31.5", WQHD, 75Hz, 4ms, Adaptive Sync, Speakers, DisplayPort, HDMI, Vesa, Negru, Q32V4</t>
  </si>
  <si>
    <t>Monitor Gaming Fast IPS LED ASUS ROG Strix 24.5" XG259CMS, Full HD 1920 x 1080, HDMI, DisplayPort, Pivot, 310 Hz, 1 ms Negru</t>
  </si>
  <si>
    <t>Monitor LED IPS Lenovo Qreator 27", 4K UHD, DisplayPort, FreeSync, Iron Gray</t>
  </si>
  <si>
    <t>Monitor, Samsung, 24" IPS, 75 Hz, HDMI, 16:9, Freesync, Negru</t>
  </si>
  <si>
    <t>Monitor Smart LED VA Samsung 32", 4k UHD, HDMI, WIDI, Bluetooth, Vesa, Negru</t>
  </si>
  <si>
    <t>Monitor LED IPS Philips 27", 4K UHD, Display Port, Negru</t>
  </si>
  <si>
    <t>Monitor LED IPS Benq 27", Full HD, Display Port, Negru</t>
  </si>
  <si>
    <t>Monitor LED IPS iiyama ProLite 23.8", FullHD, DisplayPort, USB-C Dock, Pivot, Vesa, Negru</t>
  </si>
  <si>
    <t>Monitor gaming, LG, 27GR93U-B UHD, 27", 21:9, 3440 x 1440, 240 Hz, Negru</t>
  </si>
  <si>
    <t>Monitor gaming Portabil EVICIV, 17.3", IPS, 2K, 144Hz, 100% sRGB, 2560x1440, Negru</t>
  </si>
  <si>
    <t>Monitor LED VA iiyama ProLite Curbat XCB4594DQSN-B1 45" Dual QHD, 165Hz, 0.8ms, HDMI, Display Port, HUB USB 3x3.2, USB-C DOCK, RJ45, KVM Switch, Flicker-free + Blue light</t>
  </si>
  <si>
    <t>Monitor Lenovo D27q-30, 27", 2k QHD, VA Panel, 75 Hz (HDMI); 60 Hz (VGA), 4ms, FreeSync ,Tilt Stand, Black</t>
  </si>
  <si>
    <t>Monitor extender portabil Tri-screen pentru laptop, Milmatt, Model S 300 ecran 13.3 inch, Wide, rezolutie 1920x1080, portabil, gri</t>
  </si>
  <si>
    <t>Monitor Gaming AOC, Curbat, 27", VA, FHD, 280Hz, 1ms, 0.3ms, HDR10, FlickerFree, Boxe 2W x 2, HA, Pivot, HDMI, DisplayPort, USB, hub, C27G4ZXU, Negru</t>
  </si>
  <si>
    <t>Monitor LED VA Acer 24", FHD, 75Hz, 1ms, FreeSync, VisionCare, HDMI, VGA, Negru, K242HYLHbi</t>
  </si>
  <si>
    <t>Monitor LED TN Dell 21.5", Full HD, Display Port, Negru, E2220H</t>
  </si>
  <si>
    <t>Monitor LED IPS Dell UltraSharp 23.8", Full HD, HDMI, Display Port, Negru/Argintiu, 5 x USB 3.0, Pivot, U2419H</t>
  </si>
  <si>
    <t>Monitor LED IPS Philips 27", Full HD, DisplayPort, Vesa, Negru, 272S1AE</t>
  </si>
  <si>
    <t>Monitor, Asus, 27", LED, Full HD, 75 Hz, 4 ms, Negru</t>
  </si>
  <si>
    <t>Monitor HANNSPREE HL400UPB, IPS, 39.5 inch, Wide, Full HD, D-Sub, HDMI, USB Media Player, Negru</t>
  </si>
  <si>
    <t>39.5 inch</t>
  </si>
  <si>
    <t>Monitor gaming LED IPS LG 27MP450-B 27", Full HD, 75Hz, AMD Freesync, 5ms, negru</t>
  </si>
  <si>
    <t>Monitor LED IPS Dell 27'', 4K,UHD, 60Hz, 5ms, Display Port, HDMI, USB, USB-C, Pivot, P2721Q</t>
  </si>
  <si>
    <t>Monitor LED IPS AOC 27", 75Hz, QHD, HDMI, DisplayPort, Frameless, Adaptive Sync, Low Blue Light, Pivot, Q27P2Q</t>
  </si>
  <si>
    <t>Monitor curbat LED VA Philips 27", Full HD, HDMI, Negru</t>
  </si>
  <si>
    <t>Monitor LED IPS Samsung 32", Full HD, HDMI, FreeSync, Vesa, Negru, LS32AM504NUXEN</t>
  </si>
  <si>
    <t>Monitor LED IPS Dell UltraSharp U3223QZ 31.5", 4K UHD, DisplayPort, USB-C, Vesa, Negru</t>
  </si>
  <si>
    <t>Monitor gaming LED IPS Viewsonic 27", Full HD, Display Port, 2.5ms, 180Hz, FreeSync Premium, Vesa, Negru, VX2728J</t>
  </si>
  <si>
    <t>Monitor Gaming LED, MSI G27C4X VA, 27" Full HD, Curved 1500R, 250 Hz, Display Port &amp; 2 HDMI, 1 ms, Night Vision</t>
  </si>
  <si>
    <t>Monitor LED TN Benq 27", Full HD, DisplayPort, Vesa, Negru</t>
  </si>
  <si>
    <t>Monitor, Samsung, S27C360EAU LED 27", FHD, VA, 60 Hz, 4 ms, Curbat, 250 cd/m2, 3000:1, HDMI, Negru</t>
  </si>
  <si>
    <t>Monitor IPS LED ThinkVision T27i-30 27" FHD 4ms, HDMI, VGA</t>
  </si>
  <si>
    <t>Monitor MSI, MD272P, 27 inch, IPS, LED, FHD, 4ms, 75Hz, Negru</t>
  </si>
  <si>
    <t>Monitor LED IPS iiyama ProLite Touch T2252MSC-B2 21.5" Full HD, 5ms, HDMI, DisplayPort, HUB USB 2x3.2</t>
  </si>
  <si>
    <t>Monitor Gaming QD OLED ASUS PG32UCDM 31.5", UHD, 0.03MS, 240 HZ, USB-C, negru</t>
  </si>
  <si>
    <t>Monitor Gaming AOC, Curbat, 27", VA, QHD, 180Hz, 1ms, 0.5ms, HDR10, FlickerFree, HA, HDMI, DisplayPort, CQ27G4X, Negru</t>
  </si>
  <si>
    <t>Monitor Portabil gaming LED IPS ViewSonic 17", Full HD, 144Hz, HDMI, USB Type-C, Negru</t>
  </si>
  <si>
    <t>Monitor Samsung OM55N-DS Panou informare digital de perete 139, 7 cm (55") VA Wi-Fi 3000 cd/m² Full HD Negru</t>
  </si>
  <si>
    <t>Monitor Gaming AOC, Curbat, 27", VA, FHD, 280Hz, 1ms, 0.3ms, HDR10, FlickerFree, HDMI, DisplayPort, C27G4ZXE, Negru</t>
  </si>
  <si>
    <t>Monitor IPS LED HP 23.8" V24i G5, Full HD 1920 x 1080, VGA, HDMI, DisplayPort Negru</t>
  </si>
  <si>
    <t>Monitor 27 inch LED Dell E2723H 1920 x 1080 pixeli, 60 Hz, 5 ms, Negru</t>
  </si>
  <si>
    <t>Monitor LED IPS Lenovo 29", 90Hz, WQHD, DisplayPort, AMD FreeSync, Negru, L29w-30, boxe, Tilt/Swivel/Lift Stand</t>
  </si>
  <si>
    <t>['90 Hz']</t>
  </si>
  <si>
    <t>Monitor LED IPS 27'' HP, Full HD, 60Hz, 5ms, AMD FreeSync™, VGA, HDMI, M27fw</t>
  </si>
  <si>
    <t>Monitor LG 27GS95QE-B, OLED Quad HD, 0.03ms, negru, 67.3cm</t>
  </si>
  <si>
    <t>Monitor, AOC, 27", QHD, 2xHDMI/DP, 165 Hz, 2560x1440, AC/DisplayPort/HDMI, Negru</t>
  </si>
  <si>
    <t>Monitor IPS LED Iiyama 21.5" T2255MSC-B1, Full HD (1920 x 1080), HDMI, DisplayPort, Touchscreen, Negru</t>
  </si>
  <si>
    <t>Monitor Gaming ASUS TUF VG32AQA1A – 31.5 inch WQHD (2560 x 1440), Overclock to 170Hz (above 144Hz), Extreme Low Motion Blur™, Freesync Premium™, 1ms (MPRT), Shadow Boost, HDR, DisplayWidget Lite</t>
  </si>
  <si>
    <t>Monitor LED HP M24fd, 23,8", IPS, Full HD, 75Hz, FreeSync, Type C, HDMI, VGA, 1000:1, 5ms, Certificat WWCB</t>
  </si>
  <si>
    <t>Monitor LED Philips 22'', PowerSenzor, VGA, HDMI, DisplayPort, 221B7QPJKEB/00, Negru</t>
  </si>
  <si>
    <t>Monitor curbat Dell U4924DW, 49", DQHD 5120 x 1440, 60 Hz, 5 ms, 1 x DP 1.4, 2 x HDMI, 1 x USB Type-C upstream port, 4 x SuperSpeed USB 10 Gbps</t>
  </si>
  <si>
    <t>Monitor Gaming BenQ ZOWIE XL2731K, 27", TN, Full HD, HDMI, DisplayPort, 165 Hz, 1 ms, Pivot, Negru</t>
  </si>
  <si>
    <t>Monitor ASUS ZenScreen MB166C 15.6" LED IPS, 1920x1080, 5ms, 60Hz, USB-C, Portabil</t>
  </si>
  <si>
    <t>Monitor, Asus, ZenScreen MB165B de 15.6", WLED TN, 60 Hz, 1366 x 768, 10 ms, USB 3.0, Negru</t>
  </si>
  <si>
    <t>Monitor LED ViewSonic VX3276-4K-MHD, UHD, HDR10, Display Port, HDMI, Vesa, Negru/Argintiu</t>
  </si>
  <si>
    <t>Monitor Gaming TN LED BenQ Zowie 24.5" XL2546X, Full HD 1920 x 1080, HDMI, DisplayPort, 240 Hz, 1 ms Negru</t>
  </si>
  <si>
    <t>Monitor LED IPS Dell 24", 1920 x 1200, DisplayPort, Vesa, Negru</t>
  </si>
  <si>
    <t>Monitor LED Philips 27E1N1300A/00, 27", Full HD, 100 Hz, IPS, W-LED, Anti-Glare</t>
  </si>
  <si>
    <t>Monitor Gaming Philips EVNIA 27" IPS FHD 180Hz 1ms(GtG) 0.5ms(MPRT) HDR10 FlickerFree Boxe 2Wx2 HA Pivot HDMI DisplayPort 27M2N3200A/00</t>
  </si>
  <si>
    <t>Monitor gaming LED IPS iiyama G-Master GB2445HSU-B1 24" Full HD, HDMI, Display Port, 100Hz, AMD FreeSync™ technology, BLACK HAWK ™, HAS (150mm) + Pivot, Vesa, Negru</t>
  </si>
  <si>
    <t>Monitor Gaming Curbat LED VA Samsung Odyssey, 34'', WQHD, 165Hz, 1ms, HDR10, 1000R, Free sync Premium, Display Port, HDMI, LC34G55TWWRXEN</t>
  </si>
  <si>
    <t>Monitor Gaming LED MSI Optix MAG245R2 60.5 cm (23.8") 1920 x 1080 pixels Full HD LCD Black</t>
  </si>
  <si>
    <t>Monitor, Samsung, Full HD, 24", Timp de raspuns 4ms, Negru</t>
  </si>
  <si>
    <t>Monitor portabil LED IPS AOC 15.6", Full HD, USB-C, Negru</t>
  </si>
  <si>
    <t>Monitor Lenovo ThinkVision P32p-30, 31.5" UHD, IPS, WLED, Anti-glare, 4ms, HDMI, DisplayPort, Pivot (Negru)</t>
  </si>
  <si>
    <t>Monitor LED HP E-Display E24 G4, 24", Full HD, VA, 16:9, VGA, HDMI, DisplayPort, 1000:1, 250 cd, 5ms</t>
  </si>
  <si>
    <t>Monitor Samsung S27BM500EU SMART 27", Full HD, VA, HDR10, HDMI, USB, Bluetooth, wifi, black</t>
  </si>
  <si>
    <t>Monitor LED Asus 27" VG27AQML1A-W, 2560x1440, 260Hz, Alb</t>
  </si>
  <si>
    <t>Monitor Curbat Philips VA 34" W, QHD, 100Hz, DisplayPort, 34B1U5600CH/00, Negru</t>
  </si>
  <si>
    <t>Monitor LED IPS Philips 23.8", Full HD, VGA, HDMI, Negru, 243S7EHMB</t>
  </si>
  <si>
    <t>Monitor curbat Gaming LED ASRock PG34WQ15R2B, 34", UWQHD, VA, 1ms, 165Hz, HDR FreeSync Premium</t>
  </si>
  <si>
    <t>Monitor LED, MSI PRO MP341CQ VA, 34" UWQHD, Curved 1500R, 100 Hz, Display Port &amp; HDMI, 1 ms, Speaker, Eye Care</t>
  </si>
  <si>
    <t>Monitor LED 32'' Samsung ViewFinity S6 LS32D600UAUXEN QHD VA 5ms 100Hz, sRGB: 99% Coverage, HDR10, USB-C, HDMI, Negru</t>
  </si>
  <si>
    <t>Monitor Gaming WLED NanoIPS Philips 27" QHD HDR600 240Hz 1ms HDMI DisplayPort USB Pivot 27M1F5500P/00</t>
  </si>
  <si>
    <t>Monitor LED IPS Philips 23.8", Full HD, Display Port, USB-C, Negru, 243B9</t>
  </si>
  <si>
    <t>Monitor LED IPS Philips 23.8", FHD, 75Hz, Adaptive Sync, HDMI, DisplayPort, 242E2FA/00</t>
  </si>
  <si>
    <t>Monitor ViewSonic VG2448A, 24", FHD, SuperClear IPS LED, VGA, HDMI, DipsplayPort, 4 USB, boxe</t>
  </si>
  <si>
    <t>Monitor profesional portabil LED IPS Asus ProArt Display 14", Full HD, USB-C, Touchscreen, Negru</t>
  </si>
  <si>
    <t>Monitor LED Philips Gaming Evnia 27M1N3200ZS 27 inch FHD IPS 1 ms 165 Hz FreeSync Premium</t>
  </si>
  <si>
    <t>Monitor portabil AOC LED TN 15.6'', 60Hz, Pivot, USB, E1659FWU</t>
  </si>
  <si>
    <t>Monitor LED Dell 27" Video Conferinta, QHD (2560 x 1440 ), 60Hz, P2724DEB</t>
  </si>
  <si>
    <t>Monitor ViewSonic VP2785-2Km 27" QHD, 100% Adobe RGB, support HDR 10, HDMI, DisplayPort, USB, USB type C</t>
  </si>
  <si>
    <t>Monitor LED IPS Samsung 24", WQHD, 75Hz, 5ms, HDR10, DisplayPort, HDMI, USB, USB-C, FreeSync, Negru, LS24A600UCUXEN</t>
  </si>
  <si>
    <t>Monitor Smart Samsung M50C, 32", Full HD, 60Hz, 4Ms, Wifi, White</t>
  </si>
  <si>
    <t>Monitor LG 27GS75Q-B, 27 inch, QHD, 180Hz, 1ms, Pivot, Negru</t>
  </si>
  <si>
    <t>Monitor, Iiyama, 27", LED, 1ms, 100Hz, HDMI, USB hub, Negru</t>
  </si>
  <si>
    <t>Monitor Lenovo L32p-30, UHD, 32", WLED, 60 Hz, Anti-glare, 4ms, HDMI, DP, USB-C, FreeSync, boxe, AMD FreeSync™, metal stand, tilt stand</t>
  </si>
  <si>
    <t>Monitor LED IPS AOC 23.8", 75Hz, QHD, HDMI, DisplayPort, Frameless, Adaptive Sync, Low Blue Light, Q24P2Q</t>
  </si>
  <si>
    <t>Monitor Eye Care ASUS VA24EHE, 23.8", Full HD, IPS, Rama ingusta, 75Hz, Adaptive-Sync, Low Blue Light, Flicker Free, Design ergonomic, Montare pe perete</t>
  </si>
  <si>
    <t>Monitor LED VA AOC 31.5", 4K UHD, Displayort, Vesa, Negru, U32E2N</t>
  </si>
  <si>
    <t>Monitor LED IPS AOC 23.8", 75Hz, FHD, HDMI, DisplayPort, Frameless, Adaptive Sync, Low Blue Light, 24P2C</t>
  </si>
  <si>
    <t>Monitor Dis 34, LC-Power, LC-M34-UWQHD-100-C-V3, Curbat, Alb</t>
  </si>
  <si>
    <t>Monitor LED IPS LG 31.5'', Full HD, 75Hz, 5ms, AMD FreeSync™, VGA, HDMI, Display Port, 32MP60G-B.AEU</t>
  </si>
  <si>
    <t>Monitor gaming LED IPS AOC 23.8", Full HD, DisplayPort, 165Hz, AdaptiveSync, Vesa, Negru/Rosu</t>
  </si>
  <si>
    <t>Monitor Gaming LED VA ASUS ROG STRIX Curved 49", HDMI, USB3.0, FreeSync 2 HDR, 144Hz, Display HDR400, AuraSync, XG49VQ</t>
  </si>
  <si>
    <t>3940 x 1080</t>
  </si>
  <si>
    <t>Monitor Asus VY279HE-BK 27", IPS,WLED, FullHD, 16:9, FreeSync, HDMI 5 ms, Negru</t>
  </si>
  <si>
    <t>Monitor MSI GAMING MAG401QR 40" WQHD, 3440x1440, 155Hz IPS 21:9, 1000:1 CR, 400cd/m2, 1 ms, 2x HDMI, DP, USB-C, negru</t>
  </si>
  <si>
    <t>Monitor AOC LED IPS 27, FHD, 100Hz, 1ms MPRT, HDMI, USB Type-C, FlickerFree, Low Blue, Speakers, USB hub, Negru, 27B3CF2</t>
  </si>
  <si>
    <t>Monitor LED ViewSonic 27" VX2780J-2K, 2K, Display Port, HDMI, Vesa, Negru</t>
  </si>
  <si>
    <t>Monitor LED IPS AOC 24", WUXGA, Display Port, Negru, X24P1, Gri</t>
  </si>
  <si>
    <t>Monitor LED IPS Benq 23.8", Full HD, Display Port, Vesa, Negru</t>
  </si>
  <si>
    <t>Monitor 23.8 inch LED Dell SE2422H 1920 x 1080 pixeli, 75 Hz, 5 ms, Negru</t>
  </si>
  <si>
    <t>Monitor curbat LED VA Philips 32", WQHD, Display Port, Negru</t>
  </si>
  <si>
    <t>Monitor, LG, 49WL95C-WE, UltraWide Dual QHD, 49", IPS; curbat, HDR, 32:9, 5120x1440, 144Hz, 5ms, 400cd, HDMI, DP, USB-C</t>
  </si>
  <si>
    <t>Monitor WLED IPS AOC 23.8" FHD 75Hz 4ms HDMI DisplayPort USB USB-C Pivot 24V5C/BK</t>
  </si>
  <si>
    <t>Monitor LED HP Z-Display Z24n G3, 24", IPS, WUXGA, DisplayPortt, HDMI, USB-A ,1000:1, 5ms</t>
  </si>
  <si>
    <t>Monitor IPS E-LED Full HD Kruger&amp;Matz, 24 inch, 100Hz, 4ms</t>
  </si>
  <si>
    <t>Kruger&amp;Matz</t>
  </si>
  <si>
    <t>Monitor portabil LED IPS ASUS ZenScreen 15.6", Full HD, USB Type-C, Dark Gray, MB16ACE</t>
  </si>
  <si>
    <t>Monitor LED VA AOC 27", Full HD, HDMI, Vesa, Negru</t>
  </si>
  <si>
    <t>Monitor, Koorui, 27", 1920x1080px, 165Hz, Negru</t>
  </si>
  <si>
    <t>Monitor LG Ultrawide Curbat, 34", VA, 3440 x 1440, 5ms, 100hz, FreeSync, USB-C 65W, USB 3.0 x 2, HAS</t>
  </si>
  <si>
    <t>Monitor LED HP P24 G5 FHD, 23.8", Full HD, IPS, DisplayPort, HDMI, VGA, 1000:1, 5ms</t>
  </si>
  <si>
    <t>Monitor LED TN AOC 18.5", Wide, VGA, E970SWN, Negru</t>
  </si>
  <si>
    <t>Monitor Philips VA 34" W, QHD, 100Hz, DisplayPort, 346E2LAE/00, Negru</t>
  </si>
  <si>
    <t>Monitor LED HP V27ie, 27', IPS, Full HD, FreeSync, Display Port, HDMI, VGA, Vesa, 1000:1, 5ms</t>
  </si>
  <si>
    <t>Monitor Curbat WLED VA Philips 34" WQHD 100Hz 4ms HDMI DisplayPort USB USB-C Webcam 34E1C5600HE/00</t>
  </si>
  <si>
    <t>Monitor LG 32UR500-B, 4K Ultra HD, 32 inch, Negru</t>
  </si>
  <si>
    <t>Monitor IPS LED Samsung Essential 27" LS27C312EAUXEN, Full HD 1920 x 1080, VGA, HDMI, AMD FreeSync Negru</t>
  </si>
  <si>
    <t>Monitor, LG, 34", Negru</t>
  </si>
  <si>
    <t>Monitor Profesional ASUS BE24EQSB, 24", IPS, Full HD, 5ms, 60Hz, HDMI, DVI, DP, Negru</t>
  </si>
  <si>
    <t>Monitor ASUS VA27EHE Eye Care Monitor, 27 ", IPS, Full HD, Frameless, 75Hz, Adaptive-Sync, Low Blue Light, Flicker Free</t>
  </si>
  <si>
    <t>Monitor AOC VA 27", QHD, 75Hz, DisplayPort, Q27E3UAM, Negru</t>
  </si>
  <si>
    <t>Monitor, Asus, VP32AQ, 31.5", IPS, WLED, 2560x1440, 5ms, HDMI, DP, 75Hz, Negru</t>
  </si>
  <si>
    <t>Monitor Videoconferinta LED IPS Dell QHD, 27'', 60Hz, 5ms, Soundbar, Camera Web, Display Port, HDMI, USB, USB-C, C2722DE</t>
  </si>
  <si>
    <t>Monitor LED VA SAMSUNG LS32A600NWUXEN, 32", WQHD, 75Hz, Flicker Free, negru</t>
  </si>
  <si>
    <t>Monitor Philips, 27", IPS, 4K, UHD, 60Hz, 4ms, HDR10, FlickerFree, Boxe 2W x 2, HDMI, DisplayPort, 27E1N1800A/00, Negru</t>
  </si>
  <si>
    <t>Monitor LED IPS Benq 23.8", Wide, FHD, HDMI, Flicker-Free, GW2475H</t>
  </si>
  <si>
    <t>Monitor Gaming LED ASUS ROG Strix XG27ACS 27", 2560 x 1440, 1ms (GTG), Fast IPS, Extreme Low Motion Blur Sync, USB Type-C, compatibil G-Sync, DisplayWidget Center, HDR, Black</t>
  </si>
  <si>
    <t>Monitor AOC, 27", VA, 4K, UHD, 60Hz, 4ms, HDR10, Boxe 2W x 2, HDMI, DisplayPort, U27B3M, Negru</t>
  </si>
  <si>
    <t>Monitor, BenQ, GW2480L, 23.8", IPS, 16:9, 1920x1080, 5ms, 250cd/m2, D-sub, HDMI, DP, Difuzor, VESA, Negru</t>
  </si>
  <si>
    <t>Monitor Gaming ASRock PG34WQ15R3A, 34" UHD (3440 x 1440) VA 1500 Curved, 165Hz, 1ms, HDMI, DisplayPort AMD FreeSync, WiFi</t>
  </si>
  <si>
    <t>Monitor Dahua LM27-A200 27", VA; 16:9; 1920x1080; 6,5 ms; 250cd; HDMI; Dsub; Lumina anti albastru</t>
  </si>
  <si>
    <t>Monitor Gaming Curbat Philips VA 31.5", QHD, HDR10, 165Hz, DisplayPort, 32M1C5500VL/00, Negru</t>
  </si>
  <si>
    <t>Monitor Gaming Asus TUF VG27AQZ, 27", IPS, 2560x1440, 1ms, HDMI-DP, 165 HZ, G-sync, HDR10, Black</t>
  </si>
  <si>
    <t>Monitor Gaming ASUS TUF VG277Q1A 27 inch, VA, Full HD, pana la 165Hz, Extreme Low Motion Blur, FreeSync Premium, 1ms, Shadow Boost</t>
  </si>
  <si>
    <t>Monitor LED IPS Benq 25", WQHD, Display Port, Negru, PD2500Q</t>
  </si>
  <si>
    <t>Monitor Curbat UltraSharp LED IPS Dell, 39.7'', WUHD, 5K2K, 60Hz, 5ms, Display Port, HDMI, Thunderbolt, USB, USB-C, U4021QW</t>
  </si>
  <si>
    <t>Monitor LED portabil pentru laptop, Seezesol Solution™, 15.4 inch, Full HD, Dual-screen compatibil pentru display-urile cu diagonala cuprinsa intre 15.6-17.3 inch, excelent pentru birou, calatorii si acasa, Negru</t>
  </si>
  <si>
    <t>15.4 inch</t>
  </si>
  <si>
    <t>Monitor AOC VA 23.8", FullHD, 75Hz, DisplayPort, 24E3UM, Negru</t>
  </si>
  <si>
    <t>Monitor LED IPS Dell 27", Full HD, Display Port, Negru, E2720H</t>
  </si>
  <si>
    <t>Monitor VA LED Lenovo 24.5" L25e-40, Full HD 1920 x 1080, VGA, HDMI Gri</t>
  </si>
  <si>
    <t>Monitor LED VA Acer ED270R S3, 27", curbat, Full HD, 180 Hz, Display Port, FreeSync Premium, HDR 10, Negru</t>
  </si>
  <si>
    <t>Monitor Gaming Curbat LED VA Asus TUF 31.5'' WQHD, 165Hz, 1ms, DsiplayHDR 400, HDR10, 1800R, Adaptive-sync, Freesync™ Premium, HDMI, Display Port, VG32VQR</t>
  </si>
  <si>
    <t>Monitor IPS LED Lenovo ThinkVision 27" T27p-30, UHD (3840x2160), HDMI, DisplayPort, Pivot, 4 ms (Negru)</t>
  </si>
  <si>
    <t>Monitor Gaming LED, MSI G2712F Fast IPS, 27" FHD, 180 Hz, Display Port &amp; 2 HDMI, 1 ms, Night Vision, Black</t>
  </si>
  <si>
    <t>Monitor, Nilox, NXM24FHD01, LED VA, 23.8", 75Hz, Full HD, Negru</t>
  </si>
  <si>
    <t>Nilox</t>
  </si>
  <si>
    <t>Monitor LED Curbat Gaming Asus TUF 27", WQHD, 165Hz, Motion Blur, Adaptive-sync, FreeSync, 1ms (MPRT), HDR10, VG27WQ1B</t>
  </si>
  <si>
    <t>Monitor Gaming LED ASRock PG27FF1A, 27", Full HD, 1ms, 165Hz, HDR FreeSync Premium</t>
  </si>
  <si>
    <t>Monitor, AOC, AG325QZN/EU, 31,5", WLED, VA, 2560 x 1440, 2 x HDMI 2.0, 1 x USB</t>
  </si>
  <si>
    <t>Monitor LG 39GS95QE-B, 39 inchi Ultragear OLED 0,03 ms (GtG), 21:9 Curved Gaming WQHD+ (3440x1440), 240 Hz, 1000:1, 275 cd/m2, 1000:1, DCI-P3 Free, DCI-P3 NVIDIA G-Sync, VRR, HDR 400, PBPin PIP, USB Down/Up-stream, HDMI, DisplayPort, Tilt, High 39GS95QE-B</t>
  </si>
  <si>
    <t>Monitor LED VA iiyama ProLite Touch T1531SR-B1S 15" WXGA, 18ms, VGA, HDMI, Display Port</t>
  </si>
  <si>
    <t>Monitor LED VA LG 31.5", 4K UHD, Display Port, HDR 10, FreeSync, Vesa, Negru/Argintiu</t>
  </si>
  <si>
    <t>Monitor LED IPS Asus 23.8", Full HD, HDMI, FreeSync, Vesa, Negru</t>
  </si>
  <si>
    <t>Monitor Tesla LED, 24MC345BF, 24", IPS, FHD (1920x1080), 75 Hz, 6 ms, Anti-glare, Free Sync, 1x HDMI 1.4, 1x DP 1.4, 1x VGA, Clasa E, black</t>
  </si>
  <si>
    <t>Monitor HP OMEN Gaming OMEN, Full HD, 24", 165 Hz, AMD Freesync™ Premium,Black</t>
  </si>
  <si>
    <t>Monitor HP 527sw, 27 inch, Full HD, IPS, 100Hz, 5ms, Alb, 1920x1080</t>
  </si>
  <si>
    <t>Monitor Gaming LED IPS ASUS TUF 27" ,QHD, 170Hz, 1ms MPRT, G-Sync Compatible, FreeSync, HDR400, HDMI, DP, VG27AQL1A</t>
  </si>
  <si>
    <t>Monitor LCD, LG, 34WQ650-W, 34", 4K Ultra HD, Argintiu</t>
  </si>
  <si>
    <t>Monitor, ASUS, Eye Care VZ22EHE, 54 ,48 cm (16:9) FHD HDMI, Negru</t>
  </si>
  <si>
    <t>54 inch</t>
  </si>
  <si>
    <t>Monitor LED IPS BenQ 27', 4K, 1ms, DisplayPort, HDR10, Alb/Negru</t>
  </si>
  <si>
    <t>['120 Hz', '144 Hz']</t>
  </si>
  <si>
    <t>Monitor LED IPS iiyama ProLite XUB2792UHSU-B5 27" UHD, 60Hz, 4ms, HDMI, DisplayPort, DVI, HUB USB 2x3.2, HAS (150mm) + Pivot, Flicker-free + Blue light</t>
  </si>
  <si>
    <t>Monitor LED Philips 24E1N1300A/00, 24", Full HD, 100 Hz, W-LED, Anti-Glare</t>
  </si>
  <si>
    <t>Monitor profesional, ProArt, Asus, 27 inchi, Argintiu</t>
  </si>
  <si>
    <t>Monitor LED IPS AOC 23.8", 75Hz, FHD, HDMI, DisplayPort, Frameless, Adaptive Sync, Low Blue Light, 24P2Q</t>
  </si>
  <si>
    <t>Monitor Gaming LED Xiaomi G Pro 27i EU, QHD 2560 x 1440, HDMI, DisplayPort, Ecran curbat, 180 Hz, 1 ms Negru/Alb</t>
  </si>
  <si>
    <t>Monitor LED IPS ASUS ProArt 23.8", Full HD, USB-C, DisplayPort, Vesa, Negru, PA247CV</t>
  </si>
  <si>
    <t>Monitor LED IPS Acer SA272 E, 27", Full HD, 1 ms VRB, 100 Hz, HDMI, FreeSync, Negru</t>
  </si>
  <si>
    <t>Monitor Gaming Philips EVNIA Curbat, 31.5", VA, QHD, 180Hz, 1ms, 0.5ms, HDR10, FlickerFree, HDMI, DisplayPort, 32M2C3500L/00, Negru</t>
  </si>
  <si>
    <t>Monitor Gaming LED, MSI G32CQ4 E2 VA, 31.5" WQHD, Curved 1500R, 170 Hz, Display Port &amp; 2 HDMI, 1 ms, Night Vision, Pivot</t>
  </si>
  <si>
    <t>Monitor LED IPS Philips 243V7QSB, 23.8", Full HD, VGA, DVI, Negru</t>
  </si>
  <si>
    <t>Monitor gaming LED VA Lenovo 23.8", Full HD, DisplayPort, 100Hz, AMD FreeSync Premium, Negru, G24e-20</t>
  </si>
  <si>
    <t>['120 Hz', '100 Hz']</t>
  </si>
  <si>
    <t>Monitor, ASUS, VA27AQSB, Pentru ingrijirea ochilor, 27", IPS, 2560x1440, HDMI, DisplayPort, D-Sub, Negru</t>
  </si>
  <si>
    <t>MONITOR BENQ GW3290QT 31.5", 2k, 5ms, VESA White</t>
  </si>
  <si>
    <t>Monitor LED IPS Philips 27", 4ms, Adaptive Sync, FlickerFree, Frameless, 2xHDMI, DP, 4xUSB 3.0, Pivot, 278B1/00</t>
  </si>
  <si>
    <t>Monitor LED TN Philips 21.5", Full HD, HDMI, Negru, 221S8LDAB</t>
  </si>
  <si>
    <t>Monitor Gaming IPS LED Philips Evnia 24.5" 25M2N5200P/00, Full HD 1920 x 1080, HDMI, DisplayPort, AMD FreeSync, Pivot, 280 Hz, 0.5 ms Negru</t>
  </si>
  <si>
    <t>Monitor LED ViewSonic 27" VG2708A-MHD, FHD, Display Port, HDMI, Pivot, Vesa, Negru</t>
  </si>
  <si>
    <t>Monitor LCD MSI G27C4 E3, 27", curbat, gaming, Full HD, Negru, 1920x1080 pixeli</t>
  </si>
  <si>
    <t>Monitor Gaming Fast IPS LED Iiyama 27" GB2770QSU-B6, QHD 2560 x 1440, HDMI, DisplayPort, Boxe, Pivot, 0.2 ms, 180 Hz Negru</t>
  </si>
  <si>
    <t>Monitor LED IPS Philips 23.8", Full HD, DisplayPort, USB-C, LAN, Vesa, Negru, 243B1</t>
  </si>
  <si>
    <t>Monitor Led Pixel Screen, control Smartphone, programabil cu animatie si text personalizat</t>
  </si>
  <si>
    <t>OEM</t>
  </si>
  <si>
    <t>9.6 inch</t>
  </si>
  <si>
    <t>32 x 32</t>
  </si>
  <si>
    <t>Monitor LED Nano IPS LG 27'' UltraGear™ QHD, 165Hz(180Hz, Overclock), 1ms, G-SYNC Compatible, AMD FreeSync™ Premium, VESA DisplayHDR™ 400, HDMI, Display Port, USB,27GP850-B.AEU</t>
  </si>
  <si>
    <t>Monitor LED IPS Benq EX2510S MOBIUZ, 24.5" Full HD, DisplayPort, Vesa, Negru</t>
  </si>
  <si>
    <t>Monitor LED IPS ViewSonic 27", WQHD, HDMI, Display Port, USB Type-C, USB, Negru</t>
  </si>
  <si>
    <t>Monitor LED IPS Dell UltraSharp 23.8", Full HD, DisplayPort, USB-C, Vesa, Negru</t>
  </si>
  <si>
    <t>Monitor curbat Samsung Odyssey G9, 49", QHD, OLED, FreeSync, 240Hz, 0.03Ms</t>
  </si>
  <si>
    <t>Monitor Dahua LM27-C200 27 ", Full HD, 75 Hz, Negru</t>
  </si>
  <si>
    <t>Monitor 27 inch LED Dell SE2722H 1920 x 1080 pixeli, 75 Hz, 4 ms, Negru</t>
  </si>
  <si>
    <t>Monitor Gaming, Rampage BLAZE BL24R165C, 23.8", 165Hz, 1ms, Full HD, CSOT VA, Curved, Freesync, DisplayPort, HDMI, Negru</t>
  </si>
  <si>
    <t>Rampage</t>
  </si>
  <si>
    <t>Monitor ASUS XG27AQDMG, 27 inch, QHD, 240Hz, Pivot, Negru</t>
  </si>
  <si>
    <t>Monitor gaming, Asus, TUF VG32AQL1A, 31.5", IPS, 2560x1440, 1ms (GTG), HDMI, DP, USB-hub, Tehnologie Low Blue Light, Negru</t>
  </si>
  <si>
    <t>Monitor LED, MSI PRO MP341CQW VA, 34" UWQHD, Curved 1500R, 100 Hz, Display Port &amp; HDMI, 1 ms, Speaker, Eye Care, White</t>
  </si>
  <si>
    <t>Monitor LG DualUP 28MQ780, 27.6", SDQHD, IPS, USB Type-C™</t>
  </si>
  <si>
    <t>27.6 inch</t>
  </si>
  <si>
    <t>2560 x 2880</t>
  </si>
  <si>
    <t>Monitor LED IPS Philips 23.8', Full HD, DisplayPort, Statie de andocare, Vesa, Negru</t>
  </si>
  <si>
    <t>Monitor LED gaming, Asus, 27", IPS, FHD, 1920x1080, FreeSync Premium, 144 Hz, HDMI, Negru</t>
  </si>
  <si>
    <t>Monitor Philips LED VA Full HD 21.5'', Full HD, 75Hz, 4ms, Adaptive Sync, Flicker Free, Display Port, HDMI, VGA, 222V8LA/00</t>
  </si>
  <si>
    <t>Monitor Philips VA 23.8", FullHD, 75Hz, DisplayPort, 242S9JAL/00, Negru</t>
  </si>
  <si>
    <t>Monitor LED IPS Philips 21.5", Full HD, HDMI, Negru</t>
  </si>
  <si>
    <t>Monitor LED IPS ViewSonic 27'' QHD, 75Hz, 5ms, HDMI, Dsiplay Port, Mini Display Port, USB, USB Type-C, VP2768A</t>
  </si>
  <si>
    <t>Monitor LED IPS AOC 23.8", Full HD, Display Port, Negru, 24V2Q</t>
  </si>
  <si>
    <t>Monitor gaming curbat LED VA Samsung Odyssey G5-G55T 27", WQHD, Display Port, 144Hz, FreeSync Premium, Negru</t>
  </si>
  <si>
    <t>Monitor curbat LED IPS DELL U3423WE, 34", 4K UHD, 60Hz, argintiu</t>
  </si>
  <si>
    <t>Monitor Gaming ASRock PG32QF2B 32" QHD (2560X1440) Flat VA, 165Hz, 1ms, 92% DCI-P3, 2xHDMI, 1xDP, WiFi Antena, Freesync Premium</t>
  </si>
  <si>
    <t>Monitor LED IPS Philips 31.5", Full HD, Display Port, Negru, 327E8QJAB</t>
  </si>
  <si>
    <t>Monitor Gaming Curbat LED VA ViewSonic 31.5'' Full HD, 240Hz, 1ms, 1500R, Adaptive Sync, HDMI, Display Port, VX3219-PC-MHD</t>
  </si>
  <si>
    <t>Monitor LED MVA Philips 31.5", 4K UHD, Display Port, Negru</t>
  </si>
  <si>
    <t>Monitor LED IPS Philips 23.8", Full HD, DisplayPort, USB-C, Vesa, Negru</t>
  </si>
  <si>
    <t>Monitor LED IPS Samsung 27'', UHD, 60Hz, 5ms, HDR10, HDMI, Display Port, USB, Pivot, LS27A800NMPXEN</t>
  </si>
  <si>
    <t>Monitor Conferinta VA Dell P5524Q 54.6" 3840 x 2160, 16:9, 8ms GTG, 60Hz, 2x HDMI, DP, RS-232, RJ45, Negru</t>
  </si>
  <si>
    <t>Monitor portabil, Lipa, S14 14 inch, HDR, Full HD, 60 Hz, Argintiu</t>
  </si>
  <si>
    <t>Monitor LED Philips, 24", Full HD, 100 Hz, W-LED, Anti-Glare</t>
  </si>
  <si>
    <t>Monitor AOC VA 34" W, QHD, 100Hz, DisplayPort, USC-C, U34V5C/BK, Negru</t>
  </si>
  <si>
    <t>Monitor LED IPS Lenovo ThinkVision 29'', QHD, 90Hz, 4ms, Color Gamut 99% Srgb, Speakers, HDMI, Display Port, E29w-20</t>
  </si>
  <si>
    <t>Monitor Gaming LED IPS ACER Nitro XV275KP3, 27", 4K UHD, 160Hz, AMD FreeSync Premium, HDR, Clasa F, Negru</t>
  </si>
  <si>
    <t>Monitor LED IPS Asus Eye Care 23", Full HD, 1920x1080, 5 ms, HDMI, D-Sub, VZ239HE-W</t>
  </si>
  <si>
    <t>Monitor WLED IPS Philips 23.8" FHD 75Hz 4ms HDMI DisplayPort USB Webcam Pivot 242B1H/00</t>
  </si>
  <si>
    <t>Monitor, Samsung, Smart, 32", VA, 4K, Micro-HDMI, USB-C, Bluetooth, Wifi, Telecomanda, Verde</t>
  </si>
  <si>
    <t>Monitor BenQ PD2706U, 27 inch, IPS, 3840x2160, 60Hz, HDMI, DP, USB-C PD</t>
  </si>
  <si>
    <t>Monitor gaming, Asus, ROG Strix XG27AQ-W, 27", IPS, 2560x1440, QHD, 1ms, DP - USB-A - HDMI - Audio, 170 Hz, ELMB SYNC, Compatibil G-SYNC, Alb</t>
  </si>
  <si>
    <t>Monitor LED IPS Dell 23.8", Full HD, DisplayPort, Vesa, Argintiu</t>
  </si>
  <si>
    <t>Monitor Gaming Philips EVNIA Curbat, 34", VA, WQHD, 180Hz, 1ms, 0.5ms, HDR10, FlickerFree, HDMI, DisplayPort, 34M2C3500L/00, Negru</t>
  </si>
  <si>
    <t>Monitor Curbat Gaming LED VA MSI WFHD, 200Hz, 1ms, FreeSync Premium, Curvature 1500R, Pivot, Dsiplay Port, HDMI, USB Type-C, Optix MAG301CR2</t>
  </si>
  <si>
    <t>29.5 inch</t>
  </si>
  <si>
    <t>MONITOR BENQ PD2725U 27', 4K, 60Hz, 5ms, Vesa, HDMI, Black</t>
  </si>
  <si>
    <t>Monitor de birou 24" - 75 Hz - QM24DFI</t>
  </si>
  <si>
    <t>Monitor ThinkVision LED IPS Lenovo 23.8", FrameLess. Full HD, DisplayPort, Negru, Pivot, 4 x USB, T24i-20</t>
  </si>
  <si>
    <t>Monitor curbat HP P34hc G4, 34", VA, WQHD, DisplayPort, HDMI, USB-C- 65W, Vesa, 3500:1, 5ms</t>
  </si>
  <si>
    <t>Monitor Gaming Curbat Philips Evnia LED VA 31.5", 2K QHD, 240Hz, 0.5ms MPRT, HDMI 2.0, DP 1.4, FreeSync Premium Pro, FlickerFree, Low Blue, USB hub, Gri, 32M2C5500W</t>
  </si>
  <si>
    <t>Monitor LED LG 27UP85NP-W, 27", IPS, UHD 4K, 60Hz, 5ms, DisplayHDR™ 400, DCI-P3 95%, AMD FreeSync™, HDMI, Display Port, USB, USB Type-C™</t>
  </si>
  <si>
    <t>Monitor LED IPS ViewSonic 27", Full HD,VGA, HDMI, Display Port, Pivot, USB, Negru</t>
  </si>
  <si>
    <t>Monitor HP 1B065AA, 1920x1080 Full HD, 16:9, 14", 60 Hz, 5 ms, USB-C x2, clasa B</t>
  </si>
  <si>
    <t>Monitor curbat LED HP V27c G5, 27", VA, Full HD, 75Hz, FreeSync, Display Port, HDMI, 3000:1, 5ms</t>
  </si>
  <si>
    <t>Monitor 23.8 inch Dell U2424HE 1920 X 1080 pixeli, 120 Hz, 8 ms</t>
  </si>
  <si>
    <t>Monitor LED IPS Dell 24", WUXGA, DP, HDMI, 300cd, 16:10, USB 3.0, Pivot, P2421</t>
  </si>
  <si>
    <t>Monitor LED MSI PRO MP275, 27inch, 1920x1080, 4ms GTG, Black</t>
  </si>
  <si>
    <t>Monitor Gaming AOC AGON VA 27", QHD, HDR400, 165Hz, DisplayPort, HA Pivot AG275QXN/EU, Negru</t>
  </si>
  <si>
    <t>Monitor LED Gaming Dahua LM24-E200A, 23.8",165 Hz, HDMI, DP, AUDIO</t>
  </si>
  <si>
    <t>Monitor LED TN Dell 21.5", Wide, Full HD, VGA, Negru, E2216HV</t>
  </si>
  <si>
    <t>Monitor Samsung LS22E45KMWV/EN, 22", WSXGA+ (1680 x 1050) ,TN ,VGA ,DVI ,VESA 100 x 100, pivot</t>
  </si>
  <si>
    <t>1680 x 1050</t>
  </si>
  <si>
    <t>10.1 inch</t>
  </si>
  <si>
    <t>1024 x 600</t>
  </si>
  <si>
    <t>Monitor, LG, 45GR65DC-B, Quad HD, 45", negru</t>
  </si>
  <si>
    <t>Monitor ASUS VY229HF, LCD, Full HD, timp de raspuns 1 ms, negru, 21.4 inch</t>
  </si>
  <si>
    <t>21.4 inch</t>
  </si>
  <si>
    <t>Monitor LED Touchscreen ViewSonic 15.6", 1366x768, HDMI, Negru</t>
  </si>
  <si>
    <t>Monitor LED LG UltraWide 38WN95CP, 38", Nano IPS, 3840 x 1600, 1 ms, 144Hz, DisplayHDR 600, FreeSync, HDMI, DP</t>
  </si>
  <si>
    <t>['144 Hz', '75 Hz']</t>
  </si>
  <si>
    <t>Monitor, Iiyama, 34", Negru</t>
  </si>
  <si>
    <t>Monitor LED IPS Lenovo ThinkVision 24", 1920 x 1200, Display Port, Negru, T24d-10</t>
  </si>
  <si>
    <t>Monitor 34 inch LED AOC CU34P3CV 3440 x 1440 pixeli, 100 Hz, 4 ms, Negru</t>
  </si>
  <si>
    <t>Monitor LED IPS Philips 25", WUXGA, Display Port, Negru</t>
  </si>
  <si>
    <t>Monitor Gaming LED, MSI G2712 IPS, 27.0" Full HD, 170 Hz, Display Port &amp; 2 HDMI, 1 ms, True Color, Night Vision</t>
  </si>
  <si>
    <t>Monitor LED ASUS VA24EQSB-W 23.8", FHD, 75 Hz, Flicker Free, White</t>
  </si>
  <si>
    <t>Monitor Lenovo ThinkVision T32h-30, 31.5, QHD, 60 Hz, LED, 6 ms, Pivot</t>
  </si>
  <si>
    <t>Monitor LED IPS BenQ 27", Full HD, Display Port, Negru, GW2780T</t>
  </si>
  <si>
    <t>Monitor LED BenQ Gaming MOBIUZ EX270QM 27 inch QHD IPS 1 ms 240 Hz HDR FreeSync Premium Pro</t>
  </si>
  <si>
    <t>Monitor IPS, SAMSUNG, 27", 2560x1440, 16:9, 300cd/m2, 5ms, 75Hz, HDR, DisplayPort/HDMI/3xUSB/USB-C, Pivot</t>
  </si>
  <si>
    <t>Monitor Gaming AOC 27" VA FHD 280Hz 1ms(GtG) 0.5ms(MPRT) HDR10 FlickerFree HA Pivot HDMI DisplayPort 27G2ZN3/BK</t>
  </si>
  <si>
    <t>Monitor Curbat Gaming LED VA Lenovo 34", UltraWide, 1500R, FrameLess, QHD, FreeSync, DisplayPort, 144Hz, Negru, G34w-10</t>
  </si>
  <si>
    <t>Monitor Ultra Wide, LG, 34", IPS, LED, Display Port, Inaltime reglabila, 2560x1080, Alb</t>
  </si>
  <si>
    <t>Monitor curbat LED VA Samsung Odyssey G9 Neo 49", Dual QHD, Display Port, 1ms, 240Hz, FreeSync, Vesa, Negru</t>
  </si>
  <si>
    <t>Monitor Gaming Lenovo Legion R27qe, 27", QHD, 180 Hz, Anti-glare, AMD FreeSync, Pivot</t>
  </si>
  <si>
    <t>Monitor IPS LED ViewSonic 27" VA270-H, Full HD 1920 x 1080, VGA, HDMI, 100 Hz, 1 ms Negru</t>
  </si>
  <si>
    <t>Monitor LED IPS LG 23.8'' Full HD, 75Hz, 5ms, AMD FreeSync™, HDMI, 24MP500-B.AEU</t>
  </si>
  <si>
    <t>Monitor Fast IPS LED Iiyama 23.8" G2470HSU-B6, Full HD 1920 x 1080, Boxe, 180 Hz, 0.2 ms Negru</t>
  </si>
  <si>
    <t>Monitor Gaming Curbat LED VA ViewSonic 34'' WQHD, 144Hz, 1ms, HDMI, Display Port, VX3418-2KPC</t>
  </si>
  <si>
    <t>Monitor LED IPS iiyama ProLite XUB2792QSC-B5 27" WQHD, 100Hz, 0,4ms, HDMI, DisplayPort, HUB USB 4x3.2, HAS (150mm) + Pivot, Flicker-free + Blue light</t>
  </si>
  <si>
    <t>Monitor Gaming Acer Nitro XZ340CUH, ZeroFrame, 34", VA, WQHD, 3440 x 1440, HDMI, DisplayPort, Curbat 1500R, 100Hz, 5ms, Negru</t>
  </si>
  <si>
    <t>Monitor Gaming Rapid IPS LED MSI MAG 274QRF QD E2, WQHD 2560 x 1440, HDMI, DisplayPort, Pivot, 180 Hz, 1 ms Negru</t>
  </si>
  <si>
    <t>Monitor portabil, Arzopa, 15.6", Full HD, 1920×1080, USB-C, Negru</t>
  </si>
  <si>
    <t>Monitor LG 24QP550-B, 2560 x 1440 WQHD, 16:9, 23.8", 60 Hz, 5 ms, DisplayPort x1 HDMI x2, clasa F</t>
  </si>
  <si>
    <t>Monitor Dell E2423H 24" VA Full HD 1920x1080, 5 ms, 60 Hz</t>
  </si>
  <si>
    <t>Monitor LED HP V22v G5, 22", VA, Full HD, 75Hz, FreeSync,VGA, HDMI,Vesa, 3000:1, 5ms</t>
  </si>
  <si>
    <t>Monitor Portabil LC-Power LC M16 4K UHD P OLED, 15,6 "/ 39,62 cm, 4K Ultra HD / 3840x2160 pixeli, 60Hz, gri</t>
  </si>
  <si>
    <t>Monitor Curbat LED VA Gaming MSI 31.5", WQHD, HDMI, DP, 165Hz, Anti-glare, Frameless, 1ms (MPRT), Optix G32CQ4</t>
  </si>
  <si>
    <t>Monitor Philips LED IPS 24'', Full HD, 75Hz, 4ms, FlickerFree, Pivot, Display Port, HDMI, DVI, VGA, USB, 240B9/00</t>
  </si>
  <si>
    <t>Monitor Videoconferinta LED IPS Dell Full HD, 23.8'', 60HZ, 5ms, Soundbar, Camera Web, Display Port, HDMI, USB, USB-C, C2422HE</t>
  </si>
  <si>
    <t>Monitor Gaming Curbat LED Dahua LM27-E230C VA, 27" Full HD, 165Hz, DP1.2×1, HDMI 1.4×2, Audio out×1, 1ms(MPRT), Wide color</t>
  </si>
  <si>
    <t>Monitor LED IPS Benq EX2710S MOBIUZ, 27" Full HD, DisplayPort, Vesa, Negru</t>
  </si>
  <si>
    <t>Monitor IIYAMA XUB2792UHSU-B6, 27 inch, 4K, IPS, Negru, Pivot, Ajustabil pe inaltime</t>
  </si>
  <si>
    <t>Monitor Samsung S27C364EAU monitoare LCD 68, 6 cm (27") 1920 x 1080 Pixel Full HD Negru</t>
  </si>
  <si>
    <t>Monitor LED IPS ASUS 27", FullHD, 75Hz, 5ms, Adaptive-Sync, Low Blue Light, Flicker Free, HDMI, DP, VA27DQSB</t>
  </si>
  <si>
    <t>Monitor gaming LED IPS Gigabyte Arm Edition 28", 4K UHD, Display Port, 1ms, 144Hz, FreeSync Premium Pro, Vesa, Negru</t>
  </si>
  <si>
    <t>Monitor Philips LED VA 23.8", FHD, 100Hz, 1ms MPRT, HDMI, FlickerFree, Low Blue, Speakers, Negru, 241V8LAB</t>
  </si>
  <si>
    <t>Monitor Gaming Curbat Asus ROG Swift OLED PG49WCD, 49", 144 Hz, AMD FreeSync Premium Pro</t>
  </si>
  <si>
    <t>Monitor curbat LED VA Samsung 34", UltraWide QHD, DisplayPort, Vesa, Negru</t>
  </si>
  <si>
    <t>Monitor LED IPS iiyama ProLite 23.8", FullHD, DisplayPort, Pivot, Vesa, Negru</t>
  </si>
  <si>
    <t>Monitor Philips IPS 40" W, QHD, HDR400, 100Hz, DisplayPort, 40B1U5600/00, Negru</t>
  </si>
  <si>
    <t>Monitor Videoconferinta LED IPS Dell, 23.8'', Full HD, 75Hz, 4ms, Camera web, S2422HZ</t>
  </si>
  <si>
    <t>Monitor supraveghere LED Hikvision 42.5", Full HD, HDMI, Vesa, Negru</t>
  </si>
  <si>
    <t>HIKVISION</t>
  </si>
  <si>
    <t>Monitor LED Dell, 17", HD, DisplayPort VGA, Negru, Cablu de date</t>
  </si>
  <si>
    <t>Monitor Gaming LED, MSI G32CQ5P VA, 31.5" WQHD, Curved 1500R, 170 Hz, Display Port &amp; 2 HDMI, 1 ms, Night Vision, Pivot</t>
  </si>
  <si>
    <t>Monitor LED IPS LG 31.5", UHD, 60Hz, HDMI, DisplayPort, HDR10, 32UN650</t>
  </si>
  <si>
    <t>Monitor Gaming IPS LED Acer Nitro 27" KG271M3b, Full HD 1920 x 1080, HDMI, DisplayPort, 180 Hz, 1 ms Negru</t>
  </si>
  <si>
    <t>Monitor gaming LED IPS iiyama G-Master GB2470HSU-B5, 23.8", Full HD, HDMI, Display Port, 165Hz, FreeSync Premium, Red Eagle, Vesa, Negru</t>
  </si>
  <si>
    <t>Monitor LED Gaming Curbat MSI G32C4X 31.5 inch FHD VA 4ms 240Hz Black</t>
  </si>
  <si>
    <t>Monitor Curbat Gaming LED VA Samsung 24",1800R, Full HD, FreeSync, Flicker Free, HDMI, Slim, Negru, LC24F390FHRXEN</t>
  </si>
  <si>
    <t>Monitor Curbat WLED VA AOC 34" WQHD 100Hz 4ms HDMI DisplayPort USB USB-C Webcam CU34V5CW/BK</t>
  </si>
  <si>
    <t>Monitor LED ASUS C1242HE, 23.8", 1920x1080, 5ms, Black</t>
  </si>
  <si>
    <t>Monitor IPS LED LG 31.5" 32UL950P-W, UHD (3840 x 2160), HDMi, DisplayPort, Boxe, Pivot, 5 ms, Alb</t>
  </si>
  <si>
    <t>Monitor LED IPS Philips 32", QHD, Display Port, Negru, 328P6AUBREB/00</t>
  </si>
  <si>
    <t>Monitor LED ASUS VY229HE, 21.4", FHD, 1ms, Black</t>
  </si>
  <si>
    <t>Monitor Rama touch screen IR 10 puncte touch frame monitor touch 32 inch</t>
  </si>
  <si>
    <t>TMD touch</t>
  </si>
  <si>
    <t>4096 x 2160</t>
  </si>
  <si>
    <t>Monitor LED VA Samsung 27'', Full HD, 144Hz, 1ms, FreeSync Premium, HDMI, Display Port, Pivot, LS27AG300NUXEN</t>
  </si>
  <si>
    <t>Monitor portabil Lenovo L152, Lenovo, WLED, 15.6", IPS, Negru</t>
  </si>
  <si>
    <t>Monitor gaming LED IPS Philips 27", Full HD, DisplayPort, 1ms, 240Hz, FreeSync Premium, Vesa, Negru</t>
  </si>
  <si>
    <t>Monitor HANNSPREE HC272PFB, WQHD, Wide, 27 inch, HDMI, DP, Negru</t>
  </si>
  <si>
    <t>Monitor Samsung S65UC, 34", WQHD, Ultrawide, 5Ms, sRGB 115%, 100Hz, Freesync</t>
  </si>
  <si>
    <t>Monitor Philips LED IPS 27'' QHD, 75Hz, 4ms, Adaptive Sync, FlickerFree, Display Port, 2X HDMI, 275E2FAE/00</t>
  </si>
  <si>
    <t>Monitor gaming, BenQ, XL2546K ZOWIE, 24,5", TN, Full HD, 1920x1080, 1 ms, 240 Hz, 320 cd/m2, 3xHDMI, DP, Reglabil pe inaltime, Negru</t>
  </si>
  <si>
    <t>Monitor ViewSonic VA2432-MHD 24" Frameless, FHD, SuperClear IPS,VGA, HDMI, DisplayPort, boxe</t>
  </si>
  <si>
    <t>Monitor LG 34GP63AP-B, Quad HD, 1ms, unghi de vizualizare 178A, negru cu rosu, 86.4cm</t>
  </si>
  <si>
    <t>Monitor LCD, Samsung, 24", Negru</t>
  </si>
  <si>
    <t>Monitor Gaming IPS LED LG 23.8" 24GS60F-B, Full HD 1920 x 1080, HDMI, DisplayPort, 180 Hz, 1 ms Negru</t>
  </si>
  <si>
    <t>Monitor LED IPS AOC 23.8", Full HD, Display Port, Negru, Pivot, 24P1</t>
  </si>
  <si>
    <t>Monitor LED Samsung LS27R350FHRXEN, 27inch, 1920x1080, 5ms GTG, Dark Blue Grey</t>
  </si>
  <si>
    <t>Monitor Gaming Philips EVNIA Curbat, 34", QD-OLED, WQHD, 175Hz, 0.03ms, HDR400, TrueBlack, FlickerFree, HA, HDMI, DisplayPort, USB, hub, RGB, Light, FX, 34M2C6500/00, Negru</t>
  </si>
  <si>
    <t>Monitor OLED ViewSonic 16", Full HD, HDMI, USB Type-C, USB, Negru</t>
  </si>
  <si>
    <t>Monitor ViewSonic VA3209 32", QHD, SuperClear IPS, 75Hz, 2 HDMI, DisplayPort, boxe, 3 sides frameless, adaptive sync, HDR10</t>
  </si>
  <si>
    <t>Monitor Gaming curbat Lenovo G32qc-30, 31.5",2K QHD, 165Hz, Boxe integrate,VA panel, EyeSafe, 1ms, HDMI,DP, FreeSync, Tilt/Lift Stand, Black</t>
  </si>
  <si>
    <t>Monitor, MSI, PRO MP2412, 23.8inch, 1920 x 1080, Negru</t>
  </si>
  <si>
    <t>Monitor, LG, 26WQ500-B 26", IPS, 21:9, 2560x1080, 5ms, 250cd, HDMIx2, HDR10, FreeSync, Negru</t>
  </si>
  <si>
    <t>26 inch</t>
  </si>
  <si>
    <t>Monitor LED VA Tesla 21.5'', Full HD, 75Hz, 8ms, FreeSync, HDMI, VGA, Negru, 22MC625BF</t>
  </si>
  <si>
    <t>Monitor Hikvision DS-D5024FN 23.8 inch FULL HD, LED backlit technology, rezolutie: 1920 ×1080@60H</t>
  </si>
  <si>
    <t>Monitor Gaming MSI MAG 256F, IPS, 24.5 inch, Full HD, 1920 x 1080, Displayport, HDMI, 180 Hz, 1 ms, Negru</t>
  </si>
  <si>
    <t>Monitor Touch WLED TN Philips 15" 75Hz 4ms HDMI DisplayPort USB 152B1TFL/00</t>
  </si>
  <si>
    <t>Monitor LED, LG, 34", 21:9, 2560 x 1080, Gri</t>
  </si>
  <si>
    <t>Monitor Gaming MSI G244F E2, 23.8", Full HD, 1ms, 180Hz, IPS, fara rama, negru</t>
  </si>
  <si>
    <t>Monitor LED Dahua LM24-B201S IPS, 23.8" Full HD, 100Hz, VGA×1, HDMI×1, 4ms(OD)</t>
  </si>
  <si>
    <t>Monitor UltraSharp LED IPS Dell 27'' QHD, 60Hz, 6ms, Pivot, USB, HDMI, Display Port, Pivot, UP2716DA</t>
  </si>
  <si>
    <t>Monitor LED IPS AOC 23.8", Full HD, HDMI, Negru, 24B2XH</t>
  </si>
  <si>
    <t>Monitor LED Touchscreen Lenovo ThinkVision T24t-20, 23.8 inch, 1920x1080, 4ms, Black</t>
  </si>
  <si>
    <t>Monitor Corsair Xenon FLEX, OLED, 45 inch, WQHD, 3440x1440, 21:9, 0.03 ms, 240 Hz, AMD FreeSync Premium, NVIDIA G-Sync, Curbat, Flexibil, 100% sRGB, HDR10</t>
  </si>
  <si>
    <t>Monitor LED IPS Asus ProArt 24.1", WUXGA, Display Port, Vesa, Argintiu/Negru</t>
  </si>
  <si>
    <t>Monitor LED VA Samsung 34", Ultra Wide QHD, DisplayPort, FreeSync, Vesa, Dark Blue Gray</t>
  </si>
  <si>
    <t>34.1 inch</t>
  </si>
  <si>
    <t>Monitor Rama touch screen IR 10 puncte touch frame monitor touch 43 inch</t>
  </si>
  <si>
    <t>Monitor de gaming LC-Power LC-M34-UWQHD-165-C, 34"/86.36cm, UWQHD/3440x1440 pixeli, 165Hz (60Hz cand modul PiP/PbP este activat), negru cu iluminare LED</t>
  </si>
  <si>
    <t>Monitor tactil IIYAMA PROLITE T2254MSC-B1AG 21.5IN/PCAP 10P TOUCH 1920X1080 IPS 250</t>
  </si>
  <si>
    <t>Monitor LED IPS Viewsonic 16", Full HD, mini HDMI, Touch, Negru</t>
  </si>
  <si>
    <t>Monitor MSI G2412F, 24 inch, Full HD, IPS, 180Hz, 1ms, Negru</t>
  </si>
  <si>
    <t>Monitor ThinkVision LED IPS Lenovo 27", WQHD, DisplayPort, Negru, P27q-20</t>
  </si>
  <si>
    <t>Monitor Rama touch screen IR 10 puncte touch frame monitor touch 65 inch</t>
  </si>
  <si>
    <t>Monitor gaming LED TN AOC Agon 3 27", WQHD, DisplayPort, FreeSync2, 240Hz, 0.5ms, Negru/Rosu, AG273QZ</t>
  </si>
  <si>
    <t>Monitor Gaming OLED ASUS 39" PG39WCDM, UWQHD 3440x1440, HDMI, DisplayPort, Ecran curbat, 240 Hz, 0.03 ms Negru</t>
  </si>
  <si>
    <t>Monitor Curved LC Power LC-M34-Q-C-PRO, 34", UWQHD 3440x1440, 165Hz, Alb</t>
  </si>
  <si>
    <t>Monitor Philips 42.5" VA 4K UHD 60Hz 4ms(GtG) HDR400 FlickerFree Boxe 5Wx2 HA HDMI DisplayPort USB hub USC-C KVM RJ45 439P1/00</t>
  </si>
  <si>
    <t>Monitor 32" Asus PA329CV, 16:9, IPS, 4K UHD 3840* 2160, non glare,178/178, 400 cd/ mp, 1000:1, 5 ms, 60 Hz, HDR10, Flicker-free, PIP /PBP, Adaptive-Sync, Low Blue Light, boxe 2* 2W, USB-C, DP, 2* HDMI, 4*USB, pivot, VESA 100*100, Kensington Lock</t>
  </si>
  <si>
    <t>Monitor profesional, IIYAMA, LCD, 4K, Ultra HD</t>
  </si>
  <si>
    <t>Monitor LED VA Lenovo 21.5", Full HD, 75Hz, 4ms, HDMI, VGA, Raven Black, L22e-30</t>
  </si>
  <si>
    <t>Monitor VA LED Samsung 27" LS27D360GAUXEN, Full HD 1920 x 1080, VGA, HDMI, Ecran curbat, 100 Hz, 4 ms Negru</t>
  </si>
  <si>
    <t>Monitor LG 34WN750P-B, UltraWide Quad HD, ajustare inaltime, negru, 34"</t>
  </si>
  <si>
    <t>Monitor gaming, LC Power, 38.5", 2560 x 1440, LC-M39-QHD-165-C, Alb</t>
  </si>
  <si>
    <t>38.5 inch</t>
  </si>
  <si>
    <t>Monitor, Asus, VP349CGL, 34", IPS, LED, 3440x1440, 1ms, HDMI, DP, USB-C, Audio, tehnologie Eye Care+, Negru</t>
  </si>
  <si>
    <t>Monitor LED IPS Samsung 23.8", Full HD, DisplayPort, USB-C, Vesa, Negru, LS24A400UJUXEN</t>
  </si>
  <si>
    <t>Monitor LED IPS iiyama ProLite 34", UWQHD, DisplayPort, FreeSync, Vesa, Matte Black</t>
  </si>
  <si>
    <t>Monitor Gaming Acer Nitro XZ322QUV3, ZeroFrame, 31.5", VA, QHD, 2560 x 1440, HDMI, DisplayPort, Curbat 1500R, Boxe, 180Hz, 5ms, Negru</t>
  </si>
  <si>
    <t>Monitor LED IPS AOC Porsche 27", WQHD, DisplayPort, Frameless, 75Hz, FreeSync, Q27T1</t>
  </si>
  <si>
    <t>Monitor, Asus Eye Care, FHD, 24 inch, 75 Hz, 16:9, IPS,1920x1080, DP/HDMI/D-Sub/USB, Negru/Alb</t>
  </si>
  <si>
    <t>Monitor, AOC, 34 inch, 2560x1440, Negru</t>
  </si>
  <si>
    <t>Monitor LED IPS AOC 27", 75Hz, FHD, DisplayPort, Frameless, Adaptive Sync, Low Blue Light, 27E2QAE</t>
  </si>
  <si>
    <t>Monitor LED Lenovo ThinkVision CreatorExtreme, 27 inch, 3840x2160, 4ms, Black</t>
  </si>
  <si>
    <t>Monitor IPS LED ASUS 27", Full HD, VGA, HDMI, Negru, VZ279HE</t>
  </si>
  <si>
    <t>Monitor LED IPS AOC 15.6", Full HD, USB 3.0, Negru, I1659FWUX</t>
  </si>
  <si>
    <t>Monitor ASUS XG27ACS-W, 27 inch, 2560x1440, IPS, 180Hz, 1ms, Pivot, Alb</t>
  </si>
  <si>
    <t>Monitor LED IPS Samsung 22", Full HD, MI, FreeSync, Vesa, Negru</t>
  </si>
  <si>
    <t>Monitor ViewSonic TD2760, 27", Full HD</t>
  </si>
  <si>
    <t>Monitor 27 inch LED ViewSonic VX2718-PC-MHDJ 1920 x 1080 pixeli, 165 Hz, 1 ms, Negru</t>
  </si>
  <si>
    <t>MONITOR BENQ EW2880U 28" 4k, 60HZ, 5ms, Vesa, HDMI, Black</t>
  </si>
  <si>
    <t>Monitor Gaming LED IPS ASUS 23.8", FHD, 1ms, 144Hz, FreeSync, VP249QGR</t>
  </si>
  <si>
    <t>Monitor FUJITSU B27-9 TE, 27", FHD, IPS, DP, HDMI, VGA, 4 x USB, Gri inchis</t>
  </si>
  <si>
    <t>Fujitsu</t>
  </si>
  <si>
    <t>['80 Hz']</t>
  </si>
  <si>
    <t>Monitor Portabil 1920x1080 HD IPS 15.6-inch Touch Screen</t>
  </si>
  <si>
    <t>MF &amp; STAN IMPORT</t>
  </si>
  <si>
    <t>Monitor IPS LED Asus ZenScreen 21.5" MB229CF, Full HD 1920 x 1080, HDMI, Pivot, Boxe, 100 Hz, 5 ms Negru</t>
  </si>
  <si>
    <t>Monitor IPS LED Iiyama 27" XU2792UHSU-B6, UHD 3840 x 2160, HDMI, DisplayPort, Boxe Negru</t>
  </si>
  <si>
    <t>Monitor Gaming HyperX Armada 25", Full HD, 240Hz, AMD FreeSync Premium</t>
  </si>
  <si>
    <t>HyperX</t>
  </si>
  <si>
    <t>Monitor LED IPS Dell 23.8'' Full HD, 60Hz, 5ms, VGA, HDMI</t>
  </si>
  <si>
    <t>Monitor OLED Evnia 42M2N8900, 41.5inch, 3840x2160, 0.1ms GTG, alb</t>
  </si>
  <si>
    <t>41.54 inch</t>
  </si>
  <si>
    <t>Monitor LED IPS Viewsonic 27", QHD, Display Port, Vesa, Negru</t>
  </si>
  <si>
    <t>Monitor USB Type-C LED VA Samsung 32", WQHD, 75Hz, 5ms, DisplayPort, HDMI, LAN port,FreeSync, Vesa, Negru, S32A600UUU</t>
  </si>
  <si>
    <t>Monitor LED Acer Vero B227QE3bmiprzxv, IPS, 21,5", ZeroFrame, FreeSync, FullHD, 100Hz, Negru</t>
  </si>
  <si>
    <t>Monitor LED IPS AOC 27", 4K UHD, DisplayPort, Vesa, Negru</t>
  </si>
  <si>
    <t>Monitor LED Lenovo ThinkVision T24m-29 23.8 inch FHD IPS 4 ms 60 Hz USB-C</t>
  </si>
  <si>
    <t>Monitor Curved Samsung LS27CG554EUXEN, 27 inch, QHD, 165Hz, Negru</t>
  </si>
  <si>
    <t>Monitor, Acer, Nitro VG270Ebmiix ZeroFrame, 27", FHD, IPS, 100 Hz, 1920x1080, 1 ms (VRB), HDMI - VGA - Iesire audio, Negru</t>
  </si>
  <si>
    <t>Monitor Samsung Odyssey G3A S24AG304NR monitoare LCD 61 cm (24") 1920 x 1080 Pixel Full HD LED Negru</t>
  </si>
  <si>
    <t>Monitor Asus ExpertCenter C1275Q, Full HD, 27 inch, DisplayPort, HDMI, D-sub, LED, Negru</t>
  </si>
  <si>
    <t>Monitor LED VA Lenovo L27q-38, 27", QHD, 75Hz, 4ms, HDMI, DisplayPort, Raven Black, metal stand, boxe</t>
  </si>
  <si>
    <t>Monitor Koorui, 165 Hz, 3440x1440px, dimensiune 34 inch, conexiuni HDMI, audio, display</t>
  </si>
  <si>
    <t>Monitor Gaming Gigabyte M32UC, 31.5", SS VA, UHD, 3840 x 2160, HDMI, DisplayPort, Audio, KVM, Curbat, 160 Hz, 1ms, Negru</t>
  </si>
  <si>
    <t>Monitor LED IPS Philips 23.8", Full HD, Display Port, Negru, 241B7QUPBEB</t>
  </si>
  <si>
    <t>Monitor LED IPS Samsung 24'', Full HD, 75Hz, 5ms, VGA, HDMI, Display Port, USB, Pivot, LS24A400VEUXEN</t>
  </si>
  <si>
    <t>Monitor LED IPS Samsung 23.8", Full HD, DisplayPort, Vesa, Negru, LF24T450FQUXEN</t>
  </si>
  <si>
    <t>Monitor tactil, iiyama, 5K UHD, 21:9 / HDMI USB-C DP / WiFi Android, 105 inch</t>
  </si>
  <si>
    <t>105 inch</t>
  </si>
  <si>
    <t>Monitor, MSI, 27'' MAG 27CQ6F, VA, 2560 x 1440, 1 x DisplayPort 1.4, 1 x iesire audio, 2 x HDMI 2.0b</t>
  </si>
  <si>
    <t>Monitor Gaming QD-OLED MSI 31.5" MAG 321UPX QD-OLED, UHD 3840x2160, HDMI, DisplayPort, 240 Hz, 0.03 ms Negru</t>
  </si>
  <si>
    <t>Monitor Curbat LED HP E34m G4, 34", WQHD(3440 x 1440), USB-C(65W), RJ45,Display Port, HDMI, VESA, 3000:1, 5ms</t>
  </si>
  <si>
    <t>Monitor, Dell, 23.8", E2423HN, LED, 1920 x 1080, Full HD, Negru</t>
  </si>
  <si>
    <t>Monitor LED Dell UltraSharp UP2720QA, 27inch, 3840x2160, 6ms GTG, Black-Gray</t>
  </si>
  <si>
    <t>Monitor LG 24GS60F-B, 24 inch, Full HD, IPS, 180Hz, 1ms, Negru</t>
  </si>
  <si>
    <t>Monitor LED TN Philips 21.5", Wide, Full HD, HDMI, Negru, 223V5LHSB2/00</t>
  </si>
  <si>
    <t>Monitor Gaming MSI MAG 271QPX QD-OLED E2, 26.5 inch, WQHD, 2560 x 1440, HDMI, DisplayPort, Pivot, 240 Hz, 0.03 ms, Negru</t>
  </si>
  <si>
    <t>Monitor LED IPS LG 34'' Full HD, 60Hz, 5ms, sRGB 95% (Typ.), HDR10, AMD FreeSync™, HDMI, 34WP550-B.AEU</t>
  </si>
  <si>
    <t>Monitor IPS LED Iiyama 21.5" XU2293HS-B6, Full HD 1920 x 1080, HDMI, DisplayPort, Boxe, 100 Hz, 1 ms Negru</t>
  </si>
  <si>
    <t>Monitor IPS LED Iiyama 23.8" XUB2493HS-B6, Full HD 1920 x 1080, HDMI, DisplayPort, Boxe, Pivot, 100 Hz, 05 ms Negru</t>
  </si>
  <si>
    <t>Monitor Gaming Curbat OLED ACER Predator X45, 44.5", UWQHD, 240Hz, AMD FreeSync Premium, HDR10, Clasa G, Negru</t>
  </si>
  <si>
    <t>Monitor LED Samsung ViewFinity S8 LS32A800NMPXEN, 32inch, 3840x2160, 5ms, Black</t>
  </si>
  <si>
    <t>Monitor IPS ASUS ZenScreen Touch 15.6", IPS, FHD, 10-point Touch, Built-in Battery, USB Type-C, Micro-HDMI, MB16AMT</t>
  </si>
  <si>
    <t>Monitor LED Lenovo ThinkVision 11JHRAT1EU, 2560 x 1440 WQHD, 27", 16:9, 60 Hz, 6 ms, DisplayPort x1 HDMI x1, Clasa G</t>
  </si>
  <si>
    <t>Monitor LED IPS Dell 27", Full HD, HDMI, VESA, Negru</t>
  </si>
  <si>
    <t>Monitor, Acer, Full HD, 100Hz, LED, Multicolor</t>
  </si>
  <si>
    <t>Monitor Gaming ASRock PG27FFT1B 27", Full HD, IPS, 180Hz, 1ms, Flicker Free, Negru</t>
  </si>
  <si>
    <t>Monitor Gaming MSI MAG 275F, IPS, 27 inch, Full HD, 1920 x 1080, Displayport, HDMI, 180 Hz, 0.5 ms, Negru</t>
  </si>
  <si>
    <t>Monitor, Koorui, 25E3A 24.5", 1920x1080px, 170Hz, Negru</t>
  </si>
  <si>
    <t>Monitor IIYAMA ProLite XU2292HSU-B6, Full HD, LED, mat, 21.5", negru</t>
  </si>
  <si>
    <t>Monitor LED AOC 27E3UM, 27inch, 1920x1080, 4ms, Black</t>
  </si>
  <si>
    <t>Monitor IIYAMA XU2495WSU-B7, IPS LED, 24.1", Full HD, 75Hz, 4ms, Negru</t>
  </si>
  <si>
    <t>Monitor VA LED LC-Power 31.5" LC-M32S4K, UHD 3840 x 2160, Mini-HDMI, USB-C, WiFi, Boxe Argintiu</t>
  </si>
  <si>
    <t>Monitor IPS LED Samsung 24" F24T450GYU, WUXGA 1920 x 1200, DVI, HDMI, DisplayPort, Pivot, Boxe Negru</t>
  </si>
  <si>
    <t>Monitor LED IPS ASUS 21.5", 10-point Touch Monitor, HDMI, Flicker free, Low Blue Light, TUV certified, Negru, VT229H</t>
  </si>
  <si>
    <t>Monitor, Iiyama, 27", Full HD, LED, 100 Hz, 1 ms, Negru</t>
  </si>
  <si>
    <t>Monitor Gaming Curbat Asrock PG27F15RS1A 27inci FHD VA 1ms 240Hz HDR10 Negru</t>
  </si>
  <si>
    <t>Monitor, ASUS, VZ27EHF, 27", IPS, 1920x1080, HDMI/D-Sub, 100Hz, Negru</t>
  </si>
  <si>
    <t>Monitor Gaming VA LED Samsung Odyssey 27" LS27DG300EUXEN, Full HD 1920 x 1080, HDMI, DisplayPort, Pivot, 180 Hz, 1 ms Negru</t>
  </si>
  <si>
    <t>Monitor Curbat LED IPS UltraWide LG 37.5'' QHD+, 60Hz, 5ms, HDR10, Difuzor stereo, AMD FreeSync™,Dynamic Action Sync, USB Type-C™, DVI, HDMI, Display Port, 38WP85C-W.AEU</t>
  </si>
  <si>
    <t>Monitor Fast IPS LED Iiyama 23.8" GB2470HSU-B6, Full HD 1920 x 1080, HDMI, DisplayPort, Boxe, Pivot, 0.2 ms, 180 Hz Negru</t>
  </si>
  <si>
    <t>Monitor Curbat Gaming MSI G273CQ, 27", WQHD, VA, 170Hz, 1ms, HDMI, DisplayPort, Tilt</t>
  </si>
  <si>
    <t>Monitor HP E27q G5, QHD, 27", 2560x1440, LCD, 5ms, negru</t>
  </si>
  <si>
    <t>Monitor LED Philips Gaming Evnia 27M2C5500W Curbat 27 inch QHD VA 0.5 ms 240 Hz HDR FreeSync Premium Pro</t>
  </si>
  <si>
    <t>Monitor IPS LED Iiyama 22.5" XUB2395WSU-B5, 1920 x 1200, VGA, HDMI, DisplayPort, Boxe, Pivot, Negru</t>
  </si>
  <si>
    <t>22.5 inch</t>
  </si>
  <si>
    <t>Monitor, Lenovo, L24m-40, 23,8 inchi, IPS FHD, Conectare HDMI, Negru</t>
  </si>
  <si>
    <t>Monitor LED ViewSonic 24" VA2408-MHDB, FHD, Display Port, HDMI, HUB USB, Vesa, Negru</t>
  </si>
  <si>
    <t>Monitor LCD, Nvox, 7 inchi, Negru</t>
  </si>
  <si>
    <t>Nvox</t>
  </si>
  <si>
    <t>Monitor Gaming Fast IPS LED ASUS ROG Swift 32" PG32UQXR, UHD 3840 x 2160, HDMI, DisplayPort, 160 Hz, 1 ms Negru</t>
  </si>
  <si>
    <t>Monitor ASUS ZenScreen MB16QHG, 40.6cm, WQXGA, 5ms, negru</t>
  </si>
  <si>
    <t>Monitor Gaming EVICIV, 17.3 inch, 144Hz, HDR, IPS, 1920x1080 FHD, VESA, Negru</t>
  </si>
  <si>
    <t>Monitor, Acer, EK271Ebi, 27", Wide, IPS, ZeroFrame, Full HD, 1920x1080, Freesync, Anti-Glare, 5 ms, 100 Hz, VGA, HDMI, VESA, Tilt, Negru</t>
  </si>
  <si>
    <t>Monitor Gaming LED, MSI G2712F IPS, 27.0" Full HD, 180 Hz, Display Port &amp; 2 HDMI, 1 ms, Night Vision</t>
  </si>
  <si>
    <t>Monitor Samsung LS32DM702UUXDU, 32", 4K, 240Hz, Negru</t>
  </si>
  <si>
    <t>Monitor Gaming Acer Nitro ED320QRS3, ZeroFrame, 31.5", VA, FHD, 1920 x 1080, HDMI, DisplayPort, Curbat 1500R, 180Hz, 5ms, Negru</t>
  </si>
  <si>
    <t>Monitor LED IPS Dell 27", 4K UHD, DisplayPort, Vesa, Negru</t>
  </si>
  <si>
    <t>Monitor, Lenovo, ThinkVision S22i-30 21.5" IPS, WLED, 16:9, 1920x1080, 6ms, 1000:1, 75Hz, HDMI, VGA, Negru</t>
  </si>
  <si>
    <t>Monitor gaming, Gigabyte, 27", 165Hz, HDR, Mat, 2560x1440px, Negru</t>
  </si>
  <si>
    <t>Monitor, Lenovo, 23,8 inchi, ThinkVision S24i-30, WLED, IPS, 1920 x 1080, VGA, 1 x HDMI, 1 x iesire audio</t>
  </si>
  <si>
    <t>Monitor, SAMSUNG, 32" UHD, IPS, 3840x2160, 60Hz, DP, HDMI, USB-C, Pivot, negru</t>
  </si>
  <si>
    <t>Monitor IPS LED MSI PRO 21.5" MP225, Full HD 1920 x 1080, VGA, HDMI, 100 Hz, 1 ms Negru</t>
  </si>
  <si>
    <t>Monitor LED IPS Tesla 27'', Full HD, 75Hz, 5ms, AMD FreeSync, Display Port, HDMI, VGA, Negru, 27MC625BF</t>
  </si>
  <si>
    <t>MONITOR GAMING BENQ EX3210U 32", 4K,144Hz, 2ms, Vesa, HDMI, white</t>
  </si>
  <si>
    <t>3740 x 2160</t>
  </si>
  <si>
    <t>Monitor LED IPS Philips 23.8", Full HD, Display Port, Negru</t>
  </si>
  <si>
    <t>Monitor LED HP M27f 27" Full HD, IPS, 75Hz, VGA, HDMI, 1000:1, 5ms, Negru</t>
  </si>
  <si>
    <t>Monitor gaming LED IPS AOC G2 27", Full HD, Display Port, FreeSync, Negru</t>
  </si>
  <si>
    <t>Monitor Curbat LED VA AOC 34", WQHD, 100Hz, 4ms, FreeSync2, FrameLess, HDMI, DisplayPort, CU34P2A</t>
  </si>
  <si>
    <t>Monitor LED Lenovo ThinkVision T27hv-20, 27", WQHD, 2560x1440, webcam, boxe integrate, USB-C, HDMI, DP</t>
  </si>
  <si>
    <t>Monitor Samsung Odyssey G5 C34G55TWWP 34 inch, VA Curved UWQHD 3440x1440, 165Hz, 1 ms</t>
  </si>
  <si>
    <t>Monitor LED IPS iiyama ProLite Touch Open Frame TF2438MSC-B1 23.8" Full HD, 5ms, HDMI, Display Port, HUB USB 2x3.2</t>
  </si>
  <si>
    <t>Monitor Thermaltake TGM-I27FQ, 27", QHD, IPS, 165Hz, Negru</t>
  </si>
  <si>
    <t>Thermaltake</t>
  </si>
  <si>
    <t>Monitor LED IPS LG, 42.5", 4K UHD, 60Hz, negru, 43UN700P-B.AEU</t>
  </si>
  <si>
    <t>Monitor LED Curbat Acer Nitro ED320QRS3bmiipx, 32", Full HD, 165Hz, Negru</t>
  </si>
  <si>
    <t>Monitor Gaming Acer Nitro ED273US3, ZeroFrame, 27", VA, QHD, 2560 x 1440, HDMI, DisplayPort, Curbat 1500R, Boxe, 180Hz, 5ms, Negru</t>
  </si>
  <si>
    <t>Monitor LED BenQ PD2705UA 27 inch UHD IPS 5 ms 60 Hz USB-C HDR</t>
  </si>
  <si>
    <t>Monitor de gaming LC-Power LC-M49-DQHD-120-CQ, 49"/124,46 cm, DQHD/5120x1440 pixeli, 120 Hz (60 Hz cand modul PiP/PbP este activat), negru</t>
  </si>
  <si>
    <t>Monitor pentru jocuri, LG, 21:9, UHD, 3840x2160, 240Hz, 0,03 ms, 200cd, HDMIx2, DP, USB, G-Sync, HDR</t>
  </si>
  <si>
    <t>Monitor IPS LED LG 27" 27BP55U-B, UHD 3840 x 2160, HDMI, DisplayPort, Pivot Negru</t>
  </si>
  <si>
    <t>Monitor ASUS PA329CRV ProArt, 32", IPS, 3840x2160, HDR, Negru/Argintiu</t>
  </si>
  <si>
    <t>Monitor Curbat Gaming LED VA ASUS ROG Strix 31.5", QHD, 170Hz, 1ms MPRT, FreeSync Premum Pro, DisplayHDR™ 400, HDMI, DP, USB Type-C, 125%(sRGB), DCI-P3 90%, XG32VC</t>
  </si>
  <si>
    <t>Monitor LED IPS iiyama ProLite XUB2793QSU-B6, 27", WQHD, 100Hz, 1ms, HDMI, DisplayPort, HUB USB 2x3.2, HAS (150mm) + Pivot, Flicker-free + Blue light</t>
  </si>
  <si>
    <t>Monitor gaming Acer Nitro QG271 M3, ZeroFrame, 27", IPS, FHD, HDMI, DisplayPort, FreeSync Premium, 180Hz, 0.5ms, Negru</t>
  </si>
  <si>
    <t>Monitor WLED IPS Philips 22.5" WUXGA 60Hz 5ms HDMI DisplayPort Pivot 230B8QJEB/00</t>
  </si>
  <si>
    <t>Monitor Lenovo Gaming Lenovo G24-20, 24", Full HD, 144 Hz, WLED, IPS Panel, 0.5ms, HDMI,DP, Metal Stand, Tilt/Lift Stand, AMD FreeSync™</t>
  </si>
  <si>
    <t>Monitor, MSI, G24C6 E2, Curved, Gaming</t>
  </si>
  <si>
    <t>Monitor LED HP U28 28'', IPS, 4K UHD, 60Hz, Pivot, VESA, HDMI, Display Port, USB-C, USB-A, 1000:1, 4ms</t>
  </si>
  <si>
    <t>Monitor AOC 27", IPS, QHD, 100Hz, 4ms, 1ms, FlickerFree, Boxe 2W x 2, HA, HDMI, USB, hub, USC-C, Q27B3CF2, Negru</t>
  </si>
  <si>
    <t>Monitor WLED IPS Philips 23.8" FHD 75Hz 4ms HDMI DisplayPort USB USB-C Webcam Pivot 24E1N5300HE/00</t>
  </si>
  <si>
    <t>Monitor LED IPS ASUS 23.8", Full HD, 75Hz, DisplayPort, FreeSync, FlickerFree, Negru, Pivot, VA24DQLB</t>
  </si>
  <si>
    <t>Monitor, Samsung, LC27R500FH, 27", VA curbat, 60 Hz, 4 ms GTG, 1920x1080, 250 cd/m2, D-Sub, HDMI 1.4, Albastru/Gri</t>
  </si>
  <si>
    <t>Monitor Gaming WLED NanoIPS Philips 27" 4K UHD HDR600 144Hz 1ms HDMI DisplayPort USB USB-C 279M1RV/00</t>
  </si>
  <si>
    <t>Monitor Gaming LED TN LG UltraGear, 23.6", Full HD, 1ms, 144Hz, AMD Freesync, 2 x HDMI, Black</t>
  </si>
  <si>
    <t>Monitor Sony Seria 20L FW-43EZ20L, 43inch, 3840x2160pixeli, Ultra HD 4K, Negru</t>
  </si>
  <si>
    <t>Monitor ASUS ProArt PA32UCG-K, 4K Ultra HD, LED mat, 32 inch, negru</t>
  </si>
  <si>
    <t>Monitor LED MVA AOC 21.5", Full HD, Display Port, Negru, 22E1Q</t>
  </si>
  <si>
    <t>Monitor Samsung LS27AG304NRXEN, 27 inch, Full HD, 144Hz, 1ms, Negru</t>
  </si>
  <si>
    <t>Monitor LED IIYAMA ProLite XUB2292HSU-W6, Full HD, 21.5", timp de raspuns 0.4 ms, alb</t>
  </si>
  <si>
    <t>Monitor 24 inch curbat LED, culoare neagra, rezolutie 1920 x 1080</t>
  </si>
  <si>
    <t>Monitor, Cooler Master, 27", WQHD, LED, 100 Hz, 1 ms, Negru</t>
  </si>
  <si>
    <t>COOLER MASTER</t>
  </si>
  <si>
    <t>Monitor IPS LED Iiyama 27" XUB2797QSN-B1, QHD 2560 x 1440, HDMI, DisplayPort, Boxe, Pivot, 100 Hz, 1 ms Negru</t>
  </si>
  <si>
    <t>Monitor de jocuri 25" - 240 Hz - QG25DFA</t>
  </si>
  <si>
    <t>Monitor LED IPS Touchscreen Hannspree 27", Full HD, VGA, HDMI, HT273HPB, Negru</t>
  </si>
  <si>
    <t>Monitor gaming Corsair XENEON 27QHD240 27" OLED (2560x1440), 2 x HDMI 2.1, 1 x DisplayPort 1.4, 1 x Type-C, 240Hz</t>
  </si>
  <si>
    <t>Monitor gaming, LG, 27", IPS, 16:9, 1920x1080, 144Hz, 1ms, 350cd, HDMI, DP, FreeSync, HDR10, Negru</t>
  </si>
  <si>
    <t>1980 x 1080</t>
  </si>
  <si>
    <t>Monitor Samsung ViewFinity S6, 24", QHD, IPS, 100Hz, 5ms (GTG), HDMI, USB-C</t>
  </si>
  <si>
    <t>Monitor gaming curbat LED VA AOC 34", UltraWide QHD, DisplayPort, 1ms, 144Hz, FreeSync, Negru, CU34G2X</t>
  </si>
  <si>
    <t>Monitor, Samsung, 27 Inchi, LED, 1920x1080, Full HD, Negru</t>
  </si>
  <si>
    <t>Monitor Dell P Series P2425H, LCD, Full HD, 24", Negru, 1920x1080 pixeli</t>
  </si>
  <si>
    <t>Monitor 23.8 inch IIyama PROLITE XUB2492HSU-B6 1920 x 1080 pixeli, 100 Hz</t>
  </si>
  <si>
    <t>Monitor LCD, AG Neovo, 23,8", HDMI, 1920x1080, Negru</t>
  </si>
  <si>
    <t>AG NEOVO</t>
  </si>
  <si>
    <t>Monitor, Gigabyte, M32UC, 31,5", 3840x2160, Curbat 1500R, 160Hz</t>
  </si>
  <si>
    <t>Monitor LED IPS LG 27'', Full HD, 5ms, HDMI, USB-C, 27BL650C</t>
  </si>
  <si>
    <t>Monitor Xiaomi A27I, 27 inch, Full HD, IPS, 60Hz, Negru</t>
  </si>
  <si>
    <t>Monitor 27" ASUS PA27AC, WQHD 2560*1440, IPS, 16:9, 400 cd/m2, 100M:1, 178/178, 5 ms, Flicker free, low blue light, Adaptive-Sync, speakers, Thunderbolt™ 3, USB, HDMI, DP, pivot, VESA</t>
  </si>
  <si>
    <t>Monitor IPS LED Lenovo ThinkVision 27" P27h-30, OHD 2560 x 1440, HDMI, DisplayPort, Pivot Negru</t>
  </si>
  <si>
    <t>Monitor Dell UltraSharp U3425WE, 34.1", Wide Quad HD, LCD, negru, argintiu, 3440x1440</t>
  </si>
  <si>
    <t>Monitor LED IPS Lenovo ThinkVision 23.8", WQHD, DisplayPort, Negru, T24h-20</t>
  </si>
  <si>
    <t>Monitor LED Lenovo ThinkVision 27", P27u-20, IPS, HDMI, 4 ms, Negru</t>
  </si>
  <si>
    <t>Monitor LED VA AOC 21.5", Full HD, HDMI, Negru, 22B2H</t>
  </si>
  <si>
    <t>Monitor Portabil, TV DVB-T/DVB-T2/HDMI/Radio/AV/SD card/USB 12 Inch 1080P 12V Battery 2000mAh</t>
  </si>
  <si>
    <t>12.1 inch</t>
  </si>
  <si>
    <t>Monitor Curbat Gaming LED Nano IPS LG 34", 1ms, 160 Hz, G-SYNC, DisplayPort, HDMI, FreeSync, WQHD, G-Sync, Pivot, 34GN850</t>
  </si>
  <si>
    <t>['144 Hz', '160 Hz']</t>
  </si>
  <si>
    <t>Monitor PC MSI PRO MP341CQDE, 34", UltraWide Quad HD, unghi vizualizare 178°, negru, 120x120x25mm</t>
  </si>
  <si>
    <t>Monitor Hannspree HO325PTB, 31.5", 1920x1080 Full HD, 16:9, 60 Hz, 8 ms, DisplayPort x1, HDMI x1, clasa D</t>
  </si>
  <si>
    <t>Monitor, Samsung, 34", UWQHD, LED, 100 Hz, 5 ms, Negru</t>
  </si>
  <si>
    <t>Monitor LED HP E24 G5 23.8 inch FHD IPS 5 ms 75 Hz, Negru</t>
  </si>
  <si>
    <t>Monitor LED IPS Huawei 23.8'', Full HD, 60Hz, 5ms, HDMI, VGA, AD80</t>
  </si>
  <si>
    <t>Huawei</t>
  </si>
  <si>
    <t>Monitor iiyama G-Master G2766HSU-B1 RedEagle 27" Curved VA LED, 1ms, 165Hz, HDR, FreeSync Premium, FlickerFree, BlackTuner</t>
  </si>
  <si>
    <t>Monitor cu ecran tactil, ASUS, ProArt PA147CDV 35,6 cm (14") 1920 x 550 pixeli LCD, Negru</t>
  </si>
  <si>
    <t>Monitor LED portabil, Arzopa, 15.6", 1920 x 1080, Negru</t>
  </si>
  <si>
    <t>Monitor Acer Vero V247YEbmipxv ZeroFrame, IPS, 23,8 inch, 1920x1080, 4 ms, 100 Hz, negru</t>
  </si>
  <si>
    <t>Monitor LED AOC 19.5", Wide, Negru Lucios, E2070SWN</t>
  </si>
  <si>
    <t>Monitor LED HP P27h G5, 27", Full HD, IPS, HDMI, DisplayPort, 1000:1, 5ms</t>
  </si>
  <si>
    <t>Monitor NEC MultiSync EA231WU-BL, 22,5", IPS, LED, 1920x1200, 5ms, 1000:1, HDMI, DisplayPort, DVI, VGA, clasa D</t>
  </si>
  <si>
    <t>NEC</t>
  </si>
  <si>
    <t>Monitor gaming, LG, 45GR95QE-B, 45", OLED, 21:9, 3440x1440, 240Hz, 0,03 ms, 200cd, HDMIx2, DP, USB, G-Sync, HDR, Negru</t>
  </si>
  <si>
    <t>Monitor LED IPS Philips 23.8", Full HD, HDMI, AMD FreeSync, Vesa, Negru</t>
  </si>
  <si>
    <t>Monitor Hannspree HC270HPB, 60 Hz, 27", 1920 x 1080 FullHD, 16:9, D-Sub VGA x1 HDMI x1, 5 ms</t>
  </si>
  <si>
    <t>Monitor gaming LED TN BenQ Zowie 27", Full HD, Display Port, 0.5 ms, 240 Hz, Vesa, Negru, XL2746K</t>
  </si>
  <si>
    <t>Monitor LED IPS Acer 27", WQHD, Display Port, 1ms, FreeSync, Negru, VG270Ubmiipx</t>
  </si>
  <si>
    <t>Monitor LED Acer CB2 CB242Y E3, 23.8", Full HD, Negru</t>
  </si>
  <si>
    <t>Monitor IPS LED Iiyama 27" XUB2793HS-B6, Full HD (1920 x 1080), HDMI, DisplayPort, Boxe, Pivot, 100 Hz, 1 ms, Negru</t>
  </si>
  <si>
    <t>Monitor Lenovo 63DDKAT6EU, VA LED, FreeSync, 75Hz, 1920x1080px, 27", Negru</t>
  </si>
  <si>
    <t>Monitor VA LED Samsung 32" LS32C390EAUXEN, Full HD 1920 x 1080, HDMI, DisplayPort, AMD FreeSync, Ecran Curbat, Boxe Negru</t>
  </si>
  <si>
    <t>Monitor LED HP P24h G5, 23.8", Full HD, IPS, DisplayPort, HDMI, VGA, 1000:1, 5ms</t>
  </si>
  <si>
    <t>Monitor Gaming HP OMEN, 32",165 Hz, QHD, IPS, HDMI, Audio, DisplayPort, AMD FreeSync™, 1000:1, 1ms</t>
  </si>
  <si>
    <t>Monitor LED IPS BenQ BL2490, 23.8", Full HD, 100Hz, 5ms, Negru</t>
  </si>
  <si>
    <t>Monitor gaming LED IPS Asus ROG Strix 34", UW-QHD, DisplayPort, 180Hz, 1ms, G-Sync, Negru</t>
  </si>
  <si>
    <t>Monitor LG 32SR83U-W, 4K Ultra HD, Smart, LED, 31.5", Alb, 80cm</t>
  </si>
  <si>
    <t>Monitor AOC LED IPS VA 23.8'', Full HD, 75Hz, 4ms, DVI, VGA, 24B2XD</t>
  </si>
  <si>
    <t>Monitor LED ASUS Gaming VP228HE, 21.5", 1920x1080, HDMI, D-Sub</t>
  </si>
  <si>
    <t>Monitor Curbat Gaming MSI G2422C, 24", Full Hd, VA, 180Hz, 1ms, HDMI, DisplayPort, Tilt</t>
  </si>
  <si>
    <t>Monitor PC Koorui, 165 Hz, 1920x1080px, dimensiune 27 inch, conexiuni HDMI si DPI</t>
  </si>
  <si>
    <t>Monitor Gaming Fast VA LED ASUS ROG Strix 31.5" XG32WCMS, QHD 2560 x 1440, HDMI, DisplayPort, Ecran curbat, 280 Hz, 1 ms Negru</t>
  </si>
  <si>
    <t>Monitor Cooler Master GA241 23.8" VA Full HD 1920 x 1080, 1 ms MPRT, 100Hz Adaptive Sync</t>
  </si>
  <si>
    <t>Monitor LED IPS LG 23.8", Full HD, Display Port, Negru, 24BK750Y-B</t>
  </si>
  <si>
    <t>Monitor, ASUS, 32 inchi, IPS, 4K 3840 x 2160, DisplayHDR600, USB Type-C, Negru</t>
  </si>
  <si>
    <t>Monitor Fujitsu 21,5", PRO, 16:9, 1920 x 1080, 5ms, 20W, VGA, Negru, E22-8 TS</t>
  </si>
  <si>
    <t>Monitor, SAMSUNG, ViewFinity LS27A600NAUXEN 27", QHD, 2560x1440, IPS, 16:9, 5ms, 75hz, HDR, DP, HDMI, USB, Pivot</t>
  </si>
  <si>
    <t>Monitor 32 inch LED ASUS PA329CV 3840 x 2160 pixeli, 60 Hz, 4 ms, Negru</t>
  </si>
  <si>
    <t>Monitor HANNSPREE HC240HFW, Full HD, Wide, 23.8 inch, 60Hz, HDMI, D-Sub, бял</t>
  </si>
  <si>
    <t>Monitor, Iiyama, LED, IPS, ProLite, 27 inchi, 1920 x 1080, 16:9, 250 cd/m², 3ms, 1xHDMI, 1xDisplayPort, 2xUSB, Negru</t>
  </si>
  <si>
    <t>Monitor, Asus, LED, 23.8", Full HD, 100 Hz, 1 ms, Negru</t>
  </si>
  <si>
    <t>Monitor Gaming LED VA LG UltraGear 31.5', QHD, 165Hz, 1ms, HDR10, FreeSync, Display Port, HDMI, 32GN600</t>
  </si>
  <si>
    <t>Monitor LED HP Z24u 24 inch WUXGA IPS 5 ms 60 Hz USB-C</t>
  </si>
  <si>
    <t>Monitor Gaming HP OMEN 27u, 27", IPS, 4K, 144Hz, FreeSync, DispalyPort, HDMI, Audio, 1000:1, 1 ms</t>
  </si>
  <si>
    <t>Monitor portabil LED pentru laptop,13.3 inch, FullHD, conectare cu un singur cablu USB sau USB - tip C, Tri-screen compatibil pentru display-urile cu diagonala cuprinsa intre 13.3 - 17.3 inch, pentru Windows, Apple M1 si M2 chip</t>
  </si>
  <si>
    <t>Monitor LED IPS ASUS ZenScreen Portable USB 14", FullHD, Hybrid Signal Solution, USB Type-C, Flicker Free, Blue Light Filter, Anti-glare surface, MB14AC</t>
  </si>
  <si>
    <t>Monitor LED IPS BenQ 27", Full HD, Display Port, Vesa, Negru</t>
  </si>
  <si>
    <t>Monitor Acer SB2 SB322QAbi, Full HD, LCD, 1ms, negru, 80 cm</t>
  </si>
  <si>
    <t>Monitor Gaming ASRock PG27FFT1A 27", Full HD, IPS, 180Hz, 1ms, Flicker Free, pivot, Negru</t>
  </si>
  <si>
    <t>Monitor Dahua LM24-H200, 24 " Full Hd, 5ms, VESA, negru</t>
  </si>
  <si>
    <t>Monitor LED IPS 21.5'' HP, Full HD, 60Hz, 5ms, AMD FreeSync™, VGA, HDMI, M22f</t>
  </si>
  <si>
    <t>Monitor LED Samsung Gaming Odyssey 3 LS24AG300 24 inch 1 ms Negru FreeSync Premium 144 Hz</t>
  </si>
  <si>
    <t>Monitor LED IPS Benq 25", WQHD, DisplayPort, Vesa, Negru, PD2500Q</t>
  </si>
  <si>
    <t>Monitor ASUS VU249CFE-B, 24", Full HD, IPS, 5ms, 100Hz, Black</t>
  </si>
  <si>
    <t>Monitor LED touchscreen Hanns-G 15.6", 1366x768, Negru, HT161HNB</t>
  </si>
  <si>
    <t>Hanns-G</t>
  </si>
  <si>
    <t>Monitor LED IPS ViewSonic 23.8", Full HD, Display Port, Negru, VG2448</t>
  </si>
  <si>
    <t>Monitor LED MSI MPG 321URX QD-OLED 31.5", UHD, 0.03ms, 240 Hz, Negru</t>
  </si>
  <si>
    <t>Monitor, MSI, 31.5 inchi, 3840x2160, 4K, USB Type-C, DisplayPort, 1 x iesire audio, 2 x HDMI 2.1, 1 x DisplayPort 1.4a</t>
  </si>
  <si>
    <t>Monitor LG 24MS550-B de 24 inchi, IPS, 1920 x 1080, 2 x HDMI, 1 x iesire audio, difuzoare incorporate 2 x 2 W</t>
  </si>
  <si>
    <t>Monitor LED IPS Dell 27", 4K UHD, Display Port, USB-C, Negru, UP2720Q</t>
  </si>
  <si>
    <t>Monitor inteligent LG 43SQ700S-W, 43", IPS, 16:9, 4K 3840x2160, 5ms, 300cd, 2xHDMI, USBx3, USB-C, difuzor, WiFi, WebOS, BT, LAN, alb/negru</t>
  </si>
  <si>
    <t>Monitor LED HP Z24f G3, 23.8", IPS, Full HD, HDMI, Display Port, 1000:1, 5ms</t>
  </si>
  <si>
    <t>Monitor, Samsung, 32BM701, 32" VA LED, SMART, 60 Hz, 4 ms GTG, 3840x2160, 300 cd/m2, 3000:1, HDR 10, Eye Saver, Flicker Free, Auto Source Switch+, USB-C, 3xUSB 2 xHDMI0. 2.0, Wi-Fi 5, Bluetooth 4.2, difuzoare, 178°/178°</t>
  </si>
  <si>
    <t>Monitor LG 27GR83Q-B, Quad HD, LED, 1ms, negru, 27"</t>
  </si>
  <si>
    <t>Monitor LED VA AOC 31.5", WQHD, DisplayPort, Vesa, Negru</t>
  </si>
  <si>
    <t>Monitor LED IPS AOC 23.8", FHD, HDMI, DVI, DP, Frameless, Pivot, 24P1/GR</t>
  </si>
  <si>
    <t>Monitor Fujitsu E24-8 TS PRO, 24", 16:9, 1920 x 1080, VGA, DVI, Display Port, Wide, Negru</t>
  </si>
  <si>
    <t>Monitor LED Xiaomi 27", G27i, Full HD, 165Hz, Negru, 1920x1080</t>
  </si>
  <si>
    <t>Monitor PRO LED Fujitsu 21,5 "B22T-8 TS, 5.0 ms, Wide, IPS, HDMI, Negru</t>
  </si>
  <si>
    <t>Monitor LED Lenovo ThinkVision S24E, 23,8", Full HD, 100Hz, Negru</t>
  </si>
  <si>
    <t>Monitor, Asus, 23,8", LED, IPS, 1920 x 1080, 2 x HDMI 2.0</t>
  </si>
  <si>
    <t>Monitor ASUS ZenScreen MQ16AH – 15.6", FHD (1920 x 1080) OLED, 1ms, USB-C, Mini HDMI, HDR-10</t>
  </si>
  <si>
    <t>Monitor LED IPS iiyama ProLite XB3270QS-B5 31.5" WQHD, 60Hz, 4ms, DVI, HDMI, Display Port, HAS (150mm) + Pivot, Flicker-free + Blue light</t>
  </si>
  <si>
    <t>Monitor IPS LED LG 27" 27BA550-B, Full HD 1920 x 1080, VGA, HDMI, DisplayPort, Boxe, Pivot, 100 Hz, 5 ms Negru</t>
  </si>
  <si>
    <t>Monitor Gaming LED IPS MSI Optix MAG301RF 29.5'' 2560 x 1080, 200Hz, 1ms, NVIDIA G-Sync Compatible, HDMI, Display Port</t>
  </si>
  <si>
    <t>Monitor curbat, MSI, 27inch, 2560x1440, QHD, LED, Negru</t>
  </si>
  <si>
    <t>Monitor pentru jocuri curbat Acer Nitro XV345CURVbmiphuzfx ZeroFrame, 34" VA, FreeSync Premium, 165 Hz, 3440x1440, UWQHD, 1ms, HDMI - USB - DP, negru</t>
  </si>
  <si>
    <t>['100 Hz', '165 Hz']</t>
  </si>
  <si>
    <t>Monitor LG 32UR550-B, 4K Ultra HD, 31.5", Negru</t>
  </si>
  <si>
    <t>Monitor 23.8 inch LED Dell P2423D, 2560 x 1440 pixeli, 60 Hz, 5 ms</t>
  </si>
  <si>
    <t>Monitor Gaming LC-power, full HD, Adaptive Sync, IPS rapid, 27 inch, 1920x1080 pixeli</t>
  </si>
  <si>
    <t>Monitor supraveghere Hikvision LED 43” 4K, 8ms, 2XHDMI, 2xHDMI, VGA, USB, VESA, DS-D5043UC</t>
  </si>
  <si>
    <t>Monitor gaming LED IPS Acer 27", Full HD, 1ms, VGA, Negru, VG270BMIIX</t>
  </si>
  <si>
    <t>Monitor Gaming Zowie XL2546K, Full HD, LED, 24.5", Negru, 120x120x25mm</t>
  </si>
  <si>
    <t>Monitor Gaming HyperX Armada 27", QHD, 165Hz, AMD FreeSync Premium</t>
  </si>
  <si>
    <t>Monitor Philips VA 27", QHD, 75Hz, DisplayPort, HA Pivot, 27E1N5500LA/00, Negru</t>
  </si>
  <si>
    <t>Monitor, SAMSUNG, Essential S3, 27", IPS, 100 Hz, 16:9, Full HD, AMD Freesync, Negru</t>
  </si>
  <si>
    <t>Monitor 16:10, Lenovo 14", ThinkVision, M14d IPS LED, portabil, 2240x1400, 60Hz, negru</t>
  </si>
  <si>
    <t>2240 x 1400</t>
  </si>
  <si>
    <t>Monitor LED IPS Viewsonic 27", Full HD, HDMI, Vesa, Negru</t>
  </si>
  <si>
    <t>Monitor LED IPS iiyama ProLite Touch TF2738MSC-B2 27" Full HD, 5ms, HDMI, DisplayPort, DVI</t>
  </si>
  <si>
    <t>Monitor LED Hikvision DS-D5055UC-C, 55inch, 3840 x 2160, 8ms, Black</t>
  </si>
  <si>
    <t>Monitor LED, Iiyama, ProLite XU2792UHSU-B1, 68.6 cm (27"), 3840 x 2160 pixeli, 4K Ultra HD, Negru</t>
  </si>
  <si>
    <t>Monitor, LG, 31.5", LED, 4K, 144 Hz, 4 ms, Argintiu</t>
  </si>
  <si>
    <t>Monitor LED IPS AOC 27", 4K UHD, DisplayPort, Gri, U2790PQU</t>
  </si>
  <si>
    <t>Monitor, EIZO, 24,1 inchi, DVI-D, HDMI, DisplayPort, Alb</t>
  </si>
  <si>
    <t>Eizo</t>
  </si>
  <si>
    <t>Monitor 34" - High Resolution - 165 Hz CURBATA - EG34RWA</t>
  </si>
  <si>
    <t>3440 x 1140</t>
  </si>
  <si>
    <t>Monitor Gaming GIGABYTE LED IPS 23.8'' Full HD, 1ms, 165 Hz, 2xHDMI, Display Port, USB, G24F</t>
  </si>
  <si>
    <t>Monitor Gaming LED IPS ASUS ROG Strix XG27AQMR, 27", WQHD, 300Hz, AMD FreeSync Premium Pro, G-SYNC, HDR10, Clasa F, Negru</t>
  </si>
  <si>
    <t>Monitor, Acer, 27", 4K, LED, 160 Hz, 1 ms, Negru</t>
  </si>
  <si>
    <t>Monitor IPS LED Iiyama 27" XUB2797QSN-W1, QHD 2560 x 1440, HDMI, DisplayPort, Boxe, Pivot, 100 Hz, 1 ms Alb</t>
  </si>
  <si>
    <t>Monitor portabil LED IPS Asus ZenScreen 15.6", Full HD, USB 3.2, Negru</t>
  </si>
  <si>
    <t>Monitor LED IPS BenQ 23.8", Wide, QHD, DVI, HDMI, D-sub, Boxe, Negru, BL2420PT</t>
  </si>
  <si>
    <t>Monitor LED HP E32k G5, 31.5", 4k UHD,IPS, Display Port, 3XUSB-A, USB-C(65W), RJ45,HDMI, VESA, 1000:1, 5ms</t>
  </si>
  <si>
    <t>Monitor Gaming AOC AGON IPS 27", QHD, HDR400, 170Hz, DisplayPort, HA Pivot AG275QX/EU, Negru</t>
  </si>
  <si>
    <t>Monitor ZenScreen MB17AHG, Asus, 17.3 inch, 16:9, HDMI, Negru</t>
  </si>
  <si>
    <t>Monitor ASUS XG27UCS, 4K Ultra HD, 27", negru</t>
  </si>
  <si>
    <t>Monitor Philips LED IPS 27'', UHD, 60Hz, 4ms, Adaptive Sync, FlickerFree, Pivot, Display Port, 2 X HDMI, USB, USB-C, 279P1/00</t>
  </si>
  <si>
    <t>Monitor LED VA Benq 31.5", 4K UHD, DisplayPort, USB Type-C, FreeSync, Vesa, Argintiu</t>
  </si>
  <si>
    <t>Monitor Samsung Odyssey G5, 27", QHD, IPS, 180Hz, 1ms, Negru</t>
  </si>
  <si>
    <t>Monitor Fujitsu B24-8 TS Pro VFY:B248TDXSP1EU, 23,8 ", 1920x1080 Full HD, IPS, LED, 5ms, 1000: 1, HDMI, DVI, VGA</t>
  </si>
  <si>
    <t>Monitor, Iiyama G-Master, 23.8 inch, IPS, DP/HDMI, 165 Hz, 1920x1080 FullHD, Alb</t>
  </si>
  <si>
    <t>Monitor IPS LED Hannspree 28" HC284PUB, Ultra HD 3840 x 2160, HDMI, DisplayPort, Boxe Negru</t>
  </si>
  <si>
    <t>Monitor LED HP E27 G5, 27", Full HD, IPS, HDMI, DisplayPort, 1000:1, 5ms</t>
  </si>
  <si>
    <t>Monitor 27 msi g274qpf e2</t>
  </si>
  <si>
    <t>Monitor Portabil Lipa AX-60T, 4K Ultra HD, 15,6 ", LCD, Ecran Tactil, HDMI/USB-C/Micro USB, PC/TV/Smartphone/Tableta, Negru</t>
  </si>
  <si>
    <t>Monitor Gaming IPS LED LG 27" 27GS85Q-B, QHD 2560 x 1440, HDMI, DisplayPort, Pivot, 200 Hz, 1 ms Negru</t>
  </si>
  <si>
    <t>Monitor HP, IPS, G4 QHD 27", 2560x1440, 75Hz, HDMI, DisplayPort, USB-C, RJ45, 100x100, Negru/Argintiu</t>
  </si>
  <si>
    <t>Monitor, HP, 27", 4K, 5 ms, Negru/Argintiu</t>
  </si>
  <si>
    <t>Monitor LED HP Z24q G3, 23.8", IPS, QHD, 90 Hz, DisplayPortt, HDMI, USB-A, 1000:1, 5ms</t>
  </si>
  <si>
    <t>Monitor LED BenQ RD240Q 24 inch QHD+ IPS 5ms 60Hz Black</t>
  </si>
  <si>
    <t>Monitor portabil, Lenovo, BOE HD, 12.5 inch, Negru</t>
  </si>
  <si>
    <t>12.5 inch</t>
  </si>
  <si>
    <t>Monitor ViewSonic VX2479-HD-PRO, 23.8 inch, Full HD, IPS, 180Hz, 1ms, Negru</t>
  </si>
  <si>
    <t>Monitor VA LED Acer 34" CZ342CURHb, UWQHD 3440 x 1440, HDMI, DisplayPort, Ecran curbat, Boxe, 180 Hz, 1 ms Negru</t>
  </si>
  <si>
    <t>Monitor Philips LED IPS 27 2K QHD, 100Hz, 1ms MPRT, HDMI, USB Type-C, FlickerFree, Low Blue, Speakers, USB hub, Negru, 27E1N1600AE</t>
  </si>
  <si>
    <t>Monitor LED BenQ PD2725U 27 inch UHD IPS 5 ms 60 Hz Thunderbolt HDR</t>
  </si>
  <si>
    <t>Monitor 40inch WLED Philips 40B1U6903CH 5120 x 2160 pixeli, 75 Hz, 4 ms, Negru</t>
  </si>
  <si>
    <t>Monitor Gaming Rapid VA LED MSI MAG 27" 27C6F, Full HD 1920 x 1080, HDMI, DisplayPort, Ecran curbat, 180 Hz, 0.5 ms Negru</t>
  </si>
  <si>
    <t>Monitor gaming, SAMSUNG, 32", FHD, VA, 165 Hz, Freesync, 1 ms, DP, HDMI, Pivot, Vesa, Negru</t>
  </si>
  <si>
    <t>Monitor 27 inch LED Dell S2721HGFA 1920 x 1080 pixeli, 144 Hz, 4 ms, Negru</t>
  </si>
  <si>
    <t>Monitor, MSI, G2412F, 24", IPS, 1920 x 1080, 1 x iesire audio, 1 x Display Port 1.2a, 2 x HDMI 2.0b</t>
  </si>
  <si>
    <t>Monitor WLED IPS AOC 23.8" FHD 75Hz 4ms HDMI DisplayPort USB USB-C Webcam Pivot 24V5CW/BK</t>
  </si>
  <si>
    <t>Monitor Gaming Fast IPS LED Iiyama 27" GB2770HSU-B6, Full HD 1920 x 1080, HDMi, DisplayPort, Boxe, Pivot, 0.2 ms, 180 Hz Negru</t>
  </si>
  <si>
    <t>Monitor, HP, LED, 23.8", Full HD, 60 Hz, 5 ms, Negru/Argintiu</t>
  </si>
  <si>
    <t>Monitor IPS LED Lenovo ThinkVision 21.5" T22i-30, Full HD 1920 x 1080, VGA, HDMI, DisplayPort, Pivot Negru</t>
  </si>
  <si>
    <t>Monitor inteligent, Samsung S32BM80PUU, 32", 4K, Micro-HDMI, USB-C, Bluetooth/Wifi, Roz</t>
  </si>
  <si>
    <t>Monitor Gaming GIGABYTE AORUS QLED VA 43'' 4K, UHD, 1ms, 144 Hz, VESA Display HDR1000, 2xHDMI, Display Port, USB, FV43U</t>
  </si>
  <si>
    <t>Monitor LED TN Benq 27", Full HD, DisplayPort, Vesa, FreeSync, Negru</t>
  </si>
  <si>
    <t>Monitor, Samsung, 23,8 inch, IPS 1920 x 1080 FHD, 16:9, Negru</t>
  </si>
  <si>
    <t>Monitor LED TN AOC 21.5", Full HD, DVI, E2270SWDN</t>
  </si>
  <si>
    <t>Monitor, LG, 24GN60F-B, UltraGear, 23.8", IPS, AG, 1ms GtG, 180Hz, 1000:1, 300cd/m2, Full HD 1920x1080, NVIDIA G-SYNC, Radeon FreeSync, HDR, HDMIB 109, % DisplayPort</t>
  </si>
  <si>
    <t>Monitor pentru jocuri curbat, MSI, Optix MAG342CQR 34", UWQHD, 3440x1440, 144Hz VA, 21:9, 4000:1 CR, 300cd/m2, 1 ms, HDMI, DP, Negru</t>
  </si>
  <si>
    <t>Monitor LED Lenovo ThinkVision P40w-20, 39.7 inch, 5120x2160, 4ms</t>
  </si>
  <si>
    <t>Monitor Fujitsu B32-9 TS, UHD 4k, 32", 5ms, Displayport, HDMI, USB, Negru</t>
  </si>
  <si>
    <t>Monitor LED IPS ViewSonic 27", 4K, HDMI, Display Port, USB Type-C, USB, Negru</t>
  </si>
  <si>
    <t>Monitor Gaming ASUS ROG Strix XG32AQ — 32”, WQHD (2560 x 1440), Fast IPS, 175 Hz (OC), 1 ms GTG, NVIDIA G-SYNC compatible, Variable Overdrive, DisplayHDR 600</t>
  </si>
  <si>
    <t>Monitor LED HP E-Display E24i G4, 24", WUXGA, IPS,USB, VGA, HDMI, DisplayPort, 1000:1, 5ms</t>
  </si>
  <si>
    <t>Monitor LED TN Dell 18.5", 1366x768, Display Port, Negru, E1920H</t>
  </si>
  <si>
    <t>Monitor, HP, Negru 64W30AA#ABB</t>
  </si>
  <si>
    <t>Monitor, AOC, U27B3AF, 27", IPS WLED, 3840x2160@60Hz, 4ms GtG, 300cd m/2, 1000:1, 50M:1 DCR, Adaptive Sync, FlickerFree, Blue Light Tech</t>
  </si>
  <si>
    <t>Monitor LED IPS HP M27ha, 27", Full HD, 60Hz, Clasa E, Negru</t>
  </si>
  <si>
    <t>Monitor, BenQ, GW2790QT, 27", LED, IPS, 2560 x 1440, 1 x HDMI 1.4, 1 x DisplayPort 1.2, Iesire audio, 3 x USB 3.2 Downstream, 1 x USB Type-C, Alb</t>
  </si>
  <si>
    <t>Monitor curbat, LG, 38GN950P-B LED Nano IPS, 38", UltraWide, QHD+, DisplayPort, 1ms, 144Hz, G-Sync, FreeSync, HDR 600, Negru</t>
  </si>
  <si>
    <t>Monitor de computer, Samsung, Odyssey LC49G94TSSP 124,5 cm (49") 5120 x 1440 pixeli, Negru</t>
  </si>
  <si>
    <t>Monitor Acer Vero RS27bpamix, IPS, 23,8", FHD, 100Hz, FreeSync, 1ms, Negru</t>
  </si>
  <si>
    <t>Monitor, Gigabyte, 27 inch, Full HD, IPS, 170Hz, 1ms, Negru</t>
  </si>
  <si>
    <t>Monitor, Samsung, LED, 27", Full HD, 1920x1080, 250cd/m2, HDMI, Negru</t>
  </si>
  <si>
    <t>Monitor Asus 90LM0503-B01370, 165 Hz, HDMI x2, DisplayPort x1, 27", 2560 x 1440</t>
  </si>
  <si>
    <t>Monitor IPS LED Iiyama, 32", FullHD, 3xHDMI, Negru</t>
  </si>
  <si>
    <t>Monitor LED VA iiyama ProLite XCB3494WQSN-B5 34" Curved UWQHD, 120Hz, 0.4ms, HDMI, DisplayPort, HUB USB 3x3.2, USB-C, KVM, RJ45, HAS (150mm), Flicker-free + Blue light</t>
  </si>
  <si>
    <t>Monitor Gaming GIGABYTE AORUS LED IPS 31.5'', QHD, 1ms, 165 Hz, VESA Display HDR400/HLG, Pivot, 2xHDMI, Display Port, USB, FI32Q</t>
  </si>
  <si>
    <t>Monitor, Acer, Nitro Gaming VG0, VG240YEBMIIX, 23.8", LED, IPS, 1920 x 1080, VGA, 2 x HDMI 1.4, 1 x Intrare audio, Difuzoare incorporate 2 x 2W</t>
  </si>
  <si>
    <t>Monitor, LC Power, IPS, 24,5", Full HD, 1 ms, 144 Hz, HDMI, DP</t>
  </si>
  <si>
    <t>Monitor Koorui, 27", 1920x1080px, 75Hz, Negru</t>
  </si>
  <si>
    <t>Monitor Aopen 23,8" Full HD, IPS, 100Hz, Negru</t>
  </si>
  <si>
    <t>AOPEN</t>
  </si>
  <si>
    <t>Monitor 27 inch LED Lenovo D27-45 1920 X 1080 pixeli, 75 Hz, 4 ms, Negru</t>
  </si>
  <si>
    <t>Monitor LG 34WP550-B LED, 34",IPS, 21:9, 2560x1080, 5ms, 1000:1, 250cd, HDMI, HDR10, Freesync</t>
  </si>
  <si>
    <t>Monitor, Gigabyte, 27 inch, Full HD, 180Hz, 1ms, Negru</t>
  </si>
  <si>
    <t>Monitor Asus 90LM06H5-B01370, 27", 1920x1080 Full HD, 16:9, 75 Hz, 5 ms, HDMI x1 USB-C x1</t>
  </si>
  <si>
    <t>Monitor Fujitsu E24-8 ​​TS Pro S26361-K1598-V161, 23.8", 1920x1080 Full HD, 16:9, 76 Hz, 5 ms, D-Sub VGA x1 DisplayPort x1 DVI x1</t>
  </si>
  <si>
    <t>Monitor Gaming LED, MSI Optix MPG321UR QD IPS, 32" UHD, 144 Hz, Display Port &amp; 2 HDMI &amp; USB Type C, 1 ms, GI (Gaming Inteligence), Night Vision, Pivot</t>
  </si>
  <si>
    <t>Monitor, Acer, LED, Full HD, 75 Hz, 4 ms, Negru/Argintiu</t>
  </si>
  <si>
    <t>Monitor LED IPS Acer SA242Y E, 23.8", Full HD, 1 ms VRB, 100 Hz, HDMI, FreeSync, Negru</t>
  </si>
  <si>
    <t>Monitor ZOWIE XL2546X - 24.5 inch Fast TN, Full HD, 240Hz, DyAc 2, HDMI, DP, Negru</t>
  </si>
  <si>
    <t>Monitor LED IPS Samsung 27", 4K, Display Port, USB-C, Negru</t>
  </si>
  <si>
    <t>Monitor LED HP E24q G5 23.8 inch QHD IPS 5 ms 75 Hz</t>
  </si>
  <si>
    <t>Monitor LED IPS Lenovo ThinkVision 25", WUXGA, Display Port, Negru, T25d-10</t>
  </si>
  <si>
    <t>Monitor AOC LED IPS 31.5'', QHD, 75HZ, 4ms, Flicker Free, AdaptiveSync, Display Port, 2xHDMI, USB, Q32P2</t>
  </si>
  <si>
    <t>Monitor ViewSonic VA2715-H 27", FHD, SuperClear frameless VA, VGA, HDMI, Adaptive Sync, 75Hz</t>
  </si>
  <si>
    <t>Monitor 21.5 inch LED Dell SE2222H 1920 x 1080 pixeli, 60 Hz, 8 ms, Negru</t>
  </si>
  <si>
    <t>Monitor, Acer, Nitro VG240YS3bmiipx, 23.8", 1920 x 1080, Negru</t>
  </si>
  <si>
    <t>Monitor LED IPS ViewSonic 27", WQHD, HDMI, Display Port, Webcam, USB Type-C, USB, Negru</t>
  </si>
  <si>
    <t>Monitor WLED IPS AOC 27" QHD 75Hz 4ms HDMI DisplayPort USB USB-C Webcam Pivot Q27V5CW/BK</t>
  </si>
  <si>
    <t>Monitor HP 23.8" 524sf, IPS LED, Full HD, 75Hz, 5ms, argintiu, 1920x1080</t>
  </si>
  <si>
    <t>Monitor, LG, UltraGear, UHD, 27", IPS, 3840 x 2160 4K, 1 x USB 3.0 Upstream, 2 x USB 3.0 Downstream, 1 x DisplayPort 1.4, 1 x Audio Out, 2 x HDMI 2.1</t>
  </si>
  <si>
    <t>Monitor Portabil ViewSonic VA1655, 16", Full HD, 60Hz, Blue Light Filter</t>
  </si>
  <si>
    <t>Monitor LED IPS Benq 27", WQHD, DisplayPort, USB Type-C, Vesa, Negru</t>
  </si>
  <si>
    <t>Monitor, Dahua, 21.5", 1920x1080, LED, HDMI, Negru</t>
  </si>
  <si>
    <t>Monitor Gaming LED IPS Lenovo Legion 27", WQHD, FreeSync, 1ms, 165Hz, Display Port, Negru, Soundbar Harman Kardon, Y27Q-20</t>
  </si>
  <si>
    <t>Monitor Acer SH272 Ebmihux, 27", LED, IPS, 1920 x 1080, USB Type-C cu DisplayPort, 1 x HDMI 1.4, 1 x Iesire audio, Difuzoare incorporate 2 x 1W</t>
  </si>
  <si>
    <t>Monitor AOC VA 23.8", FullHD, 75Hz, DisplayPort, 24P2QM, Negru</t>
  </si>
  <si>
    <t>Monitor LED, AG Neovo, 21.5", HDMI, 1920x1080, Negru</t>
  </si>
  <si>
    <t>Monitor Benq 24" SW242Q IPS LED, 246810</t>
  </si>
  <si>
    <t>Monitor LCD suspendat de tavan, Nvox, 17 inch, 1440x900, IR FM, Alb</t>
  </si>
  <si>
    <t>1440 x 900</t>
  </si>
  <si>
    <t>Monitor profesional LED IPS Asus ProArt Display 24.1', WUXGA, Display Port, USB-C Docking, Vesa, Negru/Argintiu</t>
  </si>
  <si>
    <t>Monitor LED IPS AOC 27", Full HD, HDMI, Negru, 27B2H</t>
  </si>
  <si>
    <t>Monitor Gaming LED VA LG, 31.5", WQHD, 144 Hz, HDMI, DP, FreeSync, Flicker safe, pivot, 32GK850F-B</t>
  </si>
  <si>
    <t>Monitor gaming, HP, 27 inch, IPS, 1920x1080, 240 Hz, 2xHDMI/DP/USB, Negru</t>
  </si>
  <si>
    <t>Monitor LED tactil cu cadru deschis, Nvox, 15 inch, 1920x1080, FHD, VGA, HDMI, BNC, USB, Negru</t>
  </si>
  <si>
    <t>Monitor, Acer, Nitro Gaming, QG221Q Hbii, 21.5", VA, 1920 x 1080, VGA, 2 x HDMI</t>
  </si>
  <si>
    <t>Monitor iiyama ProLite T2736MSC-B1 27 inch</t>
  </si>
  <si>
    <t>Monitor Gaming WLED IPS AOC 28" 4K UHD HDR400 144Hz 1ms HDMI DisplayPort USB Pivot U28G2XU2/BK</t>
  </si>
  <si>
    <t>Monitor LED Hikvision DS-D5065UC-C, 65 inch, 4k, 60 Hz, 8ms, Negru</t>
  </si>
  <si>
    <t>65 inch</t>
  </si>
  <si>
    <t>Monitor LCD curbat, Samsung, UR59C, 32 inch, Gri</t>
  </si>
  <si>
    <t>Monitor Samsung ViewFinity LS34C652UAUXEN monitoare LCD 86, 4 cm (34") 3440 x 1440 Pixel</t>
  </si>
  <si>
    <t>Monitor supraveghere LED Hikvision 27", Full HD, HDMI, Vesa, Negru</t>
  </si>
  <si>
    <t>Monitor Portabil, TV DVB-T/DVB-T2/HDMI/Radio/AV/SD card/USB 10.2 Inch 1080P 12V Battery 2000mAh</t>
  </si>
  <si>
    <t>10.2 inch</t>
  </si>
  <si>
    <t>Monitor curbat Ultra Wide IPS LED, LG, 34 inch, 21:9, 3440x1440, Negru</t>
  </si>
  <si>
    <t>Monitor, LG, 49BQ95C-W, UltraWide Dual Quad HD, alb</t>
  </si>
  <si>
    <t>Monitor LED IPS Philips 27", Full HD, DisplayPort, Negru</t>
  </si>
  <si>
    <t>Monitor IPS LED Iiyama 27" XU2792QSU-B6, WQHD 2560 x 1440, HDMI, DisplayPort, Boxe, 100 Hz, 0.4 ms Negru</t>
  </si>
  <si>
    <t>Monitor IPS LED Lenovo ThinkCentre 21.5" TiO 22 Gen5, Full HD 1920 x 1080, HDMI, DisplayPort, Boxe, Pivot Negru</t>
  </si>
  <si>
    <t>Monitor, Asus, 27", LED, Full HD, 100 Hz, 1 ms, Alb</t>
  </si>
  <si>
    <t>Monitor IPS LED LG 27" 27BN55UP-B, UHD 3840 x 2160, HDMI, DisplayPort, Pivot Negru</t>
  </si>
  <si>
    <t>Monitor Gigabyte AORUS FI32Q X-EK 240 Hz, HDMI x2, DisplayPort x1, USB tip B x1, USB-C x1, 32", 2560 x 1440</t>
  </si>
  <si>
    <t>Monitor LED Lenovo ThinkVision T27h-2L, 27", 4 ms, USB-C, 60 Hz, Negru</t>
  </si>
  <si>
    <t>Monitor, ASUS, Negru, 68.6 cm</t>
  </si>
  <si>
    <t>Monitor Lenovo ThinkVision P24q-20, 23.8", IPS, QHD (2560x1440), 16:9, 300 nits, Contrast ratio: 1000:1, 4 ms</t>
  </si>
  <si>
    <t>Monitor 43 inch Dell UltraSharp U4323QE 3840 x 2160 pixeli, 60 Hz</t>
  </si>
  <si>
    <t>Monitor, ASUS, 24.1", Negru</t>
  </si>
  <si>
    <t>Monitor LED IPS Acer Vero V247YEbiv, 23.8", ZeroFrame, FreeSync, 100Hz, 4ms (GTG), Negru</t>
  </si>
  <si>
    <t>Monitor, Acer, Nitro Gaming VG0 VG240YEbmipx, 23.8", LED, IPS, 1920 x 1080, 1 x HDMI 1.4, 1 x iesire audio, 1 x Display Port 1.2, Difuzoare incorporate 2 x 2W, Negru</t>
  </si>
  <si>
    <t>Monitor Business LED IPS ASUS 23.8", Full HD, Frameless, FullHD Webcam, Mic Array, Flicker free, Low Blue Light, HDMI, BE24EQK</t>
  </si>
  <si>
    <t>Monitor LED Samsung 32", 3840x2160, 4K, Black</t>
  </si>
  <si>
    <t>Monitor, Samsung, Smart M70C 27", 3840 x 2160, HDMI, Alb</t>
  </si>
  <si>
    <t>Monitor LED IPS Philips 23.8", Full HD, Display Port, Negru, 241B8QJEB</t>
  </si>
  <si>
    <t>Monitor LED Philips 21.5", Wide, Full HD, Negru Lucios, 223V5LSB2/10</t>
  </si>
  <si>
    <t>Monitor de jocuri 27" - 240 Hz - CM27BFA</t>
  </si>
  <si>
    <t>Monitor HP 65P58E9 IPS Full HD 23,8"</t>
  </si>
  <si>
    <t>Monitor Gaming AOC, 27", VA, QHD, 180Hz, 1ms, 0.5ms, HDR10, FlickerFree, HA, Pivot, HDMI, DisplayPort, Q27G4XN, Negru</t>
  </si>
  <si>
    <t>Monitor gaming curbat LED VA AOC 49", Dual QHD, DisplayPort, 165Hz, FreeSync Premium, G-Sync compatible, Vesa, Negru/Rosu</t>
  </si>
  <si>
    <t>Monitor, SAMSUNG, Essential, S3, LS24C332GAUXEN, 24", IPS, 100 Hz, 16:9, Full HD, AMD Freesync, Inclinabil</t>
  </si>
  <si>
    <t>Monitor 32 inch Dell UltraSharp U3223QE-05 3840 x 2160 pixeli, 60 Hz</t>
  </si>
  <si>
    <t>Monitor, Acer, Vero, V277Ebiv, 27", LED, IPS, 1920 x 1080, VGA, 1 x HDMI 1.4, Negru</t>
  </si>
  <si>
    <t>Monitor LED IPS Benq 34", 2K QHD, DCI-P3 98%, Display P3 98%, sRGB 100%, HDMI, DisplayPort, FlickerFree, HDR, PD3420Q</t>
  </si>
  <si>
    <t>Monitor gaming LED IPS AOC 27", Full HD, DisplayPort, 165Hz, AdaptiveSync, Vesa, Negru/Rosu</t>
  </si>
  <si>
    <t>Monitor Portabil Lipa, HDR-50, 13,3″, 2K, LCD, Hdmi/USB-C, PC/Smartphone/Consola/TV, Negru</t>
  </si>
  <si>
    <t>Monitor curbat ViewSonic VP3881A 38", 3840 x 1600 21:9 SuperClear® IPS, 3 sides frameless, HDR 10, 2 HDMI, DisplayPort, USB type C(90W) &amp; USB ports, Ethernet, boxe</t>
  </si>
  <si>
    <t>Monitor 27 inch WLED AOC Q27E3UMF 2560 x 1440 pixeli, 75 Hz, 4 ms, Negru</t>
  </si>
  <si>
    <t>Monitor Portabil LED IPS ASUS ZenScreen 15.6", FullHD, 5ms, Flicker Free, Low Blue Light, Micro HDMI, MB16AH</t>
  </si>
  <si>
    <t>Monitor, Viewsonic, 21 "5" VA220-H LED, 245312</t>
  </si>
  <si>
    <t>Monitor, Samsung, S32BM701UU, SMART 32", 4K, VA, HDMI, USB-C, Bluetooth, Wifi, telecomanda, Alb</t>
  </si>
  <si>
    <t>Monitor LG 39GS95QE-B OLED Curved, 39.5", 3440x1440, 240Hz, Black</t>
  </si>
  <si>
    <t>Monitor LED Samsung LH43QBCEBGCXEN, 43", 4K, 60Hz, negru</t>
  </si>
  <si>
    <t>Monitor LED ASUS 18.5", Wide, Negru, VS197DE</t>
  </si>
  <si>
    <t>Monitor AG Neovo X-19EW, 19", TN, LED, 1280x1024, 3ms, 20mln 1, HDMI, DisplayPort, DVI, VGA, clasa E</t>
  </si>
  <si>
    <t>Monitor Portabil Lipa HDR-80, Full HD, 18.5 inch, 100Hz, Negru, 1920x1080</t>
  </si>
  <si>
    <t>Monitor Gaming Acer Nitro VG270UE, ZeroFrame, 27", IPS, QHD, 2560 x 1440, HDMI, DisplayPort, AMD FreeSync, 100Hz, 4ms, Negru</t>
  </si>
  <si>
    <t>Monitor Acer KG272M3bmiipx, 27 inch, Full HD, IPS, 180Hz, 1ms, negru/rosu</t>
  </si>
  <si>
    <t>Monitor AOC M2470SWH, Full HD, LED, 23.6", Negru</t>
  </si>
  <si>
    <t>Monitor, Iiyama, HDMI, 16:10, VGA, Negru</t>
  </si>
  <si>
    <t>Monitor Gaming Fast VA LED ASUS ROG Strix 27" XG27WCMS, QHD 2560 x 1440, HDMI, DisplayPort, Ecran curbat, 280 Hz, 1 ms Negru</t>
  </si>
  <si>
    <t>Monitor Gaming Fast VA LED Philips 27" 27M2C5501, QHD 2560 x1440, HDMI, DisplayPort, Ecran curbat, 180 Hz, 1 ms Alb</t>
  </si>
  <si>
    <t>Monitor 21.5 inch LED Dell E2222HS 1920 x 1080 pixeli, 60 Hz, 5 ms</t>
  </si>
  <si>
    <t>Monitor curbat MSI PRO MP242C, 23,6" FHD, VA 16:9, 3000:1 CR, 250cd/m2, 5 ms, HDMI, Negru</t>
  </si>
  <si>
    <t>Monitor LED IPS ACER SA220QABI, 22", Full HD, 75Hz, FreeSync, Negru</t>
  </si>
  <si>
    <t>Monitor, Eizo, 21.3", 1600x1200, LED, 60 Hz, 6 ms, Gri</t>
  </si>
  <si>
    <t>21.3 inch</t>
  </si>
  <si>
    <t>1600 x 1200</t>
  </si>
  <si>
    <t>Monitor LED HP E-Display E27q, 27", QHD, IPS, USB, HDMI, DisplayPort, 1000:1, 5ms</t>
  </si>
  <si>
    <t>Monitor, Samsung, 32", Alb</t>
  </si>
  <si>
    <t>Monitor portabil Mobile Pixels Glance, 16 inch, Negru</t>
  </si>
  <si>
    <t>Mobile Pixels</t>
  </si>
  <si>
    <t>Monitor IPS, Iiyama, 27 inch, 240Hz/1 ms, FreeSync</t>
  </si>
  <si>
    <t>Monitor LED, MSI PRO MP161 Portable IPS, 15.6" Full HD, 60 Hz, 2 x USB Type C &amp; miniHDMI, 4 ms, Pivot, Speaker</t>
  </si>
  <si>
    <t>Monitor IPS LED Acer 23.8" K243YEBMIX, Full HD 1920 x 1080, VGA, HDMI, Boxe Negru</t>
  </si>
  <si>
    <t>Monitor portabil AX-50, Lipa, Full HD, 15.6 ", HDMI, 2x USB C, Pentru Nintendo Switch, Xbox si Playstation, Negru</t>
  </si>
  <si>
    <t>Monitor 23.8 inch Dell P2424HT 1920 X 1080 pixeli, 60 Hz, 8 ms</t>
  </si>
  <si>
    <t>Monitor LED VA ACER EK221QH, 22", Full HD, 100Hz, AMD FreeSync, Clasa E Negru</t>
  </si>
  <si>
    <t>Monitor, MSI, PRO MP275, Business &amp; Productivity, 27" FHD, 1920x1080, IPS, 16:9 100Hz, 1 ms, HDMI, VGA, Negru</t>
  </si>
  <si>
    <t>Monitor Gaming LED, MSI G322CQP VA, 31.5" WQHD, Curved 1000R, 170 Hz, Display Port &amp; 2 HDMI, 1 ms, Night Vision, Pivot</t>
  </si>
  <si>
    <t>Monitor Gaming Philips EVNIA Curbat, 27", VA, FHD, 280Hz, 1ms, 0.3ms, HDR10, FlickerFree, HA, Pivot, HDMI, DisplayPort, 27M2C5200W/00, Negru</t>
  </si>
  <si>
    <t>Monitor Philips LED IPS, 31.5'' UHD, 60Hz, 4ms, Adaptive Sync, FlickerFree, Pivot, Display Port, HDMI, USB, USB-C, 329P1H/00</t>
  </si>
  <si>
    <t>Monitor IPS LED Iiyama 27" XU2793QS-B6, QHD 2560 x 1440, HDMI, DisplayPort, Boxe, 100 Hz, 1 ms Negru</t>
  </si>
  <si>
    <t>Monitor Samsung 27", Odyssey G3 G30D, Full HD, 180Hz, Negru</t>
  </si>
  <si>
    <t>Monitor IPS LED Acer 23.8" CB242YEsmiprx, Full HD 1920 x 1080, VGA, HDMI, DisplayPort, Boxe, Pivot Negru/Argintiu</t>
  </si>
  <si>
    <t>Monitor LED Eizo EV2495-BK, 24", 1920x1200, 5ms, 60Hz, Display Port, Hdmi, Negru</t>
  </si>
  <si>
    <t>Monitor IPS LED Acer 34" CB343CURDb, UWQHD 3440 x 1440, HDMI, DisplayPort, Ecran curbat, Boxe, Camera Web, 4 ms Negru</t>
  </si>
  <si>
    <t>Monitor gaming, Asus, 27 ", FHD, HDMI/DP, 1920x1080, 180 Hz, Negru</t>
  </si>
  <si>
    <t>Monitor, Acer, SA272Ewmix, 27", IPS Wide, LED, ZeroFrame, FHD 1920x1080, FreeSync, AG, 1ms (VRB), 100Hz, Ultra-subtire, 100M:1, 250 cd/m2, Alb</t>
  </si>
  <si>
    <t>Monitor LED, LG, 27QN880P-B, 27 inchi, IPS, WQHD, sRGB 99% HDR10, FreeSync, baza ergonomica cu clema C, USB Type-C, HDMI, DP, Negru</t>
  </si>
  <si>
    <t>Monitor LED IPS Acer 23.8", Full HD, VGA, HDMI, Audio in/out, ZeroFrame, FreeSync, Negru, K243Ybmix</t>
  </si>
  <si>
    <t>Monitor, ACER, 27 NITRO QG270H3BIX UM.HQ0EE.301, Negru</t>
  </si>
  <si>
    <t>Monitor LED IPS Benq 27", Full HD, HDMI, FreeSync, 60Hz, Negru/Gri, EW2780</t>
  </si>
  <si>
    <t>Monitor FUJITSU P27-8 TS UHD, 27", 4K UHD (3840 x 2160), IPS, 100% sRGB</t>
  </si>
  <si>
    <t>Monitor LED TN Philips 21.5", Full HD, HDMI, 1ms, Negru, 221B8LHEB</t>
  </si>
  <si>
    <t>Monitor LED, MSI MODERN MD241P IPS, 23.8" Ful HD, 75 Hz, USB Type C &amp; HDMI, 5 ms, Pivot, Speaker</t>
  </si>
  <si>
    <t>Monitor WLED IPS Philips 27" QHD 75Hz 4ms HDMI DisplayPort USB USB-C Webcam Pivot 27E1N5600HE/00</t>
  </si>
  <si>
    <t>Monitor, LG, 34", UWFHD, 74 Hz, 5 ms, Negru</t>
  </si>
  <si>
    <t>Monitor EIZO FlexScan EcoView Ultra-Slim EV2456-BK, IPS, 24.1 inch, Wide, WUXGA, D-Sub, DVI-D, HDMI, DisplayPort, Negru</t>
  </si>
  <si>
    <t>Monitor, IIYAMA, 27 inch, HD, 100Hz, 1ms, Negru</t>
  </si>
  <si>
    <t>Monitor LED HP Z27q G3, 27", QHD, argintiu</t>
  </si>
  <si>
    <t>Monitor IPS LED ASUS 27" VA27DQ, Full HD (1920 x 1080), VGA, HDMI, DisplayPort, Boxe, 75 Hz, Negru</t>
  </si>
  <si>
    <t>Monitor LED VA ACER EK241YH, 24", Full HD, 100Hz, AMD FreeSync, Clasa E, Negru</t>
  </si>
  <si>
    <t>Monitor LED HP M27fwa, 27', IPS, Full HD, FreeSync, HDMI, Audio, VGA, 1000:1, 5ms</t>
  </si>
  <si>
    <t>Monitor LED IPS HP 24", FHD, 5ms, HDMI, V24i, 9RV17AA</t>
  </si>
  <si>
    <t>Monitor IPS LED Samsung 24" LS24D600EAUXEN, QHD 2560 x 1440, HDMI, DisplayPort, Pivot, 100 Hz, 5 ms Negru</t>
  </si>
  <si>
    <t>Monitor LED IPS Benq 23.8", Full HD, DisplayPort, Negru</t>
  </si>
  <si>
    <t>Monitor, BenQ, Negru, 68.58 cm</t>
  </si>
  <si>
    <t>Monitor 27 inch Dell P2723D 2560 x 1440 pixeli, 60 Hz, 8 ms</t>
  </si>
  <si>
    <t>Monitor, EIZO, 21IN 4:3 1600X1200 500 CD/M², Ecran plat, IPS, Negru</t>
  </si>
  <si>
    <t>Monitor LED NEC AccuSync 24", Full HD, DVI, VGA, Negru, AS242W</t>
  </si>
  <si>
    <t>Monitor IPS LED Acer Vero 27" B277Ewmiprzxv, Full HD 1920 x 1080, VGA, HDMI, DisplayPort, Boxe, Pivot Alb</t>
  </si>
  <si>
    <t>Monitor FUJITSU P24-9 TE Pro, IPS, 23.8 inch, Wide, Full HD, HDMI, VGA, DisplayPort, Gri</t>
  </si>
  <si>
    <t>Monitor auto, Nvox, 9 inch, LED, HD, 1XVGA, 1XHDMI, 230 v, Negru</t>
  </si>
  <si>
    <t>9 inch</t>
  </si>
  <si>
    <t>Monitor Lenovo Portabil ThinkVision M15, 15.6", Full HD, IPS, 6 ms, 60 Hz, USB-C</t>
  </si>
  <si>
    <t>Monitor WLED IPS Philips 27" FHD 75Hz 4ms HDMI DisplayPort USB USB-C Pivot 27E1N5300AE/00</t>
  </si>
  <si>
    <t>Monitor AOC LED IPS 23.8", FHD, 100Hz, 1ms MPRT, HDMI, USB Type-C, FlickerFree, Low Blue, Speakers, USB hub, Negru, 24B3CA2</t>
  </si>
  <si>
    <t>Monitor cu ecran tactil, Iiyama ProLite TF1615MC-B1, FHD, IPS /VGA HDMI DP/IP65, 16", Negru</t>
  </si>
  <si>
    <t>Monitor IPS LED Iiyama 31.5" XB3270QSU-B1, WQHD 2560 x 1440, Boxe, 100 Hz, 3 ms Negru</t>
  </si>
  <si>
    <t>Monitor LED VA AOC 27", Full HD, Display Port, 75Hz, Low Blue Light, Negru</t>
  </si>
  <si>
    <t>Monitor, Acer Nitro VG270Ebmipx, 27 inch, IPS, 100 Hz, VRB/HDMI/DP/MM, 1920x1080, Negru</t>
  </si>
  <si>
    <t>Monitor LG 27UP850N, 27", 4K UHD, HDR 400, Type-C, Pivot</t>
  </si>
  <si>
    <t>Monitor ASUS PA32UCR-K ProArt 32" IPS 3840x2160, 3xHDMI/Displayport, USB Type-C, negru</t>
  </si>
  <si>
    <t>Monitor BenQ, 80.01cm, 31.5IN IPS, GW3290QT</t>
  </si>
  <si>
    <t>Monitor TOUCH iiyama ProLite TF2234MC-B7X 22" IPS IP65 openframe, Negru</t>
  </si>
  <si>
    <t>Monitor LED IPS Asus ProArt 32", 4K UHD, DisplayPort, USB-C, Negru</t>
  </si>
  <si>
    <t>Monitor LED IPS, AOC, QHD, 75 Hz, 350 cd/m2, 27 inch, Negru</t>
  </si>
  <si>
    <t>2560 x 1140</t>
  </si>
  <si>
    <t>Monitor Gaming curbat LED TN ACER Predator Z271Ubmiphzx, 27", WQHD, 165Hz, G-Sync, Negru</t>
  </si>
  <si>
    <t>Monitor 23.8 inch LED Dell S2421H 1920 x 1080 pixeli, 60 Hz, 5 ms, Grey</t>
  </si>
  <si>
    <t>Monitor, Lenovo, 63DCKAT6EU, Full HD, LED, VA, AMD FreeSync, 75 Hz, Negru</t>
  </si>
  <si>
    <t>Monitor gaming LED VA ASUS ROG Strix 43", 4K UHD, DisplayPort, 144Hz, FreeSync Premium Pro, Vesa, Negru</t>
  </si>
  <si>
    <t>Monitor EIZO FlexScan EV2360, IPS, 22.5 inch, Wide, WUXGA, D-Sub, HDMI, DisplayPort, Negru</t>
  </si>
  <si>
    <t>Monitor Gaming LG 32GR75Q-B, 31.5", 4K Ultra HD, LED, timp de raspuns 1ms, negru</t>
  </si>
  <si>
    <t>Monitor LED HP U32 32", IPS, UHD 4K, USB, USB-C, Audio port, VESA, 1000:1, 4ms</t>
  </si>
  <si>
    <t>Monitor LED VA ViewSonic 24", Full HD,VGA, HDMI, Display Port, USB, Negru</t>
  </si>
  <si>
    <t>Monitor Gaming Rapid IPS LED MSI 27" MAG 274UPFDE, UHD 3840x2160, HDMI, DisplayPort, 144 Hz, 1 ms Negru</t>
  </si>
  <si>
    <t>Monitor, Asus, Eye Care, VP227HE, 16:9 FHD, HDMI, Negru</t>
  </si>
  <si>
    <t>Monitor, ASUS, PA348CGV, 34", 3440 x 1440, Negru</t>
  </si>
  <si>
    <t>Monitor EIZO FlexScan EcoView Ultra-Slim EV2451-Wt, IPS, 23.8 inch, Wide, Full HD, D-Sub, DVI-D, HDMI, DisplayPort, Alb</t>
  </si>
  <si>
    <t>Monitor Gaming GIGABYTE AORUS FO32U2P, 31.5" QD-OLED, 4K UHD, 240Hz, 0.03ms, DP 2.1 UHBR20, Vesa ClearMR 13000, HDR 400, KVM</t>
  </si>
  <si>
    <t>Monitor, MSI, 32 inch, MAG 322UPF, IPS, 3840 x 2160 4K, 3 x USB 2.0, USB -C cu DisplayPort, 1 x Iesire audio, 2 x HDMI 2.1, 1 x DisplayPort 1.4a, 1 x USB-B 2.0</t>
  </si>
  <si>
    <t>Monitor Cooler Master 24,5" GM25FP, Full HD, IPS, 180Hz, Negru, 1920x1080</t>
  </si>
  <si>
    <t>Monitor Philips, 27", IPS, 4K, UHD, 60Hz, 4ms, HDR10, FlickerFree, Boxe 2W x 2, HA, HDMI, DisplayPort, 27E1N1800AE/00, Negru</t>
  </si>
  <si>
    <t>Monitor Philips IPS 40" W, QHD, 100Hz, DisplayPort, 40B1U5601H/00, Negru</t>
  </si>
  <si>
    <t>Monitor LCD, IIYAMA, 24", 100Hz, Negru</t>
  </si>
  <si>
    <t>Monitor ASUS ROG Swift PG248QP, 24.1", Full HD, timp de raspuns 0.2ms, negru</t>
  </si>
  <si>
    <t>Monitor, MSI, Optix, MEG381CQR, PLUS, 37.5", IPS, UWQHD+, 1ms GTG, 165Hz, G-Sync Ultimate, HDMI, DisplayPort, Negru</t>
  </si>
  <si>
    <t>Monitor LG 50UL3G-B, 3840 × 2160 UHD 4K, 16:9, 50", 9,5 ms, 60 Hz, HDMI x3 RJ-45 x1, clasa G</t>
  </si>
  <si>
    <t>50 inch</t>
  </si>
  <si>
    <t>Monitor portabil USB ASUS ZenScreen 15,6", FHD, baterie încorporată, soluție Hybrid Signal, USB Type-C, Flicker Free, MB16AP</t>
  </si>
  <si>
    <t>Monitor HP E-Series E24d G4, 23.8" 1920x1080 Full HD, 60Hz 5ms, HDMI, DP, Jack, 1xUSB-C, 4xUSB-A, Ethernet</t>
  </si>
  <si>
    <t>Monitor ASUS, Eye care, 24", IPS, 100Hz, 1ms, alb</t>
  </si>
  <si>
    <t>Monitor LCD, Fujitsu, 24", 1920x1200 300cd 5ms DP, HDMI DVI VGA, 4xUSB-HUB, Negru</t>
  </si>
  <si>
    <t>Monitor, Iiyama, ProLite, XU2492HSU-B,6 24", IPS, LED, 100Hz, 0.4 ms /HDMI, DisplayPort, hub USB/FlickerFree</t>
  </si>
  <si>
    <t>Monitor Dell E Series E2222H, Full HD, 54.5cm, negru</t>
  </si>
  <si>
    <t>Monitor LED IPS AOC 27", Full HD, Display Port, Negru, 27V2Q</t>
  </si>
  <si>
    <t>Monitor, Samsung, 23,5", Curbat, LED</t>
  </si>
  <si>
    <t>23.5 inch</t>
  </si>
  <si>
    <t>Monitor Gaming Curbat LED VA SAMSUNG Odyssey G5 LS27CG552EUXEN, 27", QHD, 165Hz, AMD FreeSync, Clasa F, Negru</t>
  </si>
  <si>
    <t>Monitor LED IPS Acer 27", Full HD, HDMI, FreeSync, Vesa, Negru, K273BMIX</t>
  </si>
  <si>
    <t>Monitor Gaming LED TN ASUS VG278QF, 27", Full HD, DP, DVI, 165Hz, FreeSync, negru</t>
  </si>
  <si>
    <t>Monitor Gaming MiniLED IPS AGON PRO 27" QHD HDR1000 170Hz 1ms HDMI DisplayPort USB USB-C KVM Pivot AG274QXM</t>
  </si>
  <si>
    <t>Monitor Asus VA27DQSB, Eye Care, 27" IPS, 75Hz, 1920x1080, Low Blue Light, Alb</t>
  </si>
  <si>
    <t>Monitor curbat LED IPS Dell 49", Dual QHD, Display Port, Negru</t>
  </si>
  <si>
    <t>Monitor LED IPS Samsung 27", Full HD, DisplayPort, USB-C, Vesa, Negru, LS27A400UJUXEN</t>
  </si>
  <si>
    <t>Monitor LED, Samsung, Full HD, 1920x1080, 100Hz, Negru</t>
  </si>
  <si>
    <t>Monitor MSI MAG401QR, 40", UltraWide Quad HD, 3440x1440, unghi vizualizare 178°, negru</t>
  </si>
  <si>
    <t>Monitor LED IPS Benq 32", 4k UHD, 95% DCI-P3, 10bits, HDMI, DisplayPort, FlickerFree, USB Type-C, Thunderbolt 3, PD3220U</t>
  </si>
  <si>
    <t>Monitor LED IPS ViewSonic 27", Full HD, HDMI, Display Port, USB, Negru</t>
  </si>
  <si>
    <t>Monitor, Acer, IPS, 27", Full HD, 75Hz, AMD FreeSync, Negru</t>
  </si>
  <si>
    <t>Monitor gaming curbat LED VA Samsung Odyssey Neo G7 32", 4K UHD, Dsipaly Port, 1ms, 165Hz, FreeSync Premium Pro, Vesa, Negru</t>
  </si>
  <si>
    <t>Monitor gaming ViewSonic XG271QG, 27", QHD, SuperClear®, IPS, 1ms, 240Hz, G-Sync</t>
  </si>
  <si>
    <t>Monitor Gaming OLED ACER Predator CG48, 48", 4K UHD, 138Hz, AMD FreeSync Premium, HDR10, Negru</t>
  </si>
  <si>
    <t>48 inch</t>
  </si>
  <si>
    <t>Monitor IPS LED BenQ 31.5" PD3205UA, UHD 3840x2160, HDMI, DisplayPort, Boxe, Pivot, 5 ms Negru</t>
  </si>
  <si>
    <t>Monitor LED IPS Benq 23.8", Full HD, HDMI, FreeSync, 75Hz, Negru/Gri, EW2480</t>
  </si>
  <si>
    <t>Monitor DELL E2424HS, 24", FHD VA, VGA, HDMI, DP, Inaltime reglabila, Negru</t>
  </si>
  <si>
    <t>Monitor Gaming IPS LED LG 34" 34WP85CP-B, WQHD 3440 x 1440, HDMI, DisplayPort, Boxe, Ecran curbat Negru</t>
  </si>
  <si>
    <t>Monitor GAMING, MSI, G281UV 27,9", 4K, 3840x2160, IPS, 4 ms, HDR, HDMI 2.0, 10 biti, FreeSync, Negru</t>
  </si>
  <si>
    <t>27.9 inch</t>
  </si>
  <si>
    <t>Monitor Portabil Asus ZenScreen 14" MB14AHD, Full HD 1920 x 1080, Micro HDMI, USB-C Negru</t>
  </si>
  <si>
    <t>Monitor, Iiyama, 42.5", 2XHDMI, 4K, LED, 3840x2160, 16:9, Negru</t>
  </si>
  <si>
    <t>Monitor LED HP 27mq, 27'', QHD, IPS, 60Hz, Pivot, VESA, VGA, HDMI, 1000:1, 5ms</t>
  </si>
  <si>
    <t>Monitor Gaming LED BenQ MOBIUZ EX3410R, 34", AMD Free-Sync, HDR, WQHD, 144Hz panel, curbat, negru</t>
  </si>
  <si>
    <t>Monitor Gaming MSI MAG 325CQRXF, VA, 31.5 inch, WQHD, HDMI, DisplayPort, Curbat, 240 Hz, 1 ms, Negru</t>
  </si>
  <si>
    <t>Monitor LG UltraWide 29BN650-B</t>
  </si>
  <si>
    <t>Monitor, MSI, G274F, 27", IPS, 1920 x 1080, 2 x HDMI 2.0, 1 x iesire audio, 1 x Display Port 1.2a</t>
  </si>
  <si>
    <t>Monitor IPS LED LG 21.5" 22SM3G-B, Full HD (1920 x 1080), HDMi, Boxe (Negru)</t>
  </si>
  <si>
    <t>Monitor Gaming LED IPS ACER Predator X32 FP, 32", 4K UHD, 160Hz, AMD FreeSync Premium Pro, HDR 1000, Negru</t>
  </si>
  <si>
    <t>Monitor conferinta HP E24m G4, 24", Full HD, IPS, USB-C, USB, HDMI, RJ45, DisplayPort, 5ms, webcam 5Mp</t>
  </si>
  <si>
    <t>Monitor SAMSUNG, SMART M7, 32", 4K, 3840x2160,16:9, 4 ms, 60 Hz, HDR, Wifi, HDMI 2.0, USB-C, Alb</t>
  </si>
  <si>
    <t>Monitor, BenQ, MOBIUZ EX2710Q, 27", IPS, HDRi, 165Hz, 1ms, 2560x1440 QHD, FreeSync, HDR10, BI+, Light Tuner, Motion Blur, Color Vibrance, FPS Mode, Gri</t>
  </si>
  <si>
    <t>Monitor touchscreen LED TN Philips 21.5", Full HD, Display Port, 1ms, Negru</t>
  </si>
  <si>
    <t>Monitor LED IPS AOC 21.5", 75Hz, FHD, HDMI, Frameless, Adaptive Sync, Low Blue Light, 22P2DU</t>
  </si>
  <si>
    <t>Monitor IPS LED Iiyama 27" XUB2797QSNP-B1, QHD 2560 x 1440, HDMi, DisplayPort, Boxe, Pivot, 100 Hz, 1 ms Negru</t>
  </si>
  <si>
    <t>Monitor LED BenQ BL2485TC 23.8 inch FHD IPS 5 ms 75 Hz USB-C</t>
  </si>
  <si>
    <t>Monitor gaming, ASUS, 32", 3840 x 2160, Negru</t>
  </si>
  <si>
    <t>Monitor IPS LED Iiyama 31.5" X3270QSU-B1, QHD 2560 x 1440, HDMI, DisplayPort, Boxe, 100 Hz, 3 ms Negru</t>
  </si>
  <si>
    <t>Monitor Gaming LED IPS Acer Nitro 23.8", FHD, 144Hz, 1ms, HDMI, DisplayPort, ZeroFrame, FreeSync, VG240YSbmiipx</t>
  </si>
  <si>
    <t>Monitor Gaming Fast IPS LED ASUS ROG Swift 27" PG27UQR, UHD 3840 x 2160, HDMI, DisplayPort, Pivot, 160 Hz, 1 ms Negru</t>
  </si>
  <si>
    <t>Monitor curbat Conferinte HP Series 7 Pro, 39.7", 5K Ultra HD, Negru/Argintiu, 100.8cm</t>
  </si>
  <si>
    <t>Monitor Portabil Lipa AX-60, 4K Ultra HD, 15,6 ", LCD, HDMI/USB-C/Micro USB, PC/TV/Smartphone/Tableta, Negru</t>
  </si>
  <si>
    <t>Monitor Lenovo C32q-20 32" 2K QHD IPS Panel, 75Hz, 4ms, HDMI, DP, FreeSync™- Tilt Stand, Black</t>
  </si>
  <si>
    <t>Monitor, MSI, 27'', MAG 274UPF E2, IPS, 3840 x 2160 4K, USB Type-C cu DisplayPort, 1 x iesire audio, 2 x HDMI 2.1, 1 x DisplayPort 1.4a</t>
  </si>
  <si>
    <t>Monitor EIZO FlexScan EV2760, IPS, 27 inch, Wide, QHD, DVI-D, DisplayPort, HDMI, Negru</t>
  </si>
  <si>
    <t>Monitor Profesional Crystal UHD Signage 65" QM65C, Rezolutie 4K, HDMI, DisplayPort, Negru</t>
  </si>
  <si>
    <t>Monitor gaming, Acer, 27", Nitro, ZeroFrame, FreeSync, IPS, 170Hz, QHD, 2560x1440, 1ms, HDMI - DP - Audio, Negru</t>
  </si>
  <si>
    <t>Monitor, LG, 27GS85Q-B, 27", UltraGear, 1ms, AG, QHD 2560x1440, 200Hz, HDR 400, 1000:1, 400cd/m2, Negru</t>
  </si>
  <si>
    <t>Monitor Philips Tehnologie LCD 4K Ultra HD E Line, Rezolutie 3840 x 2160 cu Diagonala 28” (71,1 cm), Sistem W-LED, Tehnologie IPS, Unghi 178º/178º, HDMI x2, Negru</t>
  </si>
  <si>
    <t>Monitor gaming LED IPS Acer Predator 27", 4K UHD, DisplayPort, 144Hz, G-Sync, Vesa, Negru, XB3</t>
  </si>
  <si>
    <t>Monitor Gaming LED IPS ACER Nitro XV431C P, 43.8", DFHD UltraWide, 120Hz, AMD FreeSync Premium, HDR 400, Alb</t>
  </si>
  <si>
    <t>Monitor Optix, MSI, 4K, Afisaj LCD, Negru</t>
  </si>
  <si>
    <t>Monitor 34 inch LED Dell P3424WEB 3440 x 1440 pixeli, 60 Hz, 5 ms, Negru</t>
  </si>
  <si>
    <t>Monitor 31.5 inch LCD BenQ PD3205U 3840 x 2160 pixeli, 60 Hz, 5 ms, Negru</t>
  </si>
  <si>
    <t>Monitor gaming, Samsung, Odyssey S27AG500, 27", IPS, WQHD, 165Hz, 1 ms, Compatibil G-Sync, HDMI, DP, Negru</t>
  </si>
  <si>
    <t>Monitor LED HP E24u G4, 23.8", IPS, Full HD, HDMI, Display Port, USB-C, 1000:1, 5ms</t>
  </si>
  <si>
    <t>Monitor Gaming LED IPS LG 27" UHD 144Hz FreeSync</t>
  </si>
  <si>
    <t>Monitor HP Z32, 31.5 inch, 4K, Ultra HD, IPS, 3840 x 2160, Plug &amp; Play, Negru</t>
  </si>
  <si>
    <t>Monitor Gaming LED ASUS ROG Strix 43", 4k UHD, 120 Hz, Freesync Premium Pro, DisplayHDR 600, XG438Q</t>
  </si>
  <si>
    <t>Monitor, Asus ProArt, 31.5", OLED, 4K, HDR-10/HLG,/USB-C/HDMI, 3840x2160 Px, 60 Hz, Negru</t>
  </si>
  <si>
    <t>['65 Hz']</t>
  </si>
  <si>
    <t>Monitor LED HP Z27k G3, 27", IPS, 4K UHD, DisplayPort, HDMI, RJ-45, USB-A,USB-C, 1000:1, 5ms</t>
  </si>
  <si>
    <t>Monitor LED BenQ PhotoVue SW272Q 27 inch QHD IPS 60Hz Black</t>
  </si>
  <si>
    <t>Monitor LCD, 9", 4 camere, 12V, 800x480p, Negru</t>
  </si>
  <si>
    <t>Monitor LED IPS Philips 31.5", 4K UHD, USB-C, Docking station, Webcam, 10 Bits, Display Port, Negru</t>
  </si>
  <si>
    <t>Monitor LCD, Eizo FlexScan, IPS, 32", 4K UHD, 3840x2160, USB Type-C/2xHDMI/DisplayPort/USB, Alb</t>
  </si>
  <si>
    <t>Monitor LCD suspendat de tavan, Nvox, LED FM IR VGA, 19 inch, Alb</t>
  </si>
  <si>
    <t>Monitor IPS LED Samsung 27" ViewFinity S80A, Ultra HD (3840 x 2160), HDMI, DisplayPort, Pivot, Boxe (Negru)</t>
  </si>
  <si>
    <t>Monitor portabil LED IPS ASUS ZenScreen OLED 15.6", Full HD, USB-C, Mini HDMI, 1ms, Dark Gray</t>
  </si>
  <si>
    <t>Monitor, Dell, 34", 3440x1440, 100 Hz, VESA, USB-Cx1/HDMIx2/USB-Bx1, Argintiu</t>
  </si>
  <si>
    <t>Monitor, Samsung, 31.5 inch, WQHD, 165Hz, Multicolor</t>
  </si>
  <si>
    <t>Monitor Gaming LED IPS Acer Nitro 23.8", Full HD, 144 Hz, FreeSync, DP, HDMI, Pivot, XV240YPbmiiprx</t>
  </si>
  <si>
    <t>Monitor 27 inch LED LG Electronics Ergo Dual 27QP88DP-BS 2560 x 1440 pixeli, 60 Hz, 5 ms, Negru</t>
  </si>
  <si>
    <t>LG Electronics</t>
  </si>
  <si>
    <t>Monitor, Asus, 49", DQHD, LED, 165 Hz, 1 ms, Negru</t>
  </si>
  <si>
    <t>Monitor de gaming LC-Power LC-M27-FHD-240-C, 27"/68.58cm, FHD/1920x1080 pixeli, 240Hz (60Hz daca modul PiP/PbP este activat), negru cu iluminare LED rosie</t>
  </si>
  <si>
    <t>Monitor Dell UltraSharp U3423WE, 34.1", UltraWide Quad HD, LCD, Argintiu, 86.7cm</t>
  </si>
  <si>
    <t>Monitor, HP, 44.5", DQHD, 5120x1440, DP/HDMI/2xUSB-C, Negru/Argintiu</t>
  </si>
  <si>
    <t>Monitor Gaming VA LED ASUS TUF 31.5" VG328QA1A. Full HD 1920 x 1080, HDMI, DIsplayPort, Boxe, 170 Hz, 1 ms Negru</t>
  </si>
  <si>
    <t>Monitor pentru Camera Video Godox GM6S, 5.5", 4K, HDMI, Ultra Luminos</t>
  </si>
  <si>
    <t>GODOX</t>
  </si>
  <si>
    <t>5 inch</t>
  </si>
  <si>
    <t>Monitor, Asus, 27", PA27UCX-K IPS LED, Negru</t>
  </si>
  <si>
    <t>Monitor EIZO ColorEdge CG2700S, IPS, 27 inch, Wide, WQHD, DP, USB-C, HDMI, Negru</t>
  </si>
  <si>
    <t>Monitor LED IPS BenQ 25", WQHD, Display Port, USB 3.2 Hub, HDR400, Negru</t>
  </si>
  <si>
    <t>Monitor Gaming OLED ACER Predator X27U, 26.5", WQHD, 240Hz, AMD Freesync, HDR10, Clasa G, Negru</t>
  </si>
  <si>
    <t>Monitor Gaming LED TN AOC Agon 24.5", FHD, 240Hz, 1ms, FreeSync, HDMI, DisplayPort, Pivot, AG251FZ2E</t>
  </si>
  <si>
    <t>Monitor Philips LCD Full HD V Line cu Rezolutie 1920 x 1080, Diagonala 27" (68,6 cm), Sistem W-LED, Luminozitate 250 cd/m², Culori Afisaj 16,7 m, Tehnologie IPS, Negru</t>
  </si>
  <si>
    <t>Monitor 31.5 inch LED LG 32GN650-B 2560 x 1440 pixeli, 165 Hz, 5 ms, Negru</t>
  </si>
  <si>
    <t>Monitor Samsung LH43QETELGCXEN, 3840 × 2160 UHD 4K, 43", 16:9, 60 Hz, 8 ms, HDMI x2 RJ-45 x1, clasa G, Negru</t>
  </si>
  <si>
    <t>Monitor IPS LED Samsung 27" LS27D800UAUXEN, UHD 3840 x 2160, HDMI, DisplayPort, Pivot Negru</t>
  </si>
  <si>
    <t>Monitor, Dell, 27'', IPS rapid, Full HD, 280 Hz, DisplayPort 1.4/HDMI, VESA 100, 1920x1080, Negru</t>
  </si>
  <si>
    <t>Monitor Philips cu Afisaj 4K HDR cu Ambiglow, 3840 x 2160 UHD, 55” (139,7 cm), Tehnologie Momentum, Tehnologie AMD FreeSync™, sRGB / Ambiglow, Negru</t>
  </si>
  <si>
    <t>Monitor, Samsung, 27", LS27BG400EUXEN IPS, 1920 x 1080, LED, Full HD, Negru</t>
  </si>
  <si>
    <t>Monitor IPS LED Acer CB342CUsemiphuzx, 34", 3440x1440, negru/argintiu</t>
  </si>
  <si>
    <t>Monitor IPS LG 24MP450P-B.AEU, 24'', Full HD, Borderless Design, 75Hz, AMD FreeSync™</t>
  </si>
  <si>
    <t>Monitor LED HP M24f, 24",IPS, Full HD, FreeSync, VGA, HDMI,1000:1, 5ms</t>
  </si>
  <si>
    <t>Monitor LED IPS iiyama ProLite 27", WQHD, DisplayPort, FreeSync, Vesa, Negru</t>
  </si>
  <si>
    <t>Monitor, Samsung, 27AG322, 27", Odyssey G3 VA, 1920x1080, 1 ms, 165 Hz, DP, HDMI, Negru</t>
  </si>
  <si>
    <t>Monitor Curbat LED VA SAMSUNG LC34J791WTRXEN, 34", Wide QHD, 100Hz, AMD FreeSync, Clasa G, Alb</t>
  </si>
  <si>
    <t>Monitor, NVOX, LED, HD, 10 inch, HDMI, 12V, 230V, Negru</t>
  </si>
  <si>
    <t>10 inch</t>
  </si>
  <si>
    <t>Monitor Videowall SAMSUNG UD55E-B 500nit</t>
  </si>
  <si>
    <t>Monitor 27 inch WLED Philips 275S9JML 2560 x 1440 pixeli, 75 Hz, 4 ms, Negru</t>
  </si>
  <si>
    <t>Monitor industrial LED Touchscreen HMI Weintek MT8072iP 7"</t>
  </si>
  <si>
    <t>Weintek</t>
  </si>
  <si>
    <t>Monitor Lenovo ThinkVision E24-28 62B8MAT3EU, 23.8", 1920x1080 Full HD, 16:9, 60 Hz, 4 ms, D-Sub VGA x1 DisplayPort x1 HDMI x1</t>
  </si>
  <si>
    <t>Monitor MSI Modern MD272XP, 27 inch, Full HD, IPS, 100Hz, 1ms, Negru</t>
  </si>
  <si>
    <t>Monitor curbat LED IPS Benq 34", UWQHD, DisplayPort, Negru</t>
  </si>
  <si>
    <t>Monitor, LG, 24QP750P-B, 24", 16:9, 2560 x 1440, Negru</t>
  </si>
  <si>
    <t>Monitor ASUS ZenScreen MB166CR, Full HD, 15.6", negru</t>
  </si>
  <si>
    <t>Monitor LED, Eizo, 24", IPS, 1920x1200 px, 60 Hz, VVIGA/2xDP, Negru</t>
  </si>
  <si>
    <t>Monitor Philips LCD IPS cu Sincronizare Adaptiva, B Line, 1920 x 1080 Full HD, Diagonala 23,8”/60,5 cm, W-LED, SmartImage si SmartControl, Blocare Kensington, Suport VESA, Negru</t>
  </si>
  <si>
    <t>Monitor LED IPS AOC 27", 4k UHD, Display Port, Vesa, Negru</t>
  </si>
  <si>
    <t>Monitor, MSI, 27", 4K, 60 Hz, 4 ms, Negru/Gri</t>
  </si>
  <si>
    <t>Monitor Curbat LED VA Lenovo ThinkVision 34", UltraWide QHD, DisplayPort, Negru, Pivot, T34w-20</t>
  </si>
  <si>
    <t>Monitor LED Dell P2222HWOS, 21.5inch, 1920x1080, 5ms GTG, Negru\Argintiu</t>
  </si>
  <si>
    <t>Monitor LED IPS AOC 27", UHD 4k, 60Hz, 4ms, Adaptive Sync, FrameLess, HDMI, DisplayPort, U27P2</t>
  </si>
  <si>
    <t>Monitor, Dell, QHD, USB-C/RJ45/HDMI/4xUSB, 27", 2560x1440, Argintiu</t>
  </si>
  <si>
    <t>Monitor gaming LED VA ViewSonic 32", Full HD, 165Hz, HDMI, Display Port, Negru</t>
  </si>
  <si>
    <t>Monitor Philips 4K HDR cu Iluminare Ambiglow, Tehnologie Momentum, 3840 x 2160 4K UHD, Diagonala de 42,51”/108 cm, Film B-LED+QD, MultiView, Telecomanda, Software de control, Negru</t>
  </si>
  <si>
    <t>Monitor EIZO ColorEdge CG2700X, IPS, 27 inch, Wide, UHD, DP, USB-C, HDMI, Negru</t>
  </si>
  <si>
    <t>Monitor Gaming OLED LG UltraGear 45GS95QE-B, 44.5", 3440 x 1440, DCI-P3 98.5%, 240Hz, DisplayHDR True Black 400, NVIDIA G-Sync™ Compatible, AMD FreeSync™ Premium Pro, Unity Hexagon Lighting</t>
  </si>
  <si>
    <t>Monitor Rama touch screen IR 10 puncte touch frame monitor touch 50 inch</t>
  </si>
  <si>
    <t>Monitor Gaming LED IPS ViewSonic 23.8", Full HD, DisplayPort, 1ms, 144Hz, FreeSync, Negru, XG2405</t>
  </si>
  <si>
    <t>Monitor LED HP E23 G4, 23", IPS, Full HD, VGA, USB, Display Port, 16:9, 1000;1, 5ms, Pivot</t>
  </si>
  <si>
    <t>Monitor, Philips, 24M2N3200S, 23.8", IPS WLED, 1920x1080@180Hz, Adaptive Sync, Negru</t>
  </si>
  <si>
    <t>Monitor Philips LCD cu PowerSensor 24.1 inch / 61.1 cm, 1920 x 1200 WUXGA, Tehnologie IPS si Sistem W-LED, Refresh 75 Hz, Stabilizator Imagine, SmartControl, Negru</t>
  </si>
  <si>
    <t>Monitor LCD, AG NEOVO, 23.8", Full HD, HDMI/RJ-45/VGA, 3840x2160 px, Negru</t>
  </si>
  <si>
    <t>Monitor LED IPS LG 24BK55YP-I.BEU, 23.8", Full HD, Display Port, 75Hz, Pivot, Black</t>
  </si>
  <si>
    <t>Monitor, LG, 34BQ77QB-B, 86.4 cm, (34"), 3440 x 1440 pixeli, UltraWide Quad HD LED, Negru</t>
  </si>
  <si>
    <t>Monitor EIZO FlexScan EV3285-WT - 32" IPS 4K UHD, 3840 x 2160, USB-C, DisplayPort, HDMI, functii PbP</t>
  </si>
  <si>
    <t>Monitor dotykowy iiyama ProLite TF6539UHSC-B1AG 65" 4K Open Frame PCAP, IPS, 24/7</t>
  </si>
  <si>
    <t>Monitor LED IPS Eizo 24", Full HD, DVI, HDMI, Display Port, Negru, ColorEdge CG2420</t>
  </si>
  <si>
    <t>Monitor 44.5 inch LED Philips 45B1U6900CH/00 5120 x 1440 pixeli, 75 Hz, 4 ms, Negru</t>
  </si>
  <si>
    <t>Monitor ThinkCentre Neo 30a, Lenovo, Intel Core i5-12450H, 23.8"</t>
  </si>
  <si>
    <t>Monitor suspendat LCD RF1980, Nvox, 19 inch, 1440x900, HD, AV1/AV2, 1xVGA, Negru</t>
  </si>
  <si>
    <t>Monitor LOEWE c.32 TV LED, gri</t>
  </si>
  <si>
    <t>Loewe</t>
  </si>
  <si>
    <t>Monitor LED IPS Asus 32", 4K UHD, Display Port, Negru/Argintiu, PA32UC-K</t>
  </si>
  <si>
    <t>Monitor LED ViewSonic 27" VG2708A, FHD, Display Port, HDMI, HUB USB, Pivot, Vesa, Negru</t>
  </si>
  <si>
    <t>Monitor, Acer, Vero, RL272Eyiiv, 27", LED, IPS, 1920 x 1080, VGA, 1 x HDMI 1.4, Negru</t>
  </si>
  <si>
    <t>Monitor Gaming OLED Samsung 34" LS34DG850SUXDU, WQHD 3440 x 1440, HDMI, DisplayPort, Ecran curbat, Boxe, 175 Hz, 0.03 ms Argintiu</t>
  </si>
  <si>
    <t>Monitor IPS LED EIZO 27" EV2785-BK, Ultra HD (3840 x 2160), HDMi, DisplayPort, Pivot, 5 ms (Negru)</t>
  </si>
  <si>
    <t>Monitor LED HP E24mv G4 23.8 inch FHD IPS 5 ms 60 Hz Webcam</t>
  </si>
  <si>
    <t>Monitor Gaming ASUS TUF VG279QM1A, Full HD, 1ms, 27", Negru</t>
  </si>
  <si>
    <t>Elo Touch</t>
  </si>
  <si>
    <t>Monitor LED IPS Lenovo ThinkCentre Tiny-In-One 21.5", Full HD, DisplayPort, Camera web, Negru</t>
  </si>
  <si>
    <t>Monitor IPS LED MSI 24.5" PRO MP252, Full HD 1920 x 1080, HDMI, DisplayPort, Boxe, 100 Hz, 1 ms Negru</t>
  </si>
  <si>
    <t>Monitor LED Lenovo ThinkVision P24h-2L, 23.8 inch, 2560x1440, 4ms, Black</t>
  </si>
  <si>
    <t>Monitor LED curbat, HP, Z38c de 37,5 inchi (Z4W65A4), Negru</t>
  </si>
  <si>
    <t>Monitor, Acer, LED, 23.8", Full HD, 60 Hz, 1 ms, Negru</t>
  </si>
  <si>
    <t>Monitor LED ASUS VY249HF 23.8 inch FHD IPS 1 ms 100 Hz</t>
  </si>
  <si>
    <t>Monitor LED LG 32inch 32UP550-W.AEU, 4K Ultra HD, HDMI, DisplayPort, USB, 60 Hz, Gri</t>
  </si>
  <si>
    <t>Monitor IPS LED HP 21.5" E22 G4, Full HD (1920 x 1080), VGA, HDMI, DIsplayPort (Negru/Argintiu)</t>
  </si>
  <si>
    <t>Monitor LED ViewSonic VA240-H, 24", Full HD, Negru</t>
  </si>
  <si>
    <t>Monitor LED IPS AOC 24", FHD, Display Port, USB 3.0 x 4, Negru, X24P1</t>
  </si>
  <si>
    <t>Monitor LED, Acer, 1920x1200, IPS, 75Hz, Negru</t>
  </si>
  <si>
    <t>Monitor EIZO FlexScan EV2480, IPS, 23.8 inch, Wide, Full HD, HDMI, DisplayPort, USB-C, Negru</t>
  </si>
  <si>
    <t>Monitor ASUS ProArt PA32UCXR, 4K Ultra HD, 32 inch, Negru</t>
  </si>
  <si>
    <t>Monitor Gaming LED IPS ASUS TUF VG279QM1A, 27", Full HD, 280Hz, AMD FreeSync Premium, G-SYNC, Clasa E, Negru</t>
  </si>
  <si>
    <t>Monitor LCD, AG Neovo, PM-3202, FullHD, HDMI, Telecomanda, 1920x1080, Negru</t>
  </si>
  <si>
    <t>Monitor LED TN Viewsonic 22", Full HD, HDMI, IR Touch, Vesa, Negru</t>
  </si>
  <si>
    <t>Monitor, LG, 16:9, 3840 x 2160 px, 31.5", 160Hz, Negru</t>
  </si>
  <si>
    <t>Monitor BenQ BL2480T, 23.8", IPS, Full HD, VGA, HDMI, DisplayPort, 5 ms, Pivot, Difuzoare, Negru</t>
  </si>
  <si>
    <t>Monitor 31.5 inch Dahua DHI-LM32-E230C 1920 x 1080 pixels, 165 Hz</t>
  </si>
  <si>
    <t>Monitor Gaming HP OMEN, 27", 144 Hz,IPS, 4K, USB, HDMI, DisplayPort, AMD FreeSync™, 1000:1, 1ms</t>
  </si>
  <si>
    <t>Monitor LH43PHFPMGC/EN, 43" LED BLU, Full HD, 700cd/m2, 3000:1, 178x178, TIZEN OS, 24/7, WiFi</t>
  </si>
  <si>
    <t>Monitor LED IPS Dell 23.8", Full HD, HDMI, Negru, E2420HS</t>
  </si>
  <si>
    <t>Monitor 31.5 inch LED Gigabyte M32U AE 3840 x 2160 pixeli, 144 Hz, 1 ms, Negru</t>
  </si>
  <si>
    <t>Monitor Gaming OLED LG 26.5" 27GS95QX-B, QHD 2560 x 1440, HDMI, DisplayPort, Pivot, 240 Hz, 0.03 ms Negru</t>
  </si>
  <si>
    <t>Monitor VA LED IIyama, ProLite, 32", 4K /2xHDMI, BlueLightReducion, Negru</t>
  </si>
  <si>
    <t>Monitor LED HP Z27u G3, 27", IPS, QHD, DisplayPort, HDMI, RJ-45, USB-A,USB-C, 1000:1, 5 ms</t>
  </si>
  <si>
    <t>Monitor EIZO FlexScan EV2430, IPS, 24 inch, Wide, UXGA, DVI-D, DisplayPort, D-Sub, Negru</t>
  </si>
  <si>
    <t>Monitor LED, Samsung, 3840x2160, Negru</t>
  </si>
  <si>
    <t>Monitor HP Omen 27q, 27 inch, QHD, IPS, 165Hz, 1ms, Negru</t>
  </si>
  <si>
    <t>Monitor, Gigabyte, GS34WQC, 34" SS VA WQHD, 3840x2160, Curbat 1500R, 120Hz(OC 135Hz), 1ms, HDR Ready, Negru</t>
  </si>
  <si>
    <t>Monitor LED IPS MSI 27", WQHD, DisplayPort,165Hz, 1ms, G-Sync, Vesa, Negru, MAG274QRF</t>
  </si>
  <si>
    <t>Monitor, Dell, 31.5", HDMI/DisplayPort/USB-C/RJ45/4xUSB, 60 Hz, UHD 3840x2160, Argintiu</t>
  </si>
  <si>
    <t>Monitor BenQ BL2790, 27" IPS FHD, 100Hz, HDMI, DP</t>
  </si>
  <si>
    <t>Monitor LED HP E-Display E23 G4, 23", Full HD, IPS, 16:9, USB, VGA, HDMI, DisplayPort, 1000:1, 5ms</t>
  </si>
  <si>
    <t>Monitor LCD VA Philips pentru Jocuri, Ecran 27 inch / 68,6 cm, 1920 x 1080 la 144 Hz, Antireflex, Windows 10 / 8.1 / 8 / 7, Joc SmartImage, Negru</t>
  </si>
  <si>
    <t>Monitor, Samsung, C32R500FHP, LED, 32", 1920 x 1080 Full HD, 75 Hz, VA, 4 ms, HDMI, VGA</t>
  </si>
  <si>
    <t>Monitor BenQ GW2785TC, IPS, 27 inch, Wide, Full HD, D-sub, HDMI, DisplayPort, Negru</t>
  </si>
  <si>
    <t>Monitor suspendat LCD, Nvox, AV1/AV2, 19 inch, 1440x900, Gri</t>
  </si>
  <si>
    <t>Monitor BenQ PD3200U, 32”, 16:9, 3840 x 2160, HDMI, VGA, Display Port, Wide, Negru</t>
  </si>
  <si>
    <t>Monitor LCD cu Statie de Andocare USB-C, Philips, 2560 x 1440 QHD, P Line, Vizionare pe 31,5”/80 cm, Tehnologie IPS, WLED, SmartImage, Low Blue, Negru</t>
  </si>
  <si>
    <t>Monitor, EIZO, EV3285-BK, Panou IPS, 31 inchi (78.74 cm), 4K/UHD, 5 ms, 350 cd/m2, Negru</t>
  </si>
  <si>
    <t>31 inch</t>
  </si>
  <si>
    <t>Monitor, LG, 27", 1920 x 1080, Negru</t>
  </si>
  <si>
    <t>Monitor, MSI, 23.8", 1920 x 1080, Negru</t>
  </si>
  <si>
    <t>Monitor Curbat Philips Super Wide LED VA 49", DQHD, 75Hz, 4ms GtG, HDMI 2.0, DP 1.4, USB Type-C, FlickerFree, Low Blue, Speakers, Webcam, USB hub, Negru, 49B2U5900CH</t>
  </si>
  <si>
    <t>Monitor LED IPS iiyama ProLite Touch T2454MSC-B1AG 23.8" Full HD, 4ms, HDMI, VGA, HUB USB 2x3.2</t>
  </si>
  <si>
    <t>Monitor 23.8 inch Dell U2424HE 1920 X 1080 pixeli, 120 Hz, 8 ms U2424HE</t>
  </si>
  <si>
    <t>Monitor LED VA AOC 31.5", 4K UHD, DisplayPort, Vesa, Negru</t>
  </si>
  <si>
    <t>Monitor, Dell, QHD, 27", IPS, 2560x1440, DisplayPort/HDMI/USB, 60 Hz, Negru</t>
  </si>
  <si>
    <t>Monitor Philips LCD Full HD 1920 x 1080, 27" (68,6 cm), V Line, Tehnologie IPS, W-LED, Unghi 178º (O) / 178º (V), VGA/HDMI/DisplayPort, Antireflex, 3H, opacitate de 25 %, Negru</t>
  </si>
  <si>
    <t>Monitor NEC 60005054, MultiSync, 16:9, 3840 × 2160 UHD 4K, 8 ms, D-Sub (VGA) x1 HDMI x3 RJ-45 x1 USB-C x1, negru, clasa G</t>
  </si>
  <si>
    <t>54.6 inch</t>
  </si>
  <si>
    <t>Monitor Philips LCD VA UltraWide curbat cu USB-C, 3440 x 1440 WQHD, 34" (86,36 cm), P Line, Stabilizator Imagine, sRGB, LowBlue, EasyRead, KVM, Negru</t>
  </si>
  <si>
    <t>Monitor IPS LED LG 34" 34WQ75C-B, WQHD 3440 x 1440, HDMI, DisplayPort, Ecran curbat, Boxe Negru</t>
  </si>
  <si>
    <t>Monitor Eizo ColorEdge CS2731-BK, 27", IPS, LED, 2560x1440, 10ms, 1000: 1, HDMI, DisplayPort, DVI-D, USB-C, clasa G</t>
  </si>
  <si>
    <t>Monitor Samsung 32A600 31.5 inch, VA QHD 2560x1440, 75Hz, 5 ms GTG, HDR 10, FreeSync, USB-C, DisplayPort, HDMI</t>
  </si>
  <si>
    <t>Monitor gaming, LG, 27GQ50A-B Ultragear 27", FHD, VA, 165 Hz, AMD Freesync, 1 ms, 2x HDMI, DP, Negru</t>
  </si>
  <si>
    <t>Monitor LED LG 55XE4F-M, 55", Full HD, 1920x1080, Negru</t>
  </si>
  <si>
    <t>Monitor LED IPS Philips 27", WQHD, Display Port, Negru</t>
  </si>
  <si>
    <t>Monitor, Samsung, 32", 4K, LED, 60 Hz, 4 ms, Alb</t>
  </si>
  <si>
    <t>Monitor LED IPS Lenovo 27", Full HD, HDMI, FreeSync, Vesa, Negru, L27i-30</t>
  </si>
  <si>
    <t>Monitor ViewSonic VX2758A-2K-PRO, 27 inch, QHD, 170Hz, 1ms, Negru</t>
  </si>
  <si>
    <t>Monitor LFD NEC MultiSync E438, 43", UHD, 350cd/m2, Direct LED backlight, 16/7 proof, Media Player</t>
  </si>
  <si>
    <t>['60 Hz', '60 Hz']</t>
  </si>
  <si>
    <t>Monitor LCD IPS Philips, Rezolutie 2560 x 1440 QHD, Diagonala de 23,8” / 60,5 cm, E Line, W-Led, 75 Hz, Antireflex, Mega Infinity DCR, Negru</t>
  </si>
  <si>
    <t>Monitor curbat Gigabyte M32UC, 4K, 144Hz, negru, 32 inch</t>
  </si>
  <si>
    <t>Monitor, LG, 27", 27MK600M-B</t>
  </si>
  <si>
    <t>Monitor NEC MultiSync EA271Q, 60004303, 27", WQHD, USB-C x1, HDMI x1, DisplayPort x2, DVI x1, Clasa E, Negru</t>
  </si>
  <si>
    <t>Monitor LED IPS Dell 27", Full HD, DisplayPort, Vesa, Negru</t>
  </si>
  <si>
    <t>Monitor Asus 90LM04NC-B01370, 3840 × 2160 UHD 4K, 27", 16:9, 60 Hz, 5 ms, DisplayPort x1 HDMI x2 USB-C x1, clasa G</t>
  </si>
  <si>
    <t>Monitor MSI, Negru</t>
  </si>
  <si>
    <t>Monitor LG 43UH5N-E, 43", 4K, IPS, 60Hz, Negru</t>
  </si>
  <si>
    <t>Monitor HP M27fq, QHD, IPS, 27", 2560x1440, 75Hz, HDMI/DisplayPort, Argintiu/Gri inchis</t>
  </si>
  <si>
    <t>Monitor, AG Neovo, TX3P0011E0000, Negru</t>
  </si>
  <si>
    <t>Monitor 24 inchi LG 24BA550-B, LED, IPS, 1920 x 1080, VGA, 2 x USB Downstream, 1 x USB Upstream, 2 x USB 2.0 Downstream, 1 x HDMI 1.4, 1 x DisplayPort 1.2, 1 x Audio Out, Difuzoare incorporate 2 x 2W</t>
  </si>
  <si>
    <t>Monitor Eizo CS2740-BK, 3840 × 2160 UHD 4K, 27", 16:9, 10 ms, 60 Hz, DisplayPort x1 HDMI x1 USB-C x1, clasa G</t>
  </si>
  <si>
    <t>Monitor LED Asus 23.6", Wide, Full HD, DVI, HDMI, Negru, VN247HA</t>
  </si>
  <si>
    <t>Monitor LCD, Dell, Full HD, 42.5", USB-A/USB-C, 3840x2160, Aluminiu/Plastic, Negru</t>
  </si>
  <si>
    <t>Monitor, Samsung, 68 cm/27 inchi (1920x1080), 16:9, 5ms, IPS 2xHDMI, DisplayPort VESA Pivot, Full HD, Negru</t>
  </si>
  <si>
    <t>Monitor gaming LED IPS Corsair Xeneon 32QHD240 32", QHD, 240 Hz, HDR600, Display Port, FreeSync Premium, Negru</t>
  </si>
  <si>
    <t>Monitor LG 32UQ850V-W, 4K Ultra HD, LED, 31.5 inch, ajustare inaltime</t>
  </si>
  <si>
    <t>Monitor Philips Touch LED IPS 23.8'', Full HD, 60Hz, 5ms, FlickerFree, Display Port, HDMI, DVI, VGA, USB, 242B9TL/00</t>
  </si>
  <si>
    <t>Monitor, Iiyama, 25 inch, 1920 x 1200, Negru</t>
  </si>
  <si>
    <t>Monitor Gaming LC-Power LC-M27-QHD-144-C-V2, 27"/68.58cm, QHD/2560x1440 pixeli, 144Hz, negru cu iluminare LED rosie</t>
  </si>
  <si>
    <t>Monitor LCD suspendat de tavan, Nvox, 17 inch, IR FM, USB, SD, Alb</t>
  </si>
  <si>
    <t>Monitor Momentum Philips LCD cu Ambiglow 3840 x 2160 la 60 Hz(4K UHD), Diagonala 27" (68,6 cm), Tehnologie IPS, Iluminare W-LED, HDR, Stabilizator, SmartUniformity, Negru</t>
  </si>
  <si>
    <t>Monitor LED, Asus, VP279HE, IPS, 27", Full HD 1ms, FreeSync, 250cd/m2, HDMI, VGA</t>
  </si>
  <si>
    <t>Monitor LED IPS AOC 27", 75Hz, FHD, HDMI, DisplayPort, Frameless, Adaptive Sync, Low Blue Light, 27P2Q</t>
  </si>
  <si>
    <t>Monitor Philips IPS LCD cu Super-Eficienta Energetica Full HD, 1920 x 1080, Diagonala de 23.8 inch / 60.5 cm, Antireflex, 60 Hz, EasyRead, sRGB, Control Smart, VESA 100x100, Negru</t>
  </si>
  <si>
    <t>Monitor Gaming LED IPS ACER Predator X28, 28", 4K UHD, 144Hz, NVIDIA G-Sync, HDR 400, Negru</t>
  </si>
  <si>
    <t>Monitor AG Neovo QX-55, 54,6 ", VA, LED, 3840x2160, 5ms, 20mln: 1, HDMI, DisplayPort, DVI, VGA</t>
  </si>
  <si>
    <t>Monitor Philips LCD Full HD 27" (68,6 cm), 1920 x 1080 (Full HD), Tehnologie V Line, Tehnologie IPS, Tehnologie WLED, DVI-D / HDMI / VGA, Inclinare -5/20 grade, Negru</t>
  </si>
  <si>
    <t>Monitor supraveghere LED Hikvision 18.5", 1366 x 768, HDMI, Vesa, Negru</t>
  </si>
  <si>
    <t>Monitor de vitrina Samsung Seria OMN-D LH55OMNDPGB, 55inch, 1920x1080pixeli, Black</t>
  </si>
  <si>
    <t>Monitor, Dell, UltraSharp U2722D, 27 inch, Negru</t>
  </si>
  <si>
    <t>Monitor de tavan, Nvox, LED, 17 inch, HDMI, USB, SD, IR FM full HD</t>
  </si>
  <si>
    <t>Monitor LED IPS iiyama ProLite Touch Open Frame TF2238MSC-B1 21.5" Full HD, 5ms, HDMI, Display Port, HUB USB 2x3.2</t>
  </si>
  <si>
    <t>Monitor, HP, 22", LED, Full HD, 60 Hz, 5 ms, Negru</t>
  </si>
  <si>
    <t>Monitor, LG, 39.7", Alb</t>
  </si>
  <si>
    <t>Monitor Gaming Curbat MGG, Millenium Display 27PRO, LED, 2K QHD, HDMI DP 144Hz</t>
  </si>
  <si>
    <t>Millenium</t>
  </si>
  <si>
    <t>Monitor HP V24v G5 FHD 23.8inch, 1920 x 1080,5ms</t>
  </si>
  <si>
    <t>Monitor 31.5 inch Dell P3223DE 2560 x 1440 pixeli, 60 Hz, 5 ms</t>
  </si>
  <si>
    <t>Monitor LED, BenQ, 37.5", 3840 x 1600, Negru</t>
  </si>
  <si>
    <t>Monitor, LG, 43 inch, 4K, IPS, 60Hz, Negru</t>
  </si>
  <si>
    <t>Monitor ultra-larg, iiyama, IPS LED 5KUW 21:9 /HDMI DisplayPort/ 24/7, 105 inch</t>
  </si>
  <si>
    <t>Monitor LED Acer V247Y 23.8 inch FHD IPS 4 ms 75 Hz</t>
  </si>
  <si>
    <t>Monitor profesional LG 55VL7F-A Digital Signage 55" LCD Negru</t>
  </si>
  <si>
    <t>Monitor 49 inch LED LG Electronics 49WQ95X-W 5120x 1440 pixeli, 144 Hz, 5 ms, Alb</t>
  </si>
  <si>
    <t>Monitor AG Neovo SC-2402 75 Hz, 23,8 ", 1920 x 1080 (FullHD), HDMI x1, Mini D-Sub x1</t>
  </si>
  <si>
    <t>Monitor Samsung LH46VMTUBGBXEN, 46", 1920x1080 Full HD, 16:9, 63 Hz, 8 ms, DisplayPort x1 DVI x1 HDMI x2 RJ-45 x1</t>
  </si>
  <si>
    <t>46 inch</t>
  </si>
  <si>
    <t>MONITOR BENQ PD2705UA 27", 4k, 5ms, VESA Black</t>
  </si>
  <si>
    <t>Monitor rotativ full HD ProLite, ILYAMA, Alb, 1920 x 1080</t>
  </si>
  <si>
    <t>Monitor 34 inch LED LG Electronics 34GN850P-B 3440 x 1440 pixeli, 160 Hz, 1 ms, Negru</t>
  </si>
  <si>
    <t>Monitor Philips TFT-LCD Full HD 1920 x 1080 S Line, Diagonala de 23,6”/59,9 cm, W-LED, Antireflex, Refresh 60 Hz, Ajustare 130 mm, VESA 100X100 mm, sRGB, Negru</t>
  </si>
  <si>
    <t>Monitor, Cooler Master, 27inch, 3840x2160, 4K, LED, FreeSync, Negru</t>
  </si>
  <si>
    <t>Monitor Dell P2425HE, 23.8 inch, Full HD, IPS, 100Hz, 5ms, Negru</t>
  </si>
  <si>
    <t>Monitor, Iiyama, 21.5 L G-Master „21.5” FHD ETE VA ,75Hz”</t>
  </si>
  <si>
    <t>Monitor tactil iiyama ProLite TF1734MC-B7X 17" IP65 LED openframe</t>
  </si>
  <si>
    <t>Monitor, Samsung, S24C360EAU, LED, 24", FHD, VA, 60 Hz, 4 ms, Curbat, 250 cd/m2, 3000:1, HDMI, Negru</t>
  </si>
  <si>
    <t>Monitor industrial LED Touchscreen HMI Weintek MT8051iP 4.3"</t>
  </si>
  <si>
    <t>4.3 inch</t>
  </si>
  <si>
    <t>480 x 272</t>
  </si>
  <si>
    <t>Monitor LED, Samsung, 4K, 3840x2160, Negru</t>
  </si>
  <si>
    <t>Monitor EIZO FlexScan EV2781-WT - IPS 27", 2560 x 1440, USB-C, DisplayPort, HDMI, Alb</t>
  </si>
  <si>
    <t>Monitor LCD, 15 inchi, VGA/ HDMI, 12 V, Negru</t>
  </si>
  <si>
    <t>Monitor FUJITSU B27-9 TS, 27", QHD, IPS, DP, HDMI, DVI-D, 4 x USB, Gri inchis</t>
  </si>
  <si>
    <t>Monitor Jupiter Pana 34 inch, 4K (3440x1440), ecran touch, HDR 400, refresh rate 165 Hz, microfon integrat, camera video 4K</t>
  </si>
  <si>
    <t>Jupiter</t>
  </si>
  <si>
    <t>Monitor LED, Iiyama, G-MASTER, Curbat, 34", HDR, Negru</t>
  </si>
  <si>
    <t>Monitor, Eizo, 31.5inch, 3840x1080, 4K, LED, Inaltime reglabila, Negru</t>
  </si>
  <si>
    <t>Monitor ASUS VA24ECPSN, Full HD, 23.8", LCD, 5ms, Negru</t>
  </si>
  <si>
    <t>Monitor Acer SA2 UM.WS2EE.Q01, 21.5", FHD, (1920 x 1080), ZeroFrame, VA, 1ms, VRB 250nits, VGA, HDMI, FreeSync EU, negru</t>
  </si>
  <si>
    <t>Monitor, Asus, 34.1", UWQHD, LED, 60 Hz, 5 ms, Negru/Gri</t>
  </si>
  <si>
    <t>Monitor MSI G274QPXDE, 27 inch, WQHD, 240Hz, 1ms, Negru</t>
  </si>
  <si>
    <t>Monitor, HP, QHD, 23.8 inch, USB-C/USB-A 3.2/DP/HDMI, 2560x1440, Gri</t>
  </si>
  <si>
    <t>Monitor, BenQ, 28", LED, IPS, 3840 x 2160 4K, 2 x HDMI, Negru</t>
  </si>
  <si>
    <t>Monitor LED, MSI, 23,6", OPTIX, G241VC</t>
  </si>
  <si>
    <t>Monitor, BenQ, 27", LED, Full HD, 60 Hz, 5 ms, Gri inchis</t>
  </si>
  <si>
    <t>Monitor, ASUS, VY249HE-W, 23,8" FHD(1920x1080), Eye Care Plus, IPS, 75Hz, 1ms, FreeSync, Memento de odihna, Filtru de lumina albastra, Fara palpaire, Tratament antibacterian, Alb</t>
  </si>
  <si>
    <t>Monitor Philips 4K HDR Iluminare Ambiglow, Momentum, 3840 x 2160 4K UHD, Diagonala 31,5”/80 cm, Film B-LED+QD, MultiView, Telecomanda, Software de control, Negru</t>
  </si>
  <si>
    <t>Monitor, Acer, Dis 34, CB342CUsemiphuzx, IPS, UWQHD, Argintiu</t>
  </si>
  <si>
    <t>Monitor VA LED Acer 23.8" CBA242YAbmirx, Full HD 1920 x 1080, VGA, HDMI, AMD FreeSync Negru</t>
  </si>
  <si>
    <t>Monitor Interactiv Sharp PN-LC752, 75'', UHD, 20 puncte de atingere, USB-C, HDMI-OUT, set accesorii</t>
  </si>
  <si>
    <t>Sharp</t>
  </si>
  <si>
    <t>75 inch</t>
  </si>
  <si>
    <t>Monitor Acer Nitro XV5, 34", LCD, 3440x1440, Timp de raspuns 1ms, Negru, 120x120x25mm</t>
  </si>
  <si>
    <t>Monitor pentru Camera Video Godox GM7S, IPS, LCD, 7", 1920x1200</t>
  </si>
  <si>
    <t>Monitor LED IPS Philips 27', WQHD, DisplayPort, Adaptive Sync, USB-C, Vesa, Webcam, Negru</t>
  </si>
  <si>
    <t>Monitor HANNSPREE HT221PPB, TFT, 21.5 inch, Wide, Full HD, D-Sub, USB-C, HDMI, DP, 10 Point Touch, Negru</t>
  </si>
  <si>
    <t>Monitor Philips LCD Full HD curbat, Tehnologie E Line, 27" (68,6 cm), 1920 x 1080, 75 Hz, VESA 100x100 mm, FreeSync, Ecran LCD VA, Antireflex, 16:9, Negru</t>
  </si>
  <si>
    <t>Monitor LED HP E-Display E24 G4, 23.8", Full HD, IPS, Eye Ease, USB, VGA, HDMI, DisplayPort, 1000:1, 5ms</t>
  </si>
  <si>
    <t>Monitor HP P32U G5, 31.5" QHD, 75Hz 5ms, HDMI, DP, USB-C</t>
  </si>
  <si>
    <t>Monitor Lenovo ThinkVision, 50 - 60 Hz, 100 - 240 V</t>
  </si>
  <si>
    <t>Monitor EIZO FlexScan S1934H, IPS, 19 inch, Clasic, SXGA, D-Sub, DVI-D, DisplayPort, Gri</t>
  </si>
  <si>
    <t>Monitor LED IPS NEC 27", 2K, DVI, HDMI, DisplayPort, Negru, EA275WMI</t>
  </si>
  <si>
    <t>Monitor, LG, 32", FHD, 165 Hz</t>
  </si>
  <si>
    <t>Monitor IPS LED Lenovo ThinkVision 24.5" P25i-30, Full HD 1920 x 1080, VGA, HDMI, DisplayPort, Pivot Negru</t>
  </si>
  <si>
    <t>Monitor LED IPS Dell 27", Full HD, HDMI, Negru, E2720HS</t>
  </si>
  <si>
    <t>Monitor IPS LED Iiyama 27" XUB2797HSN-B1, Full HD 1920 x 1080, HDMI, DisplayPort, Boxe, Pivot, 100 Hz, 1 ms Negru</t>
  </si>
  <si>
    <t>Monitor Signage Profesional Samsung 65 inch QB65N, Ultra Slim, 60Hz, 4K Ultra HD, 8 ms, Wi-Fi, Negru</t>
  </si>
  <si>
    <t>Monitor IPS LED Lenovo ThinkVision 23.8" T24v-30, Full HD 1920 x 1080, VGA, HDMI, DisplayPort, Boxe, Pivot Negru</t>
  </si>
  <si>
    <t>Monitor LG 32SR85U-W, 31.5 inch, 3840x2160, IPS, 60Hz, Alb</t>
  </si>
  <si>
    <t>Monitor LED IPS Hanns-G 21.5", Full HD, HDMI, Negru, HT225HPB</t>
  </si>
  <si>
    <t>Monitor IPS LED ACER 23.8" B247YDEbmiprczxv, Full HD 1920 x 1080, VGA, HDMI, DisplayPort, Boxe, Pivot Negru</t>
  </si>
  <si>
    <t>Monitor LED VA LENOVO D32-40, 32", Full HD, 60 Hz, Clasa E, Negru</t>
  </si>
  <si>
    <t>Monitor Philips LCD Full HD Tehnologie E Line, Rezolutie 1920 x 1080 FullHD, Diagonala 32" / 80 cm, Tehnologie IPS, AMD FreeSync™, Joc SmartImage, VESA 75x75 mm, Negru</t>
  </si>
  <si>
    <t>Monitor IPS LED EIZO 42.5" EV4340X-WT, UHD 3840 x 2160, HDMi, DisplayPort, Boxe Alb</t>
  </si>
  <si>
    <t>Monitor LED IPS Dell, 27'', Full HD, 60Hz, 5ms, VGA, Display Port</t>
  </si>
  <si>
    <t>Monitor tactil, iiyama, ProLite T2438MSC-B1, 24", IPS LED PCAP IPX1 /HDMI, DisplayPort/Difuzoare, Negru</t>
  </si>
  <si>
    <t>Monitor LED HP P24h G4, 23.8", Full HD, IPS, DisplayPort, HDMI, VGA, 1000:1, 5ms</t>
  </si>
  <si>
    <t>Monitor LED ASUS PA24ACRV 23,8", WQHD 2560x1440, 75Hz, Negru/Silver</t>
  </si>
  <si>
    <t>Monitor ProLite, IIYAMA, 75 inchi, IPS LED 4K /VGA HDMI USB-C WiFi/ iiware, Android11</t>
  </si>
  <si>
    <t>Monitor Samsung QE50T LH50QETELGCXEN, 50 ", 3840 × 2160 UHD 4K, 8 ms, HDMI x2, RJ-45 x1</t>
  </si>
  <si>
    <t>Monitor LED IPS 23.8'' LG Full HD, 75Hz, 5ms, FreeSync, VGA, HDMI, 24MP400P-B.BEU</t>
  </si>
  <si>
    <t>Monitor pentru jocuri UltraGear Gaming, 4K UHD IPS DP HDMI</t>
  </si>
  <si>
    <t>Monitor Philips LCD VA V Line 1920 x 1080 Full HD, Diagonala de 23,8” / 60,5 cm, Iluminare WLED, 16:9, Contrast 3000:1, Rata Refresh 75 Hz, VGA/HDMI, Negru</t>
  </si>
  <si>
    <t>Monitor NEC 60005052, 60 Hz, 48,5", 3840 × 2160 UHD 4K, D-Sub VGA x1, USB-C x1, HDMI x3</t>
  </si>
  <si>
    <t>48.5 inch</t>
  </si>
  <si>
    <t>Monitor gaming, Acer, Nitro, 27", FreeSync, 170 Hz, 2560x1440, 1 ms, HDMI, Negru</t>
  </si>
  <si>
    <t>Monitor Profesional LG 55inch, IPS, FULL HD 1920 X 1080, ULTRA WIDE, 8 MS, HDMI, DISPLAY PORT, DVI-D</t>
  </si>
  <si>
    <t>Monitor 31.5 inch Dell S3221QSA 3840 x 2160 pixeli, 60 Hz, 8 ms</t>
  </si>
  <si>
    <t>Monitor EIZO FlexScan EV2457, IPS, 24 inch, Wide, UXGA, DVI-D, DisplayPort, HDMI, DisplayPort Out, USB Hub, Negru</t>
  </si>
  <si>
    <t>Monitor, Dell, 27", 1920 x 1080, Negru</t>
  </si>
  <si>
    <t>Monitor ProLite, Iiyama, 50", VA LED, 4K, Android, 24/7, Negru</t>
  </si>
  <si>
    <t>Monitor LED Samsung T45F, Full HD, 24", timp de raspuns 5 ms, negru, 1 x HDMI</t>
  </si>
  <si>
    <t>Monitor ASUS ProArt PA278CGV, Quad HD, LCD, 5ms, 27", Negru/Argintiu</t>
  </si>
  <si>
    <t>Monitor portabil, Touch Screen, 15,6 inci, 170 °, IPS, HDR, 1920X1080 px, Dual USB C, mini HDMI Type-C, Gri</t>
  </si>
  <si>
    <t>Monitor IPS LED ACER 31.5" CB322QKsemipruzx, UHD 3840 x 2160, HDMI, DisplayPort, Boxe, Pivot Argintiu</t>
  </si>
  <si>
    <t>Monitor Cooler Master GM27-FFS 27" IPS Full HD 1920 x 1080, 0.5ms, 165Hz, Adaptive Sync</t>
  </si>
  <si>
    <t>Monitor iiyama G-Master GB2870UHSU-B1 Red Eagle 28" IPS 4K, 150Hz, 1ms, HDR, HDMI, DisplayPort, FreeSync Premium, Black Tuner</t>
  </si>
  <si>
    <t>Monitor Touch Portabil RICOH 150BW, OLED, 15.6", 715 г, USB-C, Li-Ion 3740mAh</t>
  </si>
  <si>
    <t>RICOH</t>
  </si>
  <si>
    <t>Monitor, Dell, 38", 3840 x 1600 pixeli, Argintiu</t>
  </si>
  <si>
    <t>Monitor, ASUS, Essential VA34VCPSN, HDMI, USB, 4 ms, 34", Negru</t>
  </si>
  <si>
    <t>Monitor LED BenQ SW272Q, 27", Wide Quad HD, 5ms, negru, 2560x1440</t>
  </si>
  <si>
    <t>Monitor tactil 13 inch, full hd, vga, hdmi, usb, Negru</t>
  </si>
  <si>
    <t>13 inch</t>
  </si>
  <si>
    <t>Monitor Portabil Multi-Touch Ricoh 150 15.6", 560g, USB-C</t>
  </si>
  <si>
    <t>Monitor, IIYAMA, G-Master, 24 inch, 1920x1080 Full HD, HDMI/DisplayPort, Negru</t>
  </si>
  <si>
    <t>Monitor Gaming IPS LED LG 31.5" 32GS75QX-B, QHD 2560 x 1440, HDMI, DisplayPort, 180 Hz, 1 ms Negru</t>
  </si>
  <si>
    <t>Monitor gaming, LC Power, LC-M32-QHD-165-C-V2, 31.5 inch, Curbat, QHD, 165Hz, Negru</t>
  </si>
  <si>
    <t>Monitor Philips LCD UltraWide cu rezolutie 3440 x 1440 (WQHD), Diagonala 34" (86,36 cm) E Line, Antireflex, Mega Infinity DCR, Windows 10 / 8.1 / 8 / 7, Negru</t>
  </si>
  <si>
    <t>Monitor, MSI, 31.5 inch, QHD, 170Hz, Negru</t>
  </si>
  <si>
    <t>Monitor, HP, P22 G4 21,5" FHD AG IPS 1920x1080, 16:9, 1000:1, 250cd, 5ms, VGA, HDMI, DisplayPort, Negru</t>
  </si>
  <si>
    <t>Monitor de gaming LC-Power LC-M27-4K-UHD-144-V2, 27"/68,58 cm, 4K Ultra HD/3840x2160 pixeli, 144 Hz (60 Hz cand modul PiP/PbP este activat), negru cu iluminare RGB</t>
  </si>
  <si>
    <t>Monitor Touchscreen LED VA ViewSonic 32", Full HDHDMI, Display Port, USB, Negru</t>
  </si>
  <si>
    <t>Monitor, BenQ MOBIUZ 2K EX2710R, 27'' VA, 165Hz, 1ms, 2560x1440 QHD, 16:9 Curved Gaming, FreeSync Pro, P3 90%, sRGB, Flicker-free, Light Tuner</t>
  </si>
  <si>
    <t>Monitor, Lenovo, 21,5" LED, FHD, 75 Hz</t>
  </si>
  <si>
    <t>20 inch</t>
  </si>
  <si>
    <t>Monitor LCD Yama Prolite 1521MSC</t>
  </si>
  <si>
    <t>Yama</t>
  </si>
  <si>
    <t>Monitor LED IIYAMA XUB3493WQSU-B1 XUB3493WQSU-B1 34, ADS-IPS, UWQHD, HDMI/DP/USB, BOXE</t>
  </si>
  <si>
    <t>Monitor LED, Acer, 29", 2560x1080, IPS, 75Hz, HDMIDP, HDMI, Negru</t>
  </si>
  <si>
    <t>Monitor, Acer, 27", LED, Full HD, 100 Hz, 4 ms, Negru</t>
  </si>
  <si>
    <t>Monitor tactil interactiv 4K iiyama ProLite TE8614MIS-B1AG de 86 inchi, LED VA, Android13, iiWare11, ScreenShare, 24/7, WiFi, USB-C, Negru</t>
  </si>
  <si>
    <t>86 inch</t>
  </si>
  <si>
    <t>Monitor LG 55UH5F-H, 3840 × 2160 UHD 4K, 16:9, 55", 60 Hz, 8 ms, DisplayPort x1 DVI x1 HDMI x3 RJ-45 x1, clasa G</t>
  </si>
  <si>
    <t>Monitor LED IPS Samsung 27''. UHD, 60Hz, 5ms, HDMI, Display Port, LS27A700NWUXEN</t>
  </si>
  <si>
    <t>Monitor LED VA LENOVO L27e-40, 27", FHD, 100Hz, FreeSync, Clasa E Gri</t>
  </si>
  <si>
    <t>Monitor Samsung LH85QMREBGCXEN, 3840 × 2160 UHD 4K, 85", 16:9, 8 ms, 75 Hz, DVI x1 HDMI x2, clasa G</t>
  </si>
  <si>
    <t>85 inch</t>
  </si>
  <si>
    <t>Monitor curbat Eizo EV3895-BK, 37.5inch 3840x1600 UW4K/WQHD+, 60 Hz, 5 ms, Negru</t>
  </si>
  <si>
    <t>Monitor Philips LCD Full HD cu SmoothTouch B Line, 1920 x 1080 la 60 Hz, Diagonala de 23,8” / 60,5 cm, IPS, W-LED, SmartImage, Windows 10 / 8.1 / 8 / 7, Negru</t>
  </si>
  <si>
    <t>Monitor auto, Ecran LCD, HD, 7 inch, Negru</t>
  </si>
  <si>
    <t>Monitor, Nec, 27", Full HD, 60Hz, 6ms, Negru</t>
  </si>
  <si>
    <t>Monitor LED HP P24v G4, 23.8i", IPS, Full HD, HDMI, VGA, 1000:1, 250cd/m2, 5ms</t>
  </si>
  <si>
    <t>Monitor curbat LED VA Benq 31.5", WQHD, DisplayPort, Negru</t>
  </si>
  <si>
    <t>Monitor curbat Lenovo ThinkVision P34w-20, 34 inch, WQHD 3440x1440, Ultra wide, Negru</t>
  </si>
  <si>
    <t>Monitor LED ViewSonic 32" VG3209-4K, 4K, Display Port, HDMI, Vesa, Negru</t>
  </si>
  <si>
    <t>Monitor tactil led cu cadru deschis de 21 inchi, Vga, 12 V, Negru</t>
  </si>
  <si>
    <t>21 inch</t>
  </si>
  <si>
    <t>Monitor ASUS ROG Strix, 24.5", Full HD, LCD, timp de raspuns 1 ms, negru</t>
  </si>
  <si>
    <t>Monitor tetiera auto Nvox, 12", Negru</t>
  </si>
  <si>
    <t>12 inch</t>
  </si>
  <si>
    <t>Monitor, Acer, 27", LED, Full HD, 100 Hz, 1 ms, Negru</t>
  </si>
  <si>
    <t>Monitor Optoma, IFPD, 3840 x 2160, 65", Negru</t>
  </si>
  <si>
    <t>Optoma</t>
  </si>
  <si>
    <t>Monitor Philips 273S1, 27", S-Line, IPS, Full HD, 75Hz, Low Blue Mode, Negru</t>
  </si>
  <si>
    <t>Monitor LED HP M22f, 21.5", IPS, Full HD, FreeSync, VGA, HDMI, 1000;1, 5ms</t>
  </si>
  <si>
    <t>Monitor LED, LG, 22", Negru</t>
  </si>
  <si>
    <t>Monitor de gaming LC-Power LC-M32-QHD-165-CK, 32 "/ 81,28 cm, QHD / 2560x1440 pixeli, 165Hz, alb cu iluminare RGB</t>
  </si>
  <si>
    <t>Monitor Gaming IPS LED LG UltraGear 31.5" 32GS85QX-B, QHD 2560 x 1440, HDMI, DisplayPort, Pivot, 180 Hz, 1 ms Negru</t>
  </si>
  <si>
    <t>Monitor ASUS PA169CDV ProArt 15,6" IPS, 3840x2160, HDMI/USB-C, HDR, ecran tactil</t>
  </si>
  <si>
    <t>Monitor LED VA AOC 21.5", Full HD, DisplayPort, AdaptiveSync, Vesa, Negru</t>
  </si>
  <si>
    <t>Monitor iiyama G-Master GB2470HSU-B1</t>
  </si>
  <si>
    <t>Monitor IPS LED Iiyama 23.8" XUB2463HSU-B1, Full HD (1920 x 1080), HDMI, DisplayPort, Pivot, Boxe, 100 Hz, 3 ms, Negru</t>
  </si>
  <si>
    <t>Monitor, LG, Ergo Monitor 32, IPS, 16:9, 2560x1440, 5 ms, Negru</t>
  </si>
  <si>
    <t>Monitor TN LED Iiyama 15" T1532MSC-B1S, 1024 x 768, VGA, HDMI, DisplayPort, Touchscreen, Negru</t>
  </si>
  <si>
    <t>Monitor LED iiyama, 65", 4K, 3xHDMI, Negru</t>
  </si>
  <si>
    <t>Monitor LG Electronics 32SM5J IPS 32", 1920x1080 Full HD, 16:9, 60 Hz, HDMI x3 RJ-45 x1, 10 ms</t>
  </si>
  <si>
    <t>Monitor LED TX-1702, AG Neovo, 17 inchi, 3 ms, 1280x1024 pixeli, Negru</t>
  </si>
  <si>
    <t>Monitor LED IPS Lenovo 23.8", Full HD, 75Hz, HDMI, FreeSync, Negru, L24i-30</t>
  </si>
  <si>
    <t>Monitor 19 inch LED Elo Touch 1902L 1280 x 1024 pixeli, 60 Hz, 14 ms, Negru</t>
  </si>
  <si>
    <t>Monitor NEC 60005140, 55", 3840 × 2160 (UHD 4K), 16:9, 60 Hz, 8 ms, HDMI x1 RJ-45 x1 USB tip B x1 USB-C x2</t>
  </si>
  <si>
    <t>Monitor 19 inch LED Elo Touch 1915L 1280 x 1024 pixeli, 60 Hz, 5 ms, Negru</t>
  </si>
  <si>
    <t>Monitor interactiv 4K, Hikvision, 75 inch, Rezolutie 3840 x 2160 px</t>
  </si>
  <si>
    <t>Monitor, Samsung, 27", Smart, Difuzoare incorporate</t>
  </si>
  <si>
    <t>Monitor, HP, 27", Full HD, LED, 60 Hz, 5 ms, Negru/Argintiu</t>
  </si>
  <si>
    <t>Monitor cu ecran tactil POS iiyama T2234AS-B1 22" Android</t>
  </si>
  <si>
    <t>Monitor Samsung LS27D700EAUXEN, 27 inch, 4K, IPS, 60Hz, 5ms, Negru</t>
  </si>
  <si>
    <t>Monitor, Asus, 27", LED, Full HD, 100 Hz, 1 ms, Negru</t>
  </si>
  <si>
    <t>Monitor LED Philips D-Line 43BDL4550D Smart 42.5 inch UHD IPS 8 ms 60 Hz</t>
  </si>
  <si>
    <t>Monitor LCD, NEC, 24 inchi, iluminare LED, 1920x1080, USB-C, DisplayPort, HDMI, USB 3.1, Alb</t>
  </si>
  <si>
    <t>Monitor, Samsung, 46 inch, 4000(cd/m2), 1920x1080 FHD, 75 Hz, HDMI/DisplayPort/USB, Negru</t>
  </si>
  <si>
    <t>Monitor Samsung LH55VMTEBGBXEN, Ecran Videowall LFD, 55inch, 1920x1080pixeli, Black</t>
  </si>
  <si>
    <t>MONITOR BENQ BL2790QT 27" 2k 75hz ,5ms, VESA, HDMI, Black</t>
  </si>
  <si>
    <t>Monitor, Asus, 32", VA326HR, FHD 144 Hz</t>
  </si>
  <si>
    <t>Monitor, Acer, Vero LED, IPS ZeroFrame, 23.8 inch, Anti-orbire, 4ms (GTG), 100Hz, 100M:1, 250nits, 1920x1080, VGA, HDMIS, VGAync, Negru</t>
  </si>
  <si>
    <t>Monitor LED Acer, 34", Anti-Glare, 1ms, 3440x1440, 75Hz, 2xHDMI, Negru/Argintiu</t>
  </si>
  <si>
    <t>Monitor supraveghere LED Hikvision 31.5", Full HD, HDMI, Vesa, Negru</t>
  </si>
  <si>
    <t>Monitor EIZO FlexScan, EV2490-WT - 23,8", lat (16:9), IPS, LED, USB-C, DP, HDMI, Alb</t>
  </si>
  <si>
    <t>Monitor Eizo FlexScan EV2460-WT, 23.8 ", FullHD, DisplayPort x1, HDMI x1, DVI x1, D-Sub x1, Clasa B, Alb</t>
  </si>
  <si>
    <t>Monitor curbat LG UltraWide™ 35WN75CP-W.AEU, 35", QHD, HDR VA, sRGB 90%, Pivot, Alb</t>
  </si>
  <si>
    <t>35 inch</t>
  </si>
  <si>
    <t>Monitor LED, LG, 3840x2160, 4K, 55 inch, Negru</t>
  </si>
  <si>
    <t>Monitor Philips LCD cu tehnologie SoftBlue Full HD 1920 x 1080 la 60 Hz, S Line, Diagonala de 21" / 54.6 cm, Confort Utilizator, Plug &amp; Play, RoHS, Negru</t>
  </si>
  <si>
    <t>Monitor LED HD, Nvox, 10 inchi, Negru</t>
  </si>
  <si>
    <t>1280 x 800</t>
  </si>
  <si>
    <t>Monitor 27 inches LS27B800TGUXEN IPS 3840x2160 UHD 16:9 1xHDMI 2xTB 4.0 (90W/15W) 3xUSB 3.0 LAN (RJ45) 5ms HAS+PIVOT flat speakers 3 years on-site</t>
  </si>
  <si>
    <t>Monitor touch iiyama ProLite TF5539UHSC-B1AG 55" 4K Open Frame PCAP, IPS, 24/7</t>
  </si>
  <si>
    <t>Monitor, LG, 55inch, 3840x2160, 4K, LED, Negru</t>
  </si>
  <si>
    <t>Monitor HP HP M27h FHD IPS 75Hz 5ms (76D13E9)</t>
  </si>
  <si>
    <t>Monitor LED tavan, Nvox, Wi-Fi, 22 inch, Full HD, 12V/24V, Bej</t>
  </si>
  <si>
    <t>Monitor NEC MultiSync EA271U, 60004691, 27", UHD 4K, USB-C x1, DisplayPort x1, HDMI x2, Clasa F, Alb</t>
  </si>
  <si>
    <t>Monitor ProLite TE6512MIS-B1AG, IIYAMA, IPS, LED, 4K UHD, VGA, HDMI, USB-C, WiFi/ iiware, Android11, ScreenSharePro, 65 inch, Negru</t>
  </si>
  <si>
    <t>Monitor AG Neovo QX-43, Negru, LED, D-Sub, DVI-D, HDMI, DisplayPort, Service Port, clasa G</t>
  </si>
  <si>
    <t>Monitor, Acer, 27", 75Hz, 2560x1440, 4 ms, LED, Negru</t>
  </si>
  <si>
    <t>Monitor IPS LED Lenovo ThinkVision 27" P27pz-30, UHD 3840 x 2160, HDMI, DisplayPort, Pivot Negru</t>
  </si>
  <si>
    <t>Monitor cu LED, 19 inch, Android, usb fm bt wifi, 12v/24v</t>
  </si>
  <si>
    <t>Monitor profesional LG 43TNF5J-B, 43" 4K Ultra HD, 60Hz 9ms, HDMI, DVI, USB 2, Ethernet</t>
  </si>
  <si>
    <t>Monitor Eizo EV2480-WT, 1920x1080 Full HD, 16:9, 23.8", 60 Hz, 5 ms, DisplayPort x1 HDMI x1 USB-C x1, Clasa C</t>
  </si>
  <si>
    <t>Monitor Samsung LS32DG502EUXEN, 32 inch, QHD, IPS, 180Hz, Negru</t>
  </si>
  <si>
    <t>Monitor LED HP P24v G5, 23.8", Full HD, HDMI, VGA, 3000:1, 5ms</t>
  </si>
  <si>
    <t>Monitor LED, IPS, Dahua, Full HD, 165Hz, 1ms, Negru</t>
  </si>
  <si>
    <t>Monitor tactil incorporat iiyama ProLite TF2415MC-B2 24" VA LED, IP65, openframe</t>
  </si>
  <si>
    <t>Monitor LG 27MP400P-B, IPS, 27", Full HD, 1920x1080, 5ms, AMD FreeSync, D-Sub, HDMI</t>
  </si>
  <si>
    <t>Monitor LED HP V22v G5, 22", Full HD, VA, 75 Hz, FreeSync, HDMI,VGA, Vesa, 3000:1, 5ms</t>
  </si>
  <si>
    <t>Monitor IPS LED Lenovo ThinkVision 31.5" P32pz-30, UHD 3840 x 2160, HDMI, DisplayPort, Pivot Negru</t>
  </si>
  <si>
    <t>Monitor LCD Samsung Ud46e-b, 46", 120W, 1920 x 1080, Negru</t>
  </si>
  <si>
    <t>Monitor LED de tavan, Nvox, 17 inch, 1920 x 1080 px, USB, Wifi, Negru</t>
  </si>
  <si>
    <t>Monitor Gaming IPS, HP 27" OMEN 27k, UHD 3840 x 2160, HDMI, DisplayPort, Pivot, Boxe, 144Hz, 1 ms Negru</t>
  </si>
  <si>
    <t>Monitor LED HP E24u G5 23.8 inch FHD IPS 5 ms 75 Hz USB-C</t>
  </si>
  <si>
    <t>Monitor Cooler Master 34", UWQHD, 3440x1440, 165Hz, Black</t>
  </si>
  <si>
    <t>Monitor EIZO FlexScan EV2460, IPS, 23.8 inch, Wide, Full HD, D-Sub, DVI-D, HDMI, DisplayPort, Negru</t>
  </si>
  <si>
    <t>Monitor curbat Eizo EV3895-WT, 3840x1600 UW4K/WQHD+, 37.5", 24:10, 60 Hz, 5 ms, DisplayPort x1 HDMI x2 RJ-45 x1 USB-C x1, clasa E</t>
  </si>
  <si>
    <t>Monitor IPS LED Iiyama 23.8" XUB2497HSN-B1, Full HD 1920 x 1080, HDMI, DisplayPort, Boxe, Pivot, 100 Hz, 1 ms negru</t>
  </si>
  <si>
    <t>Monitor IIYAMA ProLite T2755MSC-B1, Full HD, Touchscreen, Negru, 27 inch</t>
  </si>
  <si>
    <t>Monitor de computer, Fujitsu,1920 x 1080, Full HD, Negru</t>
  </si>
  <si>
    <t>Monitor portabil, BlitzWolf, 13.3 inchi, HDMI 1080p, Negru</t>
  </si>
  <si>
    <t>BlitzWolf</t>
  </si>
  <si>
    <t>Monitor 23.8 inch LED ACER K242HYLH 1920 x 1080 pixeli, 75 Hz, 1 ms, Negru</t>
  </si>
  <si>
    <t>Monitor LED IPS ASUS 24.1", WUXGA, 5ms, Flicker free, Low Blue Light, HDMI, DP, BE24WQLB</t>
  </si>
  <si>
    <t>Monitor LCD, Samsung, 75", QM75B, Negru</t>
  </si>
  <si>
    <t>Monitor IIYAMA ProLite TE7512MIS-B3AG, 4K, IPS, ecran tactil, negru, 75 inch</t>
  </si>
  <si>
    <t>Monitor, LG, 65 inch, 4K, IPS, 60Hz, 8ms, Negru</t>
  </si>
  <si>
    <t>Monitor, LG, 27BN65YP-B, 68.6 cm, (27"), 1920 x 1080 pixeli, LCD Full HD, Negru</t>
  </si>
  <si>
    <t>Monitor 16:9, Asus, 31.5", IPS LED, 3840x2160, 4K, 60Hz, negru</t>
  </si>
  <si>
    <t>Monitor, Ecran 7 inch, HDMI / VGA / Video / Audio</t>
  </si>
  <si>
    <t>Monitor, Fujitsu, 27", 16:9, 2560 x 1440 px, 75Hz, Gri</t>
  </si>
  <si>
    <t>Monitor, Samsung, 32", 3840 x 2160, Negru</t>
  </si>
  <si>
    <t>Monitor ASUS TUF Gaming VG35VQ 35" Curved VA WQHD 3440x1440 100Hz 1ms c Adaptive/FreeSync HDR10</t>
  </si>
  <si>
    <t>Monitor, Acer, UM.HB2EE.E02, 27", LED, 100Hz, Negru</t>
  </si>
  <si>
    <t>Monitor HP 23.8" 524sw, IPS LED, Full HD, 60Hz, 5ms, HDMI, Alb</t>
  </si>
  <si>
    <t>Monitor NEC MultiSync® EA242F LCD 23.8", 1920x1080, USB-C, DisplayPort, HDMI, USB 3.1, Negru</t>
  </si>
  <si>
    <t>Monitor AOC, 27", IPS, 4K, UHD, 60Hz, 4ms, HDR10, FlickerFree, Boxe 2W x 2, HA, HDMI, USB, hub, USC-C, U27B3CF, Negru</t>
  </si>
  <si>
    <t>Monitor LED ASUS VA32UQSB, 31.5", 4K HDR, IPS, reglabil, negru, 3840x2160</t>
  </si>
  <si>
    <t>Monitor LCD Dell P Series P2725HE, 27", Full HD, Negru</t>
  </si>
  <si>
    <t>Monitor, Acer, 27inch, 1920x1080, Full HD, LED, Inaltime reglabila, Negru</t>
  </si>
  <si>
    <t>Monitor ThinkCentre Neo 30a, Lenovo, IntelCore i5, 23.8", Negru</t>
  </si>
  <si>
    <t>Monitor IPS LED Iiyama ProLite 27" XU2793HSU-B6, Full HD (1920 x 1080), HDMI, DisplayPort, Boxe, 100 Hz, Negru</t>
  </si>
  <si>
    <t>Monitor Gaming, Rampage PRIME PR27R165QC, 27", 165Hz, 1ms, 2K QHD, CSOT VA, Curved, AMD Freesync, DisplayPort, HDMI, Negru</t>
  </si>
  <si>
    <t>Monitor, AOC, Negru</t>
  </si>
  <si>
    <t>Monitor HP Z31x, 31.1 inch, 4K, IPS, 60Hz, Negru</t>
  </si>
  <si>
    <t>31.1 inch</t>
  </si>
  <si>
    <t>Monitor Gaming, Rampage CLUSTER CL27R165, 27", 165Hz, 1ms, Full HD, BOE IPS, Flat, Freesync, DisplayPort, HDMI, Negru</t>
  </si>
  <si>
    <t>Monitor WLED IPS Philips 27" FHD 75Hz 4ms HDMI DisplayPort USB Webcam Pivot 272S1MH/00</t>
  </si>
  <si>
    <t>Monitor LCD, AG NEOVO, 24/7 SC-32E, 2xdifuzor, 31,5", Negru</t>
  </si>
  <si>
    <t>Monitor 27 inch LED HP E27u G5 2560 x 1440 pixeli, 70 Hz, 5 ms, Negru</t>
  </si>
  <si>
    <t>['70 Hz']</t>
  </si>
  <si>
    <t>Monitor IPS LED Iiyama 27" T2755QSC-B1, QHD 2560 x 1440, HDMI, DIsplayPort, Boxe, Touchscreen Negru</t>
  </si>
  <si>
    <t>Monitor, Philips, 27inch, 2560x1440, WQHD, LED, Inaltime reglabila, Negru</t>
  </si>
  <si>
    <t>Monitor LED AG Neovo TX-2401, Full HD, 23.8", Negru, 1920x1080 pixeli</t>
  </si>
  <si>
    <t>Monitor LED Touchscreen iiyama ProLite 15", TN, XGA, VGA, DVI, Negru, TF1534MC-B1X</t>
  </si>
  <si>
    <t>Monitor LED Samsung 32", 4K, 3840x2160, Alb</t>
  </si>
  <si>
    <t>Monitor LG 55VL5F-A, 1920x1080 Full HD, 16:9, 55", 60 Hz, 8 ms, DisplayPort x1 DVI x1 HDMI x1, clasa G</t>
  </si>
  <si>
    <t>Monitor, Iiyama, ProLite, XU2492HSU-B1, Panou IPS de 23.8 inchi (60.45 cm), Full HD, 5 ms, 5.000.000:1, 250 cd/m2, DisplayPort, HDMI, VGA, USB, Negru</t>
  </si>
  <si>
    <t>Monitor IPS LED HP Z24x G2, 24 inch, 1920x1200, Negru</t>
  </si>
  <si>
    <t>Monitor NEC MultiSync EA271U, 60004302, 27", UHD 4K, DisplayPort x1, HDMI x2, USB-C x1, Clasa F, Negru</t>
  </si>
  <si>
    <t>Monitor LCD S Line Philips Full HD 1920 x 1080 la 75 Hz, Diagonala de 23,8” / (60,5 cm), Sincronizare, Sistem IPS, Sistem W-LED, VGA / DVI-D / DisplayPort / HDMI, Negru</t>
  </si>
  <si>
    <t>Monitor, Dell, 21.5", Full HD, Negru</t>
  </si>
  <si>
    <t>Monitor curbat Thermaltake TGM-V32CQ, 32", QHD, 170Hz, 1ms, Negru</t>
  </si>
  <si>
    <t>Monitor digital, IIYAMA, 4K Ultra HD, 127cm, negru, 24/7</t>
  </si>
  <si>
    <t>Monitor Philips 65BDL4150 D-Line, 4K, 64,5 ", IPS, LED, 3840x2160, 8ms, 1100: 1, 2xHDMI, 2xDisplayPort, DVI</t>
  </si>
  <si>
    <t>64.5 inch</t>
  </si>
  <si>
    <t>Monitor tactil interactiv, Iiyama, ProLite, 4K, TE6514MIS-B1AG de 65 inchi, LED VA, Android13, iiWare11, ScreenShare, 24/7, WiFi, USB-C, Negru</t>
  </si>
  <si>
    <t>Monitor LED, AG Neovo, USB-C/HDMI, WQHD, 23,8", Negru</t>
  </si>
  <si>
    <t>Monitor 27 inch LED Lenovo Y27q-30 2560 x 1440 pixeli, 165 Hz, 1 ms, Negru</t>
  </si>
  <si>
    <t>Monitor ChiQ 27F650R, IPS, 100Hz, mat, montare pe perete, 27 inch</t>
  </si>
  <si>
    <t>ChiQ</t>
  </si>
  <si>
    <t>Monitor VA LED iiyama 21.5" X2283HSU-B1, Full HD 1920 x 1080, HDMI, DisplayPort, AMD FreeSync, Boxe Negru</t>
  </si>
  <si>
    <t>Monitor HP E22 G5, 21.5" FHD, 75Hz 5ms, HDMI, DP</t>
  </si>
  <si>
    <t>Monitor IPS LED Iiyama 27" XUB2797QSU-B1, QHD 2560 x 1440, HDMI, DisplayPort, Boxe, Pivot, 100 Hz, 1 ms Negru</t>
  </si>
  <si>
    <t>MONITOR BENQ GW2490 23.8", Full HD, 5ms,100 hz, VESA, Black</t>
  </si>
  <si>
    <t>Monitor 65BDL3000Q, 65", Full HD, 16:9, 8 ms, 350cd/mp</t>
  </si>
  <si>
    <t>Monitor LCD E Line Full HD 1920 x 1080 la 75 Hz, Diagonala de 21,5”/54,6 cm, Tehnologie IPS, Sistem W-LED, Antireflex, SmartImage, HDMI/VGA, Negru</t>
  </si>
  <si>
    <t>Monitor touch iiyama ProLite T2251MSC-B1 22", IPS LED, VGA/HDMI/DP</t>
  </si>
  <si>
    <t>Monitor LCD, 16" - cu baterie incorporata, 1920 × 1080 p, MISURA M16TB - Negru</t>
  </si>
  <si>
    <t>Monitor curbat, Philips. 44.5", 5120x1440, VA, 45B1U6900C/00, Negru</t>
  </si>
  <si>
    <t>Monitor POS, 15.6 inchi, 64 GB, Negru</t>
  </si>
  <si>
    <t>Monitor Gaming LED IPS ACER Nitro VG280K, 28", 4K UHD, 60Hz, HDR, FreeSync, Negru</t>
  </si>
  <si>
    <t>Monitor, Asus, 27", Full HD, LED, 1920 x 1080 px</t>
  </si>
  <si>
    <t>Monitor FUJITSU B27-9 TS, 27", FHD, IPS, DP, HDMI, DVI-D, 4 x USB, Gri inchis</t>
  </si>
  <si>
    <t>Monitor IPS LED IIYAMA 21.5" T2238MSC-B1, Full HD (1920 x 1080), HDMI, DisplayPort, Boxe, Touchscreen, Negru</t>
  </si>
  <si>
    <t>Monitor LCD, 16", 1920 x 1080 p, MISURA M16T - Negru</t>
  </si>
  <si>
    <t>Monitor LC-Power LC-M24-FHD-75, 23,8 "/ 60,45 cm, FHD / 1920x1080 pixeli, 75Hz, negru</t>
  </si>
  <si>
    <t>Monitor, Acer, Dis 27 ACER K273Ebmix IPS (UM.HX3EE.E11), Negru</t>
  </si>
  <si>
    <t>Monitor Gaba GL-2435, 23.8", Full HD, 165Hz, Negru</t>
  </si>
  <si>
    <t>Gaba</t>
  </si>
  <si>
    <t>Monitor LOEWE We. SEE 43 aqua blue 60512V11 LED TV</t>
  </si>
  <si>
    <t>Monitor, HP, Series 7 Pro, 23.8 inch, Full HD, Negru, Argintiu</t>
  </si>
  <si>
    <t>Monitor LED IPS ViewSonic 24", Full HD, HDMI, Display Port, USB Type-C, USB, Negru</t>
  </si>
  <si>
    <t>Monitor LED CONTINENTAL EDISON - CELEDMON27B6, 27", FHD, HDMI/VGA, Clasa E Negru</t>
  </si>
  <si>
    <t>CONTINENTAL EDISON</t>
  </si>
  <si>
    <t>Monitor TFT-LCD LED LG 23.8" 24BN65YP-B, Full HD 1920 x 1080, DVI, HDMI, DisplayPort, Boxe, Pivot, 75 Hz, 5 ms Negru</t>
  </si>
  <si>
    <t>Monitor Philips LCD IPS cu Camera WEB Windows Hello Full HD 1920 x 1080, B Line, Diagonala de 23,8” / 60,5 cm, Antireflex, Rata refresh 75 Hz, LowBlue, Negru</t>
  </si>
  <si>
    <t>Monitor TFT LED, Nvox, 19 inch, 1440x900, 1xVGA, 1xHDMI, 1XDVI, Negru</t>
  </si>
  <si>
    <t>Monitor LED LG 27GS60F-B, 27", Full HD, 180Hz, Negru</t>
  </si>
  <si>
    <t>Monitor Terra 3290W, 31.5", VA, LED, 3840x2160, 5ms, 1000:1, 2xHDMI, DisplayPort</t>
  </si>
  <si>
    <t>Terra</t>
  </si>
  <si>
    <t>Monitor IPS LED ViewSonic 27" VG2756-2K, QHD 2560 x 1440, HDMI, DisplayPort, Pivot, Boxe Negru</t>
  </si>
  <si>
    <t>Monitor LED, IPS, Dahua, 27 inch, Full HD, 165Hz, 1ms, Negru</t>
  </si>
  <si>
    <t>Monitor tactil, Iiyama, 17", HDMI, IP54, Negru</t>
  </si>
  <si>
    <t>Monitor LED, Dahua Technology, 27 inch, 1920x1080, Negru</t>
  </si>
  <si>
    <t>Dahua Technology</t>
  </si>
  <si>
    <t>Monitor, Acer, Nitro, XF243YPbmiiprx, 23,8 inchi IPS, Anti-Glare, ZeroFrame, FreeSync Prem., Fliker-Less, HDR 10, 0,5 ms Min, 100M:1, 250niti, 1920x1080, Negru</t>
  </si>
  <si>
    <t>Monitor, HP, 21.5 inch, 1920 x 1080 pixeli, Negru</t>
  </si>
  <si>
    <t>Monitor HP, 22'', Full HD, D-Sub, HDMI</t>
  </si>
  <si>
    <t>Monitor LED IPS BenQ 23", IPS, DVI, HDMI, DP, BL2381T</t>
  </si>
  <si>
    <t>Monitor POS touchscreen ELO Touch 1517L, iTouch, negru</t>
  </si>
  <si>
    <t>Monitor LED IPS Lenovo ThinkVision 21.5", Full HD, DisplayPort, Negru, T22i-20</t>
  </si>
  <si>
    <t>Monitor, Samsung, QHD, LED, Multicolor</t>
  </si>
  <si>
    <t>Monitor, LG, 4K, IPS, negru</t>
  </si>
  <si>
    <t>Monitor, NEC, 24", 1920x1200, Alb</t>
  </si>
  <si>
    <t>Monitor Acer UM.QB8EE.001, 1920x1080 Full HD, 16:9, 23.8", 75 Hz, 4 ms, DisplayPort x1 HDMI x1 RJ-45 x1 USB-C x1, clasa E</t>
  </si>
  <si>
    <t>Monitor Philips LCD C Line cu andocare USB-C, 27" (68,47 cm), 3840 x 2160 (4K UHD), IPS, Sistem W-LED, Antireflex, Mega Infinity DCR, Stabilizator Imagine, Negru</t>
  </si>
  <si>
    <t>Monitor LED Acer NITRO XZ2, UltraWide Quad HD, 113cm, negru</t>
  </si>
  <si>
    <t>Monitor tactil, Iiyama, 24", FHD, IPS /HDMI DP/Camera+Microfon, acoperire NANO, Negru</t>
  </si>
  <si>
    <t>Monitor 23.8 inch LED TERRA 2456w pv v3 1920 x 1080 pixeli, 75 Hz, 5 ms, Negru</t>
  </si>
  <si>
    <t>Monitor LED Samsung 27", QHD 2560x1440, 100Hz, Black</t>
  </si>
  <si>
    <t>Monitor Philips Touch LED TN 17'', SXGA, 60Hz, 1ms, Display Port, HDMI, DVI, VGA, 172B9TL/00</t>
  </si>
  <si>
    <t>Monitor touch iiyama ProLite TF4939UHSC-B1AG 49" 4K Open Frame PCAP, IPS, 24/7</t>
  </si>
  <si>
    <t>Monitor ASUS, 27inch, LCD, 2560x1440, Negru</t>
  </si>
  <si>
    <t>Monitor LED HP 27" 527sa, Full HD, 1920x1080, 100Hz, Silver White</t>
  </si>
  <si>
    <t>Monitor 23.8 inch WLED Philips 24B1U5301H 1920 X 1080 pixeli, 75 Hz, 4 ms, Negru</t>
  </si>
  <si>
    <t>Monitor LED TN Philips 23.6", Full HD, Display Port, Negru, 243S5LJMB/00</t>
  </si>
  <si>
    <t>Monitor LED, Dell, 23.8", USB, 2560x1440, Argintiu</t>
  </si>
  <si>
    <t>Monitor NEC MultiSync EA271Q, 60004650, 27", WQHD, DisplayPort x1, DVI x1, HDMI x1, Clasa E, Alb</t>
  </si>
  <si>
    <t>Monitor LED HP V22i, 21.5inch, 1920x1080,5ms GTG, Black</t>
  </si>
  <si>
    <t>Monitor, Msi, 27 inchi, MP273QPDE IPS LED, 9S6-3PB69H-002, Negru</t>
  </si>
  <si>
    <t>Monitor, Sony, 43 inch, 4K, IPS, 60Hz, Negru</t>
  </si>
  <si>
    <t>Monitor, Iiyama, Diagonala 27", Rezolutie 2560 x 1440, Negru</t>
  </si>
  <si>
    <t>Monitor touchscreen PMC15 15inch capacitiv</t>
  </si>
  <si>
    <t>Monitor LCD, ELO, 19", VGA, 1280x1024 px, Negru</t>
  </si>
  <si>
    <t>Monitor LED, MSI, 2560x1440, 240Hz, Negru</t>
  </si>
  <si>
    <t>Monitor, Eizo FlexScan, LCD/IPS, 27", 4K UHD 3840x2160, USB-C/2xHDMI/DisplayPort, Alb</t>
  </si>
  <si>
    <t>Monitor AG Neovo TM-23, 23", 1920 x 1080 FullHD, LFD, TN, LED, 3ms, 1000: 1, HDMI, DisplayPort, VGA</t>
  </si>
  <si>
    <t>Monitor Acer UM.PB2EE.001, 3840 × 2160 UHD 4K, 16:9, 28", 60 Hz, 4 ms, DisplayPort x1 HDMI x2, clasa G</t>
  </si>
  <si>
    <t>Monitor NEC MultiSync EA241F, 24 ", H-IPS, WLED, 1920x1080, 5ms, 1000: 1, HDMI, DisplayPort, DVI-D, VGA</t>
  </si>
  <si>
    <t>Monitor, ASUS, 21.5 inch, Full HD, 75Hz, 5ms, HDMI, Negru</t>
  </si>
  <si>
    <t>Monitor EIZO FlexScan EV2490-BK - 23,8", lat (16:9), IPS, LED, USB-C, DP, HDMI, negru</t>
  </si>
  <si>
    <t>Monitor display LED, Samsung, 32", 16:9, 3840 x 2160, 4K, 2x Conector HDMI, Negru</t>
  </si>
  <si>
    <t>Monitor, AG Neovo, 22", Full HD, LED, 60 Hz, 3 ms, Negru</t>
  </si>
  <si>
    <t>Monitor, BenQ, 27", LED, QHD, 75 Hz, 5 ms, Alb</t>
  </si>
  <si>
    <t>Monitor LED Samsung 32", 2560x1440, 100Hz, Black</t>
  </si>
  <si>
    <t>Monitor LG 1_778622, 75", 3840 × 2160 (UHD 4K), 16:9, 60 Hz, HDMI x3 RJ-45 x1, 8 ms</t>
  </si>
  <si>
    <t>Monitor Interactiv Iiyama ProLite Seria TF4939UHSC-B1AG, 55inch 3840x2160, Negru</t>
  </si>
  <si>
    <t>Monitor IPS LED, Iiyama, 4 ms, 75 Hz, USB-C, HDMI, DP, Docking Station incorporat, 27", Negru</t>
  </si>
  <si>
    <t>Monitor LED IPS Acer 23.8", Full HD, VGA, HDMI, Negru, V247Y</t>
  </si>
  <si>
    <t>Monitor pentru camera video Feelworld, 1920x1080, HDMI, negru</t>
  </si>
  <si>
    <t>Feelworld</t>
  </si>
  <si>
    <t>6 inch</t>
  </si>
  <si>
    <t>Monitor LED Dell 27" S2725HS, Full HD 1920x1080, 100Hz, Negru</t>
  </si>
  <si>
    <t>Monitor LCD suspendat de tavan, 20 inch, 1680x1050 px, USB, SD, IR FM, Negru</t>
  </si>
  <si>
    <t>Monitor LED cadru deschis, Nvox, 12 inch, 1024x768, VGA, HDMI, USB, Negru</t>
  </si>
  <si>
    <t>Monitor 27 inch LED LG Electronics 27BQ65UB-B 3840 x 2160 pixeli, 60 Hz, 5 ms, Negru</t>
  </si>
  <si>
    <t>Monitor Philips LCD cu PowerSensor cu Tehnologie B Line, 2560 x 1440 QHD, Diagonala de 31,5”/80 cm, Tehnologie IPS, W-LED, 2 X HDMI, 1 x DIsplay Port, SmartImage, SmartControl, Negru</t>
  </si>
  <si>
    <t>Monitor, LG, 37.5'', Alb</t>
  </si>
  <si>
    <t>Monitor LCD/LED, Nvox, 10 inch, VGA/HDMI/AV/USB, 1024x768 px, Negru</t>
  </si>
  <si>
    <t>Monitor NEC MultiSync® EA272F LCD 27", 1920x1080, USB-C, DisplayPort, HDMI, USB 3.1, Negru</t>
  </si>
  <si>
    <t>Monitor VA LED iiyama 23.8" XU2494HS-B2, Full HD 1920 x 1080, HDMI, DisplayPort, Boxe Negru</t>
  </si>
  <si>
    <t>Monitor Eizo EV2485-WT, 24.1", 1920 x 1200 WUXGA, 16:10, 60 Hz, 5 ms, DisplayPort x1 HDMI x1 USB-C x1</t>
  </si>
  <si>
    <t>Monitor, AG Neovo, 42.5", 50/60 Hz, HDMI, Ultra HD, 3840x2160 Px, Negru</t>
  </si>
  <si>
    <t>['60 Hz', '50 Hz']</t>
  </si>
  <si>
    <t>Monitor VA LED iiyama ProLite 27" XUB2794QSU-B6, WQHD(2560 x 1440), HDMI, DisplayPort, Boxe, Pivot, Negru</t>
  </si>
  <si>
    <t>Monitor IPS LED BenQ 27" BL2790T, Full HD 1920 x 1080, Full HD 1920 x 1080, HDMI, DisplayPort, Boxe, Pivot Negru</t>
  </si>
  <si>
    <t>Monitor LCD, Samsung, QM32R-T, 32", Negru</t>
  </si>
  <si>
    <t>Monitor 27 inch LED AOC 27B2H/EU 1920 x 1080 pixeli, 75 Hz, 4 ms, Negru</t>
  </si>
  <si>
    <t>Monitor TFT LCD, Nvox, 7 inch, 480x234, 2xAV, Negru</t>
  </si>
  <si>
    <t>480 x 234</t>
  </si>
  <si>
    <t>Monitor LED ASUS VG27VQ3B, 27", Full HD, 180Hz, Negru</t>
  </si>
  <si>
    <t>Monitor Asus, 27", IPS, FHD, 1920 x 1080, 16:9, 5 ms, 300 cd/mA², Negru</t>
  </si>
  <si>
    <t>Monitor, LG, 27", LED FHD</t>
  </si>
  <si>
    <t>27.5 inch</t>
  </si>
  <si>
    <t>Monitor, ASUS, ZenScreen MB16AHP, Full HD, LED, 1920x1080, 15.6 inch, Negru</t>
  </si>
  <si>
    <t>Monitor suspendat LED, Nvox, 17 inch, 1920x1080, Full HD, 1xHDMI, 1xUSB, Negru</t>
  </si>
  <si>
    <t>Monitor PHILIPS 23.8″ WLED- IPS - 243V7QDSB/01</t>
  </si>
  <si>
    <t>Monitor Plat Philips LCD cu Statie de andocare USB-C, P Line, 3840 x 2160 4K HD, Diagonala de 31,5”/80 cm, Sistem WLED, LCD VA, Antireflex, Mod LowBlue, sRGB, Negru/Argintiu</t>
  </si>
  <si>
    <t>KlaussTech</t>
  </si>
  <si>
    <t>Monitor, HP, 32", 1920 x 1080, 2 x HDMI, Argintiu</t>
  </si>
  <si>
    <t>Monitor LCD suspendat de tavan, Nvox, 17 inch, 1440x900, IR, FM, USB, SD, Alb</t>
  </si>
  <si>
    <t>Monitor LED IPS, Sharp, 24 inch, 16:10, 1920x1200, Negru/Alb</t>
  </si>
  <si>
    <t>Monitor LED IPS Philips 27", FHD, 75Hz, 4ms, Adaptive Sync, FlickerFree, Frameless, DVI, HDMI, DP, 4xUSB 3.0, Pivot, 272B1G/00</t>
  </si>
  <si>
    <t>Monitor LCD tactil portabil STYLE de 16"</t>
  </si>
  <si>
    <t>Monitor iiyama ProLite TW1523AS-B1P 15", TOUCH, Android, PoE, mic, speakers, openframe</t>
  </si>
  <si>
    <t>Monitor HP E24 G4, 23.8 inch, Full HD, IPS, 60Hz, 5ms, Negru/Argintiu</t>
  </si>
  <si>
    <t>Monitor IPS LED ASUS 28" VP289Q, Ultra HD, HDMI, DisplayPort, AMD FreeSync, Boxe, Negru</t>
  </si>
  <si>
    <t>Monitor LED, LG, 38WQ88C-W, 96.5", 3840 x 1600, Negru</t>
  </si>
  <si>
    <t>Monitor, Eizo FlexScan, LCD/IPS, 27", 4K UHD, 3840x2160, USB-C/2xHDMI/DisplayPort, Negru</t>
  </si>
  <si>
    <t>Monitor LED TN AOC 21.5", Full HD, HDMI, Negru, 22P1D</t>
  </si>
  <si>
    <t>Monitor IPS LED iiyama PROLITE 21.5" XUB2293HS-B5, Full HD (1920 x 1080), HDMI, DisplayPort, AMD FreeSync, Pivot, Negru</t>
  </si>
  <si>
    <t>Monitor NEC MultiSync E244FL-WH, 24 inch, Full HD, VA, 60Hz, 6ms, Pivot, Alb</t>
  </si>
  <si>
    <t>Monitor EIZO EV2451-BK, IPS LED, 23.8", Full HD (1920 x 1080), VGA, DVI, HDMI, DIsplayPort, Boxe, Pivot, 5 ms, Negru</t>
  </si>
  <si>
    <t>Monitor IPS LED Acer 34" CB343CURb, UWQHD 3440 x 1440, HDMI, DisplayPort, Ecran curbat, Boxe Negru</t>
  </si>
  <si>
    <t>Monitor LCD suspendat de tavan, Nvox, 17 inch, 1440x900 px, VGA, IR FM, Negru</t>
  </si>
  <si>
    <t>Monitor, HP, 21.5 inch, 1920 x 1080, Negru/Argintiu</t>
  </si>
  <si>
    <t>Monitor ASUS VA24DQFR, 23.8", Full HD, IPS, 100Hz, 1ms, Negru</t>
  </si>
  <si>
    <t>Monitor Eizo FlexScan EV2360-WT, 22,5", IPS, LED, 1920x1220, 5ms, 1000: 1, HDMI, DisplayPort, miniVGA, clasa C</t>
  </si>
  <si>
    <t>Monitor NEC MultiSync E244F-WH, 24 inch, Full HD, VA, 60Hz, 6ms, Pivot, Alb</t>
  </si>
  <si>
    <t>Monitor tactil, Iiyama T1531SR-B1S 15" VA LED 4:3 /VGA HDMI DP/IP54</t>
  </si>
  <si>
    <t>Monitor POS touchscreen ELO 1523L E394454, Negru, 15 inch, Rezolutie 1024x768, stand</t>
  </si>
  <si>
    <t>Monitor, Acer, 27", LED, Full HD, 75 Hz, 4 ms, Negru</t>
  </si>
  <si>
    <t>Monitor 23.8 inch LED Dell P2422H 1920 x 1080 pixeli, 60 Hz, 5 ms, Argintiu</t>
  </si>
  <si>
    <t>Monitor IPS LED Eizo FlexScan 27" EV2795-BK, QHD 2560 x 1440, HDMI, DisplayPort, Retea Negru</t>
  </si>
  <si>
    <t>Monitor 32 inch LED Dahua LM32-F200 1920 x 1080 pixeli, 60 Hz, 8 ms, Negru</t>
  </si>
  <si>
    <t>Monitor LED, AOC, 27'', QHD, Display Port, 1ms, 75Hz, FreeSync Premium, Calasa F, Negru</t>
  </si>
  <si>
    <t>Monitor NEC 60005059, 3840 × 2160 UHD 4K, 16:9, 64.5", 60 Hz, 8 ms, D-Sub VGA x1 HDMI x3 RJ-45 x1 USB-C x1, clasa F</t>
  </si>
  <si>
    <t>Monitor 27 inch LED TERRA 2756w pv v3 1920 x 1080 pixeli, 75 Hz, 5 ms, Negru</t>
  </si>
  <si>
    <t>Monitor, LC, 27 inch, QHD, IPS, 180Hz, 1ms, Negru</t>
  </si>
  <si>
    <t>Monitor LED IPS, Iiyama, 24 inch, FullHD, HDMI/DisplayPort</t>
  </si>
  <si>
    <t>Monitor LED, BenQ, UHD 3840 x 2160, 60 Hz, HDMI x4, 65", Negru</t>
  </si>
  <si>
    <t>Monitor, MSI, 27 inch, QHD, 170Hz, 1ms, Negru</t>
  </si>
  <si>
    <t>Monitor AOC, 27", IPS, FHD, 75Hz, 4ms, FlickerFree, Boxe 2W x 2, HA, Pivot, HDMI, DisplayPort, 27E3QAF, Negru</t>
  </si>
  <si>
    <t>Monitor LED, AOC, 3440x1440, Multicolor</t>
  </si>
  <si>
    <t>Monitor Dell 23 "8" P2425HE IPS LED, 242231</t>
  </si>
  <si>
    <t>Monitor LED Eizo EV2485-BK, 24.1", 1920x1200, 5ms, 60Hz, Display Port, Hdmi, Negru</t>
  </si>
  <si>
    <t>Monitor iiyama ProLite TF4339MSC-B1AG 43" FullHD AMVA 24/7 OpenFrame</t>
  </si>
  <si>
    <t>Monitor NEC 60005247, 27", 1920x1080, 16:9, 6 ms, D-Sub (VGA) x1, DisplayPort x2, HDMI x1, USB tip B x1, USB-C x1, clasa D, Alb</t>
  </si>
  <si>
    <t>Monitor NEC 60005051, 16:9, 3840 × 2160 UHD 4K, 49", 8 ms, DisplayPort x2 HDMI x2 RJ-45 x1, clasa G</t>
  </si>
  <si>
    <t>Monitor, HP, Negru</t>
  </si>
  <si>
    <t>Monitor Philips LCD QHD B Line, Rezolutie 2560 x 1440, Diagonala de 27" (68,6 cm), Sincronizare Adaptiva, IPS, WLED, 60 Hz, SmartImage, SmartControl, Blocare Kensington, Negru</t>
  </si>
  <si>
    <t>Monitor 23.8 inch LED HP Z24F G3 1920 x 1080 pixeli, 60 Hz, 5 ms, Negru</t>
  </si>
  <si>
    <t>Monitor IPS LED LG 27" 27BN65QP-B, QHD 2560x1440, HDMI, DisplayPOrt, Boxe, 75 Hz Negru</t>
  </si>
  <si>
    <t>Monitor TFT-LCD Philips Full HD 1920 x 1080 B Line, Diagonala de 21.5"/54,6 cm, Sincronizare Adaptiva, 102 PPI, W-LED, 16:9, SmartImage, Stabilizare Imagine, Negru</t>
  </si>
  <si>
    <t>Monitor curbat Samsung U32R591CWR, 3840 × 2160 UHD 4K, 16:9, 32", 60 Hz, 4 ms, DisplayPort x1, HDMI x1, Clasa G</t>
  </si>
  <si>
    <t>Monitor IPS LED ASUS 27" BE27ACSBK, QHD 2560 x 1440, HDMI, DisplayPort, Camera Web 2 Mpx, Pivot, Boxe Negru</t>
  </si>
  <si>
    <t>Monitor, Acer, VERO, B277BMIPRZXV, 27", LCD,100 Hz</t>
  </si>
  <si>
    <t>Monitor BenQ GW2490, 23.8 inch, Full HD, IPS, 100Hz, Negru</t>
  </si>
  <si>
    <t>Monitor AG Neovo X-24E, 23.6 ", 1920 x 1080 FullHD, LED, LCD, FHD, 3ms, D-Sub, DisplayPort, DVI-D, HDMI, Alb</t>
  </si>
  <si>
    <t>Monitor tactil iiyama ProLite TF1534MC-B7X 15" OpenFrame 4:3 IP65</t>
  </si>
  <si>
    <t>Monitor, LG, 27", LED</t>
  </si>
  <si>
    <t>Monitor Supraveghere AG neovo HMQ-6501 65inch UHD 5ms Black</t>
  </si>
  <si>
    <t>Monitor Gaming VA LED Samsung 24" LS24DG302EUXEN, Full HD 1920 x 1080, HDMI, DisplayPort, Pivot, 180 Hz, 1 ms Negru</t>
  </si>
  <si>
    <t>Monitor, HP Mini-in-One, 23.8", FullHD, IPS, DisplayPort, USB, Argintiu</t>
  </si>
  <si>
    <t>Monitor LED Lenovo ThinkVision P34w-20 Curbat 34 inch UWQHD IPS 4 ms 60 Hz KVM USB-C</t>
  </si>
  <si>
    <t>Monitor, Cooler, Full HD, IPS, 100Hz, Negru</t>
  </si>
  <si>
    <t>Monitor LED IPS LG 27", Full HD, DisplayPort, Pivot, Negru, 27BK750Y-B</t>
  </si>
  <si>
    <t>Monitor Videoconferinta LED IPS ViewSonic 23.8'', Full HD, 75Hz, 5ms, camera web 2MP, difuzoare 2x2W, VGA, HDMI, Display Port, USB, VG2440V</t>
  </si>
  <si>
    <t>Monitor Lenovo 61FBMAT6EU, 1920x1080 Full HD, 21.5", 16:9, 4 ms, 60 Hz, D-Sub (VGA) x1 DisplayPort x1 HDMI x1, clasa D</t>
  </si>
  <si>
    <t>Monitor HP Z27x G2, 27 inch, QHD, IPS, 60Hz, Negru</t>
  </si>
  <si>
    <t>Monitor Fujitsu 23.8", LED, Full HD, HDMI, Negru</t>
  </si>
  <si>
    <t>Monitor HANNSPREE HS272PDB, WQHD, Wide, 27 inch, 60Hz, HDMI, DP, Negru</t>
  </si>
  <si>
    <t>Monitor AOC LED IPS 23.8", FHD, 100Hz, 1ms MPRT, HDMI, USB Type-C, FlickerFree, Low Blue, Speakers, USB hub, Negru, 24B3CF2</t>
  </si>
  <si>
    <t>Monitor AOC 27P1/GR 27'', panel IPS, D-Sub/HDMI/DVI/DP, speakers</t>
  </si>
  <si>
    <t>Monitor, LG, 27", Negru</t>
  </si>
  <si>
    <t>Monitor LED IPS Philips 27", B-line, WQHD, Display Port, 75Hz, webcam, Low Blue Light, Negru</t>
  </si>
  <si>
    <t>Monitor IPS LED Acer 27" CB271Ubmiprux, QHD 2560 x 1440, HDMI, DisplayPort, Boxe, Pivot Negru</t>
  </si>
  <si>
    <t>Monitor Eizo ColorEdge CS2400S, 24.1", negru, LED</t>
  </si>
  <si>
    <t>Monitor tactil iiyama ProLite TF1215MC-B1 12" IPS, IP65, temp -20°C +60°C</t>
  </si>
  <si>
    <t>Monitor touchscreen, Nvox, 15", Full HD, Negru, 415x240x40mm</t>
  </si>
  <si>
    <t>Monitor tactil, Iiyama, ProLite T1932MSC-B5X, 19", LED, Negru</t>
  </si>
  <si>
    <t>Monitor ProLite, iiyama, 75", LED, 4K/VGA, HDMI, DP, DVI/Android, Negru</t>
  </si>
  <si>
    <t>Monitor LCD, Eizo, 27 inchi cu lant in margareta cu USB-C si placa de retea, Alb</t>
  </si>
  <si>
    <t>Monitor, Elo Touch Solutions 2002L</t>
  </si>
  <si>
    <t>1290 x 1080</t>
  </si>
  <si>
    <t>Monitor, LG, 32", FHD 75 Hz</t>
  </si>
  <si>
    <t>Monitor, BenQ, LED, IPS, 2560x1440, Negru</t>
  </si>
  <si>
    <t>Monitor Acer CB272U, 27 inch, QHD, IPS, 100Hz, 4ms, Negru</t>
  </si>
  <si>
    <t>Monitor LED, Samsung, 27", 2560 x 1440, Negru</t>
  </si>
  <si>
    <t>Monitor, IIyama, 16", Ecran tactil, 1920x1080 Px, HDMI/Mini Jack, Negru</t>
  </si>
  <si>
    <t>Monitor LED Samsung 27", QHD 2560x1440, 180Hz, FreeSync, Negru</t>
  </si>
  <si>
    <t>Monitor informatii si publicitate iiyama ProLite TW1023ASC-B1P 10" Android, PoE, Cam, Speaker</t>
  </si>
  <si>
    <t>Monitor Iiyama LED 24" XB2483HSU-B3, IPS, Full HD, AMVA LED, HDMI, VGA, DispalyPort, USB</t>
  </si>
  <si>
    <t>Monitor LED, Eizo, 24", IPS, 1920x1200 px, 60 Hz, HDMI/DP, Alb</t>
  </si>
  <si>
    <t>Monitor LED IPS ACER V277BI, 27", Full HD, 75Hz, Negru</t>
  </si>
  <si>
    <t>Monitor BenQ GW2490, 23.8", Full HD, 5ms, 100Hz, Negru, 540x343mm</t>
  </si>
  <si>
    <t>Monitor iiyama ProLite XU2792HSU-B1 UltraSlim 27" IPS FHD FlickerFree</t>
  </si>
  <si>
    <t>Monitor LED, Acer, Full HD, 1920x1080, Multicolor</t>
  </si>
  <si>
    <t>Monitor LED Philips 23.8", IPS, Full HD, VGA, Display Port, 243S7EYMB, Negru</t>
  </si>
  <si>
    <t>Monitor curbat, Philips, 27inch, 1920x1080, Full HD, LED, Negru</t>
  </si>
  <si>
    <t>Monitor 23.8 inch LED Hannspree HT248PPB 1920 x 1080 pixeli, 60 Hz, 4 ms, Negru</t>
  </si>
  <si>
    <t>Monitor AOC, 15.6", IPS, FHD, 60Hz, 4ms, USB-C, 16T3EA, Negru</t>
  </si>
  <si>
    <t>Monitor, NEC, LED, 65 inch, Negru</t>
  </si>
  <si>
    <t>Monitor, BenQ, 32", QHD, 75 Hz, 5 ms, Alb</t>
  </si>
  <si>
    <t>Monitor LED, V7, Model L238IPS-E, 23.8", IPS, 14m</t>
  </si>
  <si>
    <t>V7</t>
  </si>
  <si>
    <t>Monitor, HP, P24q G4 23,8" QHD AG IPS 2560x1440, 16:9, 1000:1, 250cd, 5ms, VGA, HDMI, Negru</t>
  </si>
  <si>
    <t>Monitor IPS LED iiyama ProLite 23.8" XUB2493HS-B5, Full HD 1920 x 1080, HDMI, DisplayPort, AMD FreeSync, Pivot, Boxe Negru</t>
  </si>
  <si>
    <t>Monitor LED Philips 22", DVI-D, VGA, Negru, 220V4LSB/00</t>
  </si>
  <si>
    <t>Monitor LED NEC E241N, 24", Full HD, 6ms, Negru</t>
  </si>
  <si>
    <t>Monitor LED FullHD, 21.5 inch, HDMI, VGA</t>
  </si>
  <si>
    <t>Uniview</t>
  </si>
  <si>
    <t>Monitor, Iiyama, LED, Full HD, 4ms, 60Hz, Negru</t>
  </si>
  <si>
    <t>Monitor, AOC, 27", LED, QHD, 75 Hz, 4 ms, Negru</t>
  </si>
  <si>
    <t>Monitor LED Lenovo ThinkCentre Tiny-In-One 24 Gen 4 23.8 inch FHD IPS 4 ms 60 Hz Webcam</t>
  </si>
  <si>
    <t>Monitor, ASUS, Full HD, LED, negru, 27"</t>
  </si>
  <si>
    <t>Monitor Asus BE279QSK, 27", 1920x1080 Full HD, 16:9, 60 Hz, 5 ms, D-Sub VGA x1, DisplayPort x1, HDMI x1, USB tip B x1</t>
  </si>
  <si>
    <t>Monitor LCD, Lenovo, Model 62A3UAT1WL, 14'', Full HD, 1920x1080px, Negru</t>
  </si>
  <si>
    <t>Monitor, IIYAMA, 21.5 inch, Full HD, IPS, 100Hz, Multicolor</t>
  </si>
  <si>
    <t>Monitor IPS LED ASUS 23.8" BE24ECSBT, Full HD 1920 x 1080, HDMI, DisplayPort, Touchscreen, Pivot, Boxe Negru</t>
  </si>
  <si>
    <t>Monitor, Acer, SB272Ebmix, 27", IPS Wide, LED, ZeroFrame, FHD 1920x1080, FreeSync, AG, 1ms (VRB), 100Hz, Ultra-subtire, 100M:1, 250 cd/m2, Negru</t>
  </si>
  <si>
    <t>Monitor, Fujitsu, 27", 16:9, 1920 x 1080 px, 75Hz, Gri</t>
  </si>
  <si>
    <t>Monitor LED ASUS VA279HAE Eye Care 27 inch, VA, Full HD, Low Blue Light, Flicker Free</t>
  </si>
  <si>
    <t>Monitor Eizo 34,1" FlexScan EV3450XC-BK, UWQHD, 3440x1440, Black, 60Hz</t>
  </si>
  <si>
    <t>Monitor, Asus, 29.0", 2560 x 1080, Negru</t>
  </si>
  <si>
    <t>Monitor Philips LCD QHD E Line, 2560 x 1440 (QHD), 27" (68,6 cm), Antireflex, Sistem WLED, IPS, Mega Infinity DCR, AMD FreeSync™, HDMI, Negru</t>
  </si>
  <si>
    <t>Monitor LED ASUS IPS Eye Care VA27DQSB, 27", Full HD, 75Hz, Flicker-free, Black</t>
  </si>
  <si>
    <t>Monitor, MSI, LED, 23.8", Full HD, 100 Hz, 1 ms, Negru</t>
  </si>
  <si>
    <t>Monitor AG Neovo 21,45", Full HD, 1920x1080, LED, 75Hz, Negru</t>
  </si>
  <si>
    <t>Monitor EIZO FlexScan EV2781-BK - IPS 27", 2560 x 1440, USB-C, DisplayPort, HDMI, Negru</t>
  </si>
  <si>
    <t>Monitor, Acer, SA242Ybi, 23.8", LED, VA, 1920 x 1080, VGA, 1 x HDMI 1.4, Negru</t>
  </si>
  <si>
    <t>Monitor LED 22" AG Neovo X-22E negru (X-22E)</t>
  </si>
  <si>
    <t>Monitor LCD, Iiyama, 4K UHD, 43 inch, 3840x2160, USB/HDMI/RJ-45, Negru</t>
  </si>
  <si>
    <t>Monitor, Acer, 28", 4K, 60 Hz, 4 ms, Negru</t>
  </si>
  <si>
    <t>Monitor 1790L IntelliTouch, ELO, LED, 17 inch, Ecran tactil, Negru</t>
  </si>
  <si>
    <t>Monitor LED IIYAMA ProLite T2752MSC-W1, Full HD, Touchscreen, 27", Alb</t>
  </si>
  <si>
    <t>Monitor, LG, 32GN50R-B, 31.5 inchi, 165 Hz, Full HD 1920x1080, HDR, HDMI, Negru</t>
  </si>
  <si>
    <t>Monitor LED cadru deschis de 21 inchi, Vga, Hdmi, Usb, 12v, 230v, Negru</t>
  </si>
  <si>
    <t>Monitor, Philips, FULL HD, Negru, LCD</t>
  </si>
  <si>
    <t>Monitor Acer 23 "8" Vero B247YEBMIPRZXV IPS LED, 229466</t>
  </si>
  <si>
    <t>Monitor Philips Full HD LCD B Line, Diagonala 27" (68,6 cm), 1920 x 1080, W-LED, Antireflex, Opacitate 25%, IPS, Refresh 60 Hz, 16:9, SmartImage, VGA/DVI-D/HDMI/DisplayPort, Negru</t>
  </si>
  <si>
    <t>Monitor TFT-12/CCTV, Port USB, 16:9, Negru</t>
  </si>
  <si>
    <t>Monitor X-24E, AG Neovo, 23.6", LCD, Full HD, D-Sub/DVI/DisplayPort/HDM, Negru</t>
  </si>
  <si>
    <t>Monitor TFT-LCD LED LG 27" 27UK670P-B, UHD 3840 x 2160, HDMI, DisplayPort Negru</t>
  </si>
  <si>
    <t>Monitor LED IPS Philips 27", FHD, 75Hz, Adaptive Sync, HDMI, DisplayPort, 272E2FA/00</t>
  </si>
  <si>
    <t>Monitor IPS LED Acer 23.8" B247YEwmiprzxv, Full HD 1920 x 1080, VGA, HDMI, DisplayPort, Boxe, Pivot Alb</t>
  </si>
  <si>
    <t>Monitor Acer Nitro QG241Y Ebii - Seria QG1 - monitor LED - 24" (23,8" vizibile) - 1920 x 1080 Full HD (1080p) @ 100 Hz - IPS - 250 cd/m² - 1000:1 - 1 ms - 2xHDMI, VGA - difuzoare - negru UM.QQ1EE.E01</t>
  </si>
  <si>
    <t>Monitor Mythics Vidar, Konix, 28", 4K, 60Hz, 1ms, IPS, Negru</t>
  </si>
  <si>
    <t>Konix</t>
  </si>
  <si>
    <t>Monitor, Lenovo, ThinkVision T24mv-30, 23.8", 1920 x 1080, Negru</t>
  </si>
  <si>
    <t>Monitor LED Samsung LS24C432GAUXEN, 24", 1920x1080, IPS, mat, pentru birou si acasa</t>
  </si>
  <si>
    <t>Monitor 27 inch LED LG Electronics 27BR650B-C 1920 x 1080 pixeli, 60 Hz, 5 ms, Negru</t>
  </si>
  <si>
    <t>Monitor LCD Dell C5519QA, 55", 3840 x 2160, 60 Hz, 1 x VGA, 1 x DisplayPort version 1.2, 2 x HDMI, 1 x USB Dedicated charging port, 2 x USB 3.0 downstream ports, 1 x RS232, 1 x RJ-45, D</t>
  </si>
  <si>
    <t>Monitor IPS ProLite, Iiyama, 24 inchi, WQHD, HDMI, DisplayPort, FlicerFree, Negru</t>
  </si>
  <si>
    <t>Monitor G-Master SilverCrow, iiyama, 27", LED, 75Hz, Negru</t>
  </si>
  <si>
    <t>Monitor POS cu ecran tactil, ELO Touch, 1717L, IntelliTouch, ZeroBezel, Negru</t>
  </si>
  <si>
    <t>Monitor, AG Neovo, 15 inch, LED, Negru</t>
  </si>
  <si>
    <t>Monitor Wide IPS, LG, 2560x1440, diagonala ecranului 31.5"</t>
  </si>
  <si>
    <t>Monitor MSI PRO MP275P, 27 inch, Full HD, 100Hz, 1ms, Negru</t>
  </si>
  <si>
    <t>Monitor AG Neovo X-19E, 19", TN, LED, 1280x1024, 3ms, 20mln:1, HDMI, DisplayPort, DVI, VGA, clasa E</t>
  </si>
  <si>
    <t>Monitor LCD &amp; LED, Nvox, 19", rezolutie 1440x900, gri</t>
  </si>
  <si>
    <t>Monitor LED Curbat Iiyama G-MASTER GB2766HSU-B1, 27inch, 1920x1080, 1ms, Black</t>
  </si>
  <si>
    <t>Monitor AG Neovo QX-32, 32 ", VA, LED, 3840x2160, 5ms, 20mln: 1, HDMI, DisplayPort, DVI, VGA</t>
  </si>
  <si>
    <t>Monitor IPS LED BenQ 27" BL2790, Full HD 1920 x 1080, HDMi, DisplayPort, Boxe Negru</t>
  </si>
  <si>
    <t>Monitor suspendat de tavan, Nvox, LCD, 17", LED, Negru</t>
  </si>
  <si>
    <t>Monitor tactil cu cadru deschis LED, Nvox, VGA, HDMI, USB, BNC, AV, 12V 230V, Touch screen, 10", Negru</t>
  </si>
  <si>
    <t>Monitor IPS, NEC, 24", Negru</t>
  </si>
  <si>
    <t>Monitor Eizo EV2785 27 inch 5ms White 16:9, 3840x2160</t>
  </si>
  <si>
    <t>Monitor, Eizo, 24.1inch, 1920x1200, WUXGA, LED, Inaltime reglabila, Negru</t>
  </si>
  <si>
    <t>Monitor, Iiyama ProLite, 65", 4K UHD 3840x2160, 60 Hz, HDMI/USB, Negru</t>
  </si>
  <si>
    <t>Monitor, MSI, 27", PRO, FHD</t>
  </si>
  <si>
    <t>Monitor POS cu ecran tactil HDMI/DP/VGA de 19" iiyama ProLite T1931SR-B6 cu ecran tactil HDMI/DP/VGA</t>
  </si>
  <si>
    <t>Monitor TN LED Iiyama ProLite 19" B1980D-B5, 1280x1024, VGA, DVI, Pivot, Negru</t>
  </si>
  <si>
    <t>Monitor IPS LED Iiyama, 21.5 inch, Full HD, DisplayPort/HDMI, Alb</t>
  </si>
  <si>
    <t>Monitor LED IPS Samsung 21.5", Full HD, DisplayPort, FreeSync, Vesa, Negru, LF22T450FQUXEN</t>
  </si>
  <si>
    <t>Monitor Dell 210-AZYZ/5Y, 27", 1920x1080 Full HD, 16:9, 60 Hz, 5 ms, 60 Hz, D-Sub (VGA) x1, DisplayPort x1 HDMI x1 RJ-45 x1, USB tip B x1</t>
  </si>
  <si>
    <t>Monitor HP P27v G4, 27", Full HD, AG IPS 1920x1080, 16:9, 1000:1, 300cd, 5ms, VGA, HDMI, Black</t>
  </si>
  <si>
    <t>Monitor, HP, 23.8 inch, Negru</t>
  </si>
  <si>
    <t>Monitor, AG Neovo, 19 inchi, 1280 x 1024 pixeli, LCD, 3 ms, Negru</t>
  </si>
  <si>
    <t>Monitor iiyama TF3239MSC-W1AG, 1920x1080 Full HD, 16:9, 31.5", 60 Hz, 8 ms, D-Sub (VGA) x1 DisplayPort x1 HDMI x2 RJ-45 x1 USB tip B x1, clasa G</t>
  </si>
  <si>
    <t>Monitor, Dell, Wide, 1920x1080p, 27inch, 1xHDMI, Negru/Argintiu</t>
  </si>
  <si>
    <t>Monitor DigitalSignage Iiyama Prolite LH7542UHS-B3, 75inch, IPS, 4K UHD, 18/7 Android FailOver, Negru</t>
  </si>
  <si>
    <t>Monitor LED, Iiyama, Inaltime reglabila, 1920x1080, 27", Full HD, HDMIDP, 4ms, 75Hz, Negru</t>
  </si>
  <si>
    <t>Monitor IPS LED HP 23.8" M24f, Full HD (1920 x 1080), VGA, HDMI, 75 Hz, Argintiu</t>
  </si>
  <si>
    <t>Monitor, LG, 65 inch, 4K, IPS, 60Hz, Negru</t>
  </si>
  <si>
    <t>Monitor IPS LED ACER 23.8" CB243Ybemipruzxv, Full HD 1920 x 1080, HDMI, DisplayPort, Boxe, Pivot Negru</t>
  </si>
  <si>
    <t>Monitor Lenovo ThinkCentre Tiny-in-One 24 Gen 5 23.8 inch FHD IPS 4ms 60Hz Black</t>
  </si>
  <si>
    <t>Monitor auto suspendat, Nvox, LED, 19 inch, Android/USB/FM/BT/WiFi 12 V/24 V, FullHD 920x1080, Gri</t>
  </si>
  <si>
    <t>Monitor CONTINENTAL EDISON CELEDMON22V2B6, 22 inchi, FHD (1920x1080), 75 hz, 14 ms, 1x HDMI 1.4, 1x VGA, Clasa E, Gri</t>
  </si>
  <si>
    <t>Monitor touch screen ELO 2002 L</t>
  </si>
  <si>
    <t>Monitor Koorui, 165 Hz, 3440x1440px, dimensiune 34 inch, conexiuni HDMI, audio, afisaj</t>
  </si>
  <si>
    <t>Monitor AG Neovo QM-55, 55", UHD 4K, D-Sub x1, DVI x1, HDMI x1, Clasa G, Negru</t>
  </si>
  <si>
    <t>Monitor LED IPS HP 27", WQHD, Display Port, USB-C docking, Negru, E27d G4</t>
  </si>
  <si>
    <t>Monitor LED IPS cu cadru deschis, Nvox, Full HD, VGA, HDMI, USB, AV, Negru</t>
  </si>
  <si>
    <t>Monitor Philips C Line LCD cu Port USB-C, Rezolutie 2560 x 1440 (QHD), 27" (68,47 cm), IPS, W-LED, Antireflex, 3H, opacitate de 25 %, 16:9, Mega Infinity DCR, HDR 10, SmartControl, Negru</t>
  </si>
  <si>
    <t>Monitor AOC AG274FZ, 27", 1920x1080 Full HD, 16:9, 260 Hz, 1 ms, DisplayPort x2 HDMI x2 USB tip B x1</t>
  </si>
  <si>
    <t>Monitor 15.6 inch LED Philips 16B1P3302D 1920 X 1080 pixeli, 75 Hz, 4 ms, Negru</t>
  </si>
  <si>
    <t>Monitor, Asus, 27", FHD IPS, 75 Hz, LED</t>
  </si>
  <si>
    <t>Monitor, Acer, 27", QHD, LED, 170 Hz, 1 ms, Negru</t>
  </si>
  <si>
    <t>Monitor AOC LED VA 21.5", FHD, 75Hz, 4ms GtG, HDMI, DP 1.2, FlickerFree, Speakers, Pivot, USB hub, Negru, 22E2UMF</t>
  </si>
  <si>
    <t>Monitor, HP, LED, 23.8", Full HD, 75 Hz, 5 ms, Negru</t>
  </si>
  <si>
    <t>Monitor, Eizo, 24", CS2410 IPS LED</t>
  </si>
  <si>
    <t>Monitor touch screen ELO 1502 L</t>
  </si>
  <si>
    <t>Monitor LED, AG Neovo, 27", Wide HD, USB-C/HDMI, Negru</t>
  </si>
  <si>
    <t>Monitor AG Neovo QX-28, 27,9", TN, LED, 3840x2160, 3ms, 20mln:1, HDMI, DisplayPort, DVI, VGA</t>
  </si>
  <si>
    <t>Monitor iiyama TF2234MC-B7AGB 22" IPS touch OpenFrame IP65 High Brigtness AntiGlare</t>
  </si>
  <si>
    <t>Monitor, Iiyama, 4K Ultra HD, Touchscreen, 65", Negru, 120x120x25mm</t>
  </si>
  <si>
    <t>Monitor Gaming LED, Dell, P2425E, 24.1", Full HD, IPS, 1920x1200, 5ms, 100Hz, Negru</t>
  </si>
  <si>
    <t>Monitor POS touchscreen ELO Touch 1517L, IntelliTouch, negru</t>
  </si>
  <si>
    <t>Monitor LED IPS Lenovo ThinkVision 27", WQHD, DisplayPort, Negru, T27q-20</t>
  </si>
  <si>
    <t>Monitor, Dell, P2421, 24.1", Full HD, Negru</t>
  </si>
  <si>
    <t>Monitor, NTT System, i5 12400, 16GB RAM, 1TB SSD, WIFI, DVD, W11 Home</t>
  </si>
  <si>
    <t>NTT System</t>
  </si>
  <si>
    <t>Monitor LCD, Acer, 27", Full HD, 1920x1080 px, 75 Hz, 2xHDMI/1xVGA, Negru</t>
  </si>
  <si>
    <t>Monitor tactil, Iiyama, 15.6", IPS, FHD, IP65</t>
  </si>
  <si>
    <t>Monitor ProLite LH3254HS-B1AG, IIYAMA, IPS HD LED/VGA, HDMI, DP, DVI/Android, WiFi, 24/7, FailOver, 32 inch, Negru</t>
  </si>
  <si>
    <t>Monitor 24 inch LED NEC EA242F 1920 X 1080 pixeli, 60 Hz, 5 ms, Negru</t>
  </si>
  <si>
    <t>Monitor VA LED iiyama 21.5" XB2283HSU-B1, Full HD 1920 x 1080, HDMI, DisplayPort, AMD FreeSync, Pivot, Boxe Negru</t>
  </si>
  <si>
    <t>Monitor LED IPS AOC 21.5", Full HD, HDMI, Negru, 22B1HS</t>
  </si>
  <si>
    <t>Monitor ProLite, IIYAMA, 27", 2560 x 1440, 75Hz /HDMI DP DVI, Negru</t>
  </si>
  <si>
    <t>Monitor 23.8 inch WLED ViewSonic VG2448A-2 1920 x 1080 pixeli, 60 Hz, 5 ms, Negru</t>
  </si>
  <si>
    <t>Monitor, Acer, 23.8", CB243Ybemipruzx, LED, 1920 x 1080, FullHD, Negru</t>
  </si>
  <si>
    <t>Monitor Full HD E Line pentru Jocuri Philips, Diagonala 27" (68,6 cm), Rezolutie 1920 x 1080, Ecran LCD VA, Antireflex, Sistem W-LED, sRGB, LowBlue, AMD FreeSync™, Negru</t>
  </si>
  <si>
    <t>Monitor LG 49XS2E, 49 ", IPS, LED, 1920x1080, HDMI, DisplayPort, DVI-D</t>
  </si>
  <si>
    <t>Monitor, ELO, 1280x1024, LED, Negru</t>
  </si>
  <si>
    <t>Monitor IPS LED EIZO 42.5" EV4340X-BK, UHD 3840 x 2160, HDMi, DisplayPort, Boxe Negru</t>
  </si>
  <si>
    <t>Monitor LED Iiyama ProLite XU2293HSU-B6 21.5 inch FHD IPS 1ms 100Hz Black</t>
  </si>
  <si>
    <t>Monitor LCD, Iiyama, LED, HDMI, 24 inch, Negru</t>
  </si>
  <si>
    <t>Monitor IIYAMA ProLite XU2493HS-B6, Full HD, LED mat, 23.8", negru</t>
  </si>
  <si>
    <t>Monitor iiyama TF1634MC-B8X 15.6" IPS touch OpenFrame IP65</t>
  </si>
  <si>
    <t>Monitor V7 L27HAS2K, 27", IPS, LED, 2560x1440, 5ms, 1000: 1, HDMI, DisplayPort</t>
  </si>
  <si>
    <t>Monitor, HP, LED, 23.8", QHD, 75 Hz, 5 ms, Negru</t>
  </si>
  <si>
    <t>Monitor LED Touchscreen iiyama ProLite 15", TN, XGA, VGA, DVI, USB, Negru, T1531SR-B1</t>
  </si>
  <si>
    <t>Monitor LED B247YE 23.8 inch FHD IPS 4 ms 60 Hz</t>
  </si>
  <si>
    <t>Monitor LG 24BK45HP-B, 23.8 inch, Full HD, IPS, 60Hz, 5ms, Negru</t>
  </si>
  <si>
    <t>Monitor LED cu ecran tactil Elo Touch 2202L TouchPro PCAP de 22 inchi (E351600) (E351600)</t>
  </si>
  <si>
    <t>Monitor LED, Samsung, 27", 1920x1080, HDMI, Negru</t>
  </si>
  <si>
    <t>Monitor de tavan LED, Nvox, HD, 25 W, 1366x768p, 15.6 inch, Bej</t>
  </si>
  <si>
    <t>Monitor Philips Curbat, 48.8", VA, DQHD, 120Hz, 4ms, HDR400, FlickerFree, Boxe 5W x 2, Webcam, HA, HDMI, DisplayPort, USB, hub, USC-C, KVM, RJ45, 49B2U6903CH/00, Negru</t>
  </si>
  <si>
    <t>Monitor, darkFlash A229W, 21.5", Full HD, 60Hz, Negru, 540x318 mm</t>
  </si>
  <si>
    <t>darkFlash</t>
  </si>
  <si>
    <t>Monitor LED NEC EA271F 27", PANEL IPS, FULL HD, DP/HDMI/VGA, NEGRU</t>
  </si>
  <si>
    <t>Monitor Eizo EV2760-WT, 2560 x 1440 WQHD, 27", 16:9, 60 Hz, 5 ms, DisplayPort x2 DVI x1 HDMI x1, clasa E</t>
  </si>
  <si>
    <t>Monitor, Spirit of Gamer, LED, Full HD, 165Hz, 1ms, Negru</t>
  </si>
  <si>
    <t>Spirit of Gamer</t>
  </si>
  <si>
    <t>Monitor cu ecran tactil incorporat, Iiyama, ProLite, TF1515MC-B2, 15", IP65</t>
  </si>
  <si>
    <t>Monitor AOC, 23.8", IPS, FHD, 75Hz, 4ms, FlickerFree, Boxe 5W x 2, Webcam, HA, Pivot, HDMI, DisplayPort, USB, hub, 24P3QW, Negru</t>
  </si>
  <si>
    <t>Monitor tactil incorporat iiyama ProLite TF2215MC-B2 22" IP65 AF+TG</t>
  </si>
  <si>
    <t>Monitor Acer Nitro, 144 Hz, XV275, Negru</t>
  </si>
  <si>
    <t>Monitor gaming LED IPS BenQ 27", Full HD, DisplayPort, AMD FreeSync, 1 ms Negru/Gri</t>
  </si>
  <si>
    <t>Monitor Cooler Master GM238-FFS 23.8" IPS Full HD 1920 x 1080, 0.5ms MPRT, 144Hz, Adaptive Sync</t>
  </si>
  <si>
    <t>Monitor, Lenovo, ThinkCentre Neo 30a, Intel Core i5-12450H, 21.5inch, FHD AG 8GB, 512GB</t>
  </si>
  <si>
    <t>Monitor, Hannspree, 21.5", Negru</t>
  </si>
  <si>
    <t>Monitor 15 inch LED Elo Touch 1517L 1024 x 768 pixeli, 75 Hz, 23 ms, Negru</t>
  </si>
  <si>
    <t>Monitor LED IPS Philips 24'', VGA, 241B7QUPEB/00, Negru</t>
  </si>
  <si>
    <t>Monitor, AOC, LED, IPS, Full HD, Display Port, Negru</t>
  </si>
  <si>
    <t>Monitor, Acer, 27", LED, WQHD, 75 Hz, 4 ms, Negru</t>
  </si>
  <si>
    <t>Monitor LED TN Dell 21.5", Full HD, HDMI, Vesa, Negru, E2221HN</t>
  </si>
  <si>
    <t>Monitor, Lenovo, 27 inch, 4K, IPS, Negru</t>
  </si>
  <si>
    <t>Monitor IPS LED Iiyama 23.8" XUB2490HSUH-B1, Full HD 1920 x 1080, HDMI, DisplayPort, Boxe, Pivot, 100 Hz, 4 ms Negru</t>
  </si>
  <si>
    <t>Monitor Eizo FlexScan S1934H-BK, 19", 1280 x 1024 SXGA</t>
  </si>
  <si>
    <t>Monitor, AG Neovo, 21.5 inchi, Negru</t>
  </si>
  <si>
    <t>Monitor LCD suspendat de tavan, Nvox, 22 inch, 1680X1050, USB, SD, IR FM, Alb</t>
  </si>
  <si>
    <t>Monitor LED, LG, 24", Negru</t>
  </si>
  <si>
    <t>Monitor Acer IPS LED 27 inch B277K, Ultra HD 4K, 2xHDMI(2.0) + DP(1.2) + miniDP + Audio In/Out + USB 3.0 Hub(1up4down), Negru</t>
  </si>
  <si>
    <t>Monitor cu touch, Nvox, 15 inch, LED, HDMI, 12V, 230V, Negru</t>
  </si>
  <si>
    <t>Monitor iiyama E1980D-B1, 1280 x 1024 SXGA, 19", 5:4, 60 Hz, 5 ms, D-Sub (VGA) x1 DVI x1, clasa E, Negru</t>
  </si>
  <si>
    <t>Monitor P2722HE, Dell, 27", Full HD, 1920x1080, Negru</t>
  </si>
  <si>
    <t>Monitor, Dell, QHD, 27 inch, LED, IPS, Gri</t>
  </si>
  <si>
    <t>Monitor 24 inch LED HP E24u G5 1920 x 1080 pixeli, 75 Hz, 5 ms, Negru</t>
  </si>
  <si>
    <t>Monitor Tactil Iiyama TF1934MC-B7X 19" OpenFrame IP65 Touch, Negru</t>
  </si>
  <si>
    <t>Monitor LED tactil cu cadru deschis, Nvox, 8 inch, VGA, HDMI, AV, BNC, Negru</t>
  </si>
  <si>
    <t>8 inch</t>
  </si>
  <si>
    <t>Monitor Philips LCD cu SmoothTouch 1280 x 1024 B Line, Diagonala 17" (43,2 cm), Sistem W-LED, Raport 5:4, sRGB, EasyRead, Mod LowBlue, Clasic, Negru</t>
  </si>
  <si>
    <t>Monitor, Iiyama, 17", PROLITE, LED, Negru</t>
  </si>
  <si>
    <t>Monitor iiyama ProLite XU2792QSU-B1 27" WQHD IPS FlickerFree BlueLightReducer</t>
  </si>
  <si>
    <t>Monitor LED IPS AOC 23.8", Full HD, Display Port, 75Hz, webcam, USB-C, Negru</t>
  </si>
  <si>
    <t>Monitor VA LED iiyama 27" XU2794HSU-B1, Full HD 1920 x 1080, HDMI, DisplayPort, Boxe Negru</t>
  </si>
  <si>
    <t>Monitor AG Neovo X-17E, 17", TN, LED, 1280x1024, 3ms, 20mln:1, HDMI, DisplayPort, DVI, VGA, clasa G</t>
  </si>
  <si>
    <t>Monitor IPS LED HP 23.8" E24M, Full HD 1920 x 1080, HDMI, DisplayPort, Boxe Negru</t>
  </si>
  <si>
    <t>Monitor IPS LED Iiyama ProLite 15.6" T1633MSC-B1, Full HD (1920 x 1080), HDMI, DisplayPort, Boxe, Touchscreen, Negru</t>
  </si>
  <si>
    <t>Monitor COOLER MASTER GA2501, 24.5 inch, Full HD, IPS, 100Hz, 1ms, Negru</t>
  </si>
  <si>
    <t>Monitor, Rampage, 27 inch, Full HD, 165Hz, 1ms, Rosu/Negru</t>
  </si>
  <si>
    <t>Monitor, HP, 23.8 inch, 1920 x 1080 pixeli, Negru</t>
  </si>
  <si>
    <t>Monitor, Iiyama, LED, 23.8", Full HD, 100 Hz, 0.4 ms, Negru</t>
  </si>
  <si>
    <t>Monitor auto suspendat LCD, Nvox, 1680x1050, 22 inch, Alb</t>
  </si>
  <si>
    <t>Monitor LED cu cadru deschis, Nvox, 12 inch, Intrare VGA, HDMI, BNC, Negru</t>
  </si>
  <si>
    <t>Monitor, IIYAMA, LED, 100Hz, HDMI, Negru</t>
  </si>
  <si>
    <t>Monitor, Iiyama, 54.6", 3840 x 2160 pixeli, USB/ HDMI, Negru</t>
  </si>
  <si>
    <t>Monitor, Acer, SB242YEbi, 23,8" IPS Wide, LED, ZeroFrame, FHD 1920x1080, FreeSync, AG, 1 ms (VRB), 100 Hz, Ultra-subtire, 100M:1, 250 cd/m2, Negru</t>
  </si>
  <si>
    <t>Monitor IPS LED iiyama ProLite 19" T1931SR-B1S, 1280 x 1024, VGA, HDMI, DisplayPort, Boxe, Touchscreen, Negru</t>
  </si>
  <si>
    <t>Monitor Eizo EV2495-WT, 1920 x 1200 WUXGA, 16:10, 24.1", 60 Hz, 5 ms, DisplayPort x1 HDMI x1 RJ-45 x1 USB-C x1, clasa C</t>
  </si>
  <si>
    <t>Monitor Acer IPS LED 23.8 inch SA240YA, Full HD, VGA + HDMI, Negru</t>
  </si>
  <si>
    <t>Monitor LED Dahua LM24-H200, Full HD 1920 x 1080, VGA, HDMI, Boxe Negru</t>
  </si>
  <si>
    <t>Monitor LED, Nvox, 12V/230V, 1024x768p, 9.7 inch, Negru</t>
  </si>
  <si>
    <t>9.7 inch</t>
  </si>
  <si>
    <t>Monitor 23.8 inch LED HP P24v G5 1920 x 1080 pixeli, 75 Hz, 5 ms, Negru</t>
  </si>
  <si>
    <t>Monitor 27 inch LED Lenovo L27M-30 1920 x 1080 pixeli, 75 Hz, 4 ms, Negru</t>
  </si>
  <si>
    <t>Monitor LF32TU870VRXEN, Samsung, 32", 3840 x 2160, 250 cd/m2, 5 ms, 60 Hz, HDR, Thunderbolt 3, HDMI, Negru</t>
  </si>
  <si>
    <t>Monitor IPS LED Dell 27" P2725HE, Full HD 1920 x 1080, HDMI, DisplayPort, Pivot, 100 Hz Negru/Argintiu</t>
  </si>
  <si>
    <t>Monitor IPS LED iiyama ProLite 27" XU2793HS-B5, Full HD 1920 x 1080, HDMI, DisplayPort, AMD FreeSync, Boxe Negru</t>
  </si>
  <si>
    <t>Monitor, ASRock, 27 inch, Full HD, 240Hz, 1ms, Negru</t>
  </si>
  <si>
    <t>Monitor Lenovo Legion R25i-30, IPS, 24.5"FHD, 165Hz, HDR, negru, 1920x1080px</t>
  </si>
  <si>
    <t>Monitor, BenQ, 27", Full HD, LED, Negru</t>
  </si>
  <si>
    <t>Monitor LED IPS cu cadru deschis, Nvox, 12 inch, Intrare VGA, HDMI, BNC, AV, Negru</t>
  </si>
  <si>
    <t>Monitor LED, Nvox, 17 inch, VGA, HDMI, USB, 230V</t>
  </si>
  <si>
    <t>Monitor cu ecran tactil iiyama ProLite T1731SR-W5 17"</t>
  </si>
  <si>
    <t>Monitor IPS LED Iiyama ProLite 15.6" TF1633MSC-B1, Full HD (1920 x 1080), HDMI, DisplayPort, Boxe, Touchscreen, Negru</t>
  </si>
  <si>
    <t>Monitor VA LED iiyama 21.5" XUB2294HSU-B2, Full HD 1920 x 1080, HDMI, DisplayPort, AMD FreeSync, Pivot, Boxe Negru</t>
  </si>
  <si>
    <t>Monitor, Nec, 27", LED, Full HD, 60 Hz, 6 ms, Negru</t>
  </si>
  <si>
    <t>Monitor tactil LED TFT, Nvox, 19 inch, 1440x900, 1xVGA, 1xHDMI, 1xUSB, Negru</t>
  </si>
  <si>
    <t>Monitor, MSI, 100-240V, Negru</t>
  </si>
  <si>
    <t>Monitor suspendat de tavan, NVOX RF2289 GR, LCD, 22 inch, LED, IR, FM, VGA</t>
  </si>
  <si>
    <t>Monitor LCD suspendat de tavan, Nvox, Coborare automata, 15 inch, 1366x768, HD, HDMI, USB, SD, Gri</t>
  </si>
  <si>
    <t>Monitor tactil LED cu cadru deschis, Nvox, 12 inch, Porturi VGA, HDMI, BNC, Negru</t>
  </si>
  <si>
    <t>Monitor IIYAMA ProLite XUB2792QSU-W6, 27", Wide Quad HD, LED, mat, timp de raspuns 0.4ms, alb, 2560x1440</t>
  </si>
  <si>
    <t>Monitor LED, HP EliteDisplay E24u G5, 23.8 inch, Full HD, IPS, 75Hz, 5ms, Negru/Argintiu</t>
  </si>
  <si>
    <t>Monitor Iiyama 22", Full HD, 1920x1080, LED, Negru</t>
  </si>
  <si>
    <t>Monitor Touchscreen IIYAMA ProLite T1721MSC-B2, 17", SXGA, LED, Mat, Negru</t>
  </si>
  <si>
    <t>Monitor IPS LED ACER 27" CB273bemipruzx, Full HD 1920 x 1080, HDMI, DisplayPort, Boxe, Pivot Negru</t>
  </si>
  <si>
    <t>Monitor LED Samsung Odyssey G5, 32", 2560x1440, 180Hz, Negru</t>
  </si>
  <si>
    <t>Monitor IPS LED HP 27" E27M, Full HD 1920 x 1080, HDMI, DisplayPort, AMD FreeSync, Boxe Negru</t>
  </si>
  <si>
    <t>Monitor HP 1A9C9AA, 2560 x 1440 WQHD, 16:9, 25", 60 Hz, 14 ms, DisplayPort x2 HDMI x1 USB-C x2, Clasa G</t>
  </si>
  <si>
    <t>Monitor IIYAMA ProLite XUB2792HSU-W6, Full HD, 0.4ms, alb, 27 inch</t>
  </si>
  <si>
    <t>Monitor IPS LED iiyama ProLite 23.8" XUB2492HSU-W6, Full HD 1920 x 1080, HDMI, DisplayPort, Boxe, Pivot Alb</t>
  </si>
  <si>
    <t>Monitor Acer B277UEbmiiprzxv, 27 inch, QHD, IPS, 100Hz, Negru</t>
  </si>
  <si>
    <t>Monitor LG 24BN650Y-B.AEU, 23.8", 1920x1080 Full HD, 75 Hz, 5 ms, DisplayPort x1, DVI x1, HDMI x1, clasa F</t>
  </si>
  <si>
    <t>Monitor Gaming Fast IPS LED Iiyama 27" G2770HSU-B6, Full HD 1920 x 1080, HDMI, DisplayPort, Boxe, 180 Hz, 0.2 ms Negru</t>
  </si>
  <si>
    <t>Monitor gaming, Asus, 27", Full HD, 1920x1080 Px, 165 Hz, HDMI/D-Sub, Negru</t>
  </si>
  <si>
    <t>Monitor, Iiyama, 4K Ultra HD, Touchscreen, 55", Negru</t>
  </si>
  <si>
    <t>Monitor HP OMEN, 23.8", Full HD, timp de raspuns 1 ms, negru, 1920x1080 pixeli</t>
  </si>
  <si>
    <t>Monitor IPS LED LG 23.8" 24BK55YT-B, Full HD 1920 x 1080, VGA, DVI, HDMI, DisplayPort, Boxe, Pivot Negru</t>
  </si>
  <si>
    <t>Monitor cu ecran tactil, Iiyama, POS iiyama ProLite T2236MSC-B3, 22 inchi, FHD, IPS /VGA HDMI DP, Negru</t>
  </si>
  <si>
    <t>Monitor LED ProLite B1980D-W5, Iiyama, 19 inch, 1280x1024, Alb</t>
  </si>
  <si>
    <t>Monitor Acer Vero B227QE3bmiprzxv 21,5", Full HD, 100Hz, Negru, 1920x1080</t>
  </si>
  <si>
    <t>Monitor, Feelworld, 6", micro HDMI/USB-C, 1920×1080 px, Full HD, Negru</t>
  </si>
  <si>
    <t>Monitor supraveghere LED Hikvision 23.6", Full HD, HDMI, Vesa, Negru</t>
  </si>
  <si>
    <t>Monitor IPS LED Acer Vero 27" CB273Ebemipruzxv, Full HD 1920 x 1080, HDMI, DisplayPort, Boxe, Pivot, 100 Hz, 4 ms Negru</t>
  </si>
  <si>
    <t>Monitor Supraveghere AG neovo HMQ-4301 43inch UHD 5ms Black</t>
  </si>
  <si>
    <t>Monitor Samsung LS27D600UAUXEN, 27 inch, QHD, IPS, 100Hz, Negru</t>
  </si>
  <si>
    <t>Monitor IPS E-LED Full HD Kruger&amp;Matz, 27 inch, 100Hz, 4ms</t>
  </si>
  <si>
    <t>Monitor cu ecran tactil, IIYAMA, ProLite TF1515MC-B1, 15", IP65</t>
  </si>
  <si>
    <t>Monitor AG Neovo SC-2702, 27 inch, Full HD, 75Hz, 5ms, Negru</t>
  </si>
  <si>
    <t>Monitor, ASUS, 27, VE278H, LED FHD</t>
  </si>
  <si>
    <t>Monitor 16:9, Iiyama 23.8", Prolite T2452MSC-B1, IPS LED, 1920x1080, 60Hz</t>
  </si>
  <si>
    <t>Monitor NTT System 23.8 inch, i5, 8 GB RAM, 512 GB SSD, 1920x1080, 1xHDMI/Display port, W11, Negru</t>
  </si>
  <si>
    <t>Monitor IPS LED, Nvox, 1920 x 1080px, Full HD, 12/230 V, 13 inch, Negru</t>
  </si>
  <si>
    <t>Monitor LCD de 17 inchi, Nec, 1280x1024, Negru</t>
  </si>
  <si>
    <t>Monitor LED, Philips, 1920x1080, 240Hz, gri</t>
  </si>
  <si>
    <t>Monitor IPS LED, Nvox, Ecran tactil, Full HD, 1920 x 1080 px, 10 inch, 12 V/230 V, Negru</t>
  </si>
  <si>
    <t>Monitor Philips LCD cu PowerSensor B Line 1920 x 1080, Diagonala de 21,5”/54,6 cm, IPS, Sistem W-LED, 16:9, 250 cd/m², sRGB, HDMI/DIsplayPort/VGA, Negru</t>
  </si>
  <si>
    <t>Monitor, LG. 24", LED</t>
  </si>
  <si>
    <t>Monitor tactil, Nvox, Led, FullHD, 15,6", Vga, 230v, Negru</t>
  </si>
  <si>
    <t>Monitor, LC Power, 27 inch, QHD, 165Hz, Multicolor</t>
  </si>
  <si>
    <t>Monitor, Acer, 21.5 inch, Full HD, IPS, 75Hz, 4ms, Negru</t>
  </si>
  <si>
    <t>Monitor, Acer, 27 inch, Full HD, IPS, 100Hz, Negru</t>
  </si>
  <si>
    <t>Monitor IIYAMA ProLite T1932MSC-B1S, Full HD, Touchscreen, negru, 19 inch</t>
  </si>
  <si>
    <t>Monitor, Samsung, S40VA, LED, 24", 1920 x 1080, Full HD</t>
  </si>
  <si>
    <t>Monitor IPS LED Acer 21.5" B227QEbmiprxv, Full HD 1920 x 1080, VGA, HDMI, DisplayPort, Boxe, Pivot Negru</t>
  </si>
  <si>
    <t>Monitor Acer CB243YE, 23.8 inch, Full HD, IPS, 75Hz, 1ms, Negru</t>
  </si>
  <si>
    <t>Monitor LCD Philips, Afisaj LED VA, V Line, 1920 x 1080 (Full HD), Diagonala 27" (68,6 cm), Antiglare, Antireflex, Iesire Audio PC, Iesire Cast, VGA/HDMI/DisplayPort, Negru</t>
  </si>
  <si>
    <t>Monitor LED, Lenovo, Full HD, 1920x1080, 60Hz, Negru</t>
  </si>
  <si>
    <t>Monitor Philips LCD IPS cu andocare USB, 1920 x 1080 la 60 Hz, Diagonala 23.8” / 60,5 cm, B Line, Mod LowBlue, sRGB, SmartImage, SmartControl, 100x100 VESA, Kensington Lock, Negru</t>
  </si>
  <si>
    <t>Monitor AG Neovo LH-22, Negru, 1920x1080 Full HD, 16:9, 21.5", 60 Hz, 3 ms, D-Sub (VGA) x1 DisplayPort x1 HDMI x1, clasa E</t>
  </si>
  <si>
    <t>Monitor Fujitsu 23.8", Wide, 5ms, 1920 x 1080, HDMI, Negru, B24-8 TS PRO LED</t>
  </si>
  <si>
    <t>Monitor, ViewSonic VSD243, 16 GB, 2 GB RAM, 24 inchi, 240V, Negru</t>
  </si>
  <si>
    <t>Monitor 21.5 inch LED FUJITSU E22-8 TS PRO 1920 x 1080 pixeli, 60 Hz, 5 ms</t>
  </si>
  <si>
    <t>Monitor, LG, 27", LED HD</t>
  </si>
  <si>
    <t>Monitor ViewSonic VG3456C, 34 inch, UWQHD, 100Hz, negru</t>
  </si>
  <si>
    <t>Monitor, Hannspree, 21.5", HO220PTA, LED, 1920 x 1080, Full HD, Negru</t>
  </si>
  <si>
    <t>Monitor tactil led cu cadru deschis de 15 inchi, vga, hdmi. bnc, 12v, Negru</t>
  </si>
  <si>
    <t>Monitor LED IIYAMA ProLite, 27", Wide Quad HD, Mat, Negru</t>
  </si>
  <si>
    <t>Monitor, AG Neovo, X-17E, 17'', LED TN Panel, Sticla optica 9H, Carcasa metalica, 1280x1024, 250cd/m2, 1000:1, 3ms, PIP, VGA, DVI, HDMI, DisplayPort, Senzor tactil, Negru</t>
  </si>
  <si>
    <t>Monitor 27" - High Resolution 27" - 75 Hz - PW27DQI</t>
  </si>
  <si>
    <t>Monitor tactil LED, Nvox, 17 inch, HDMI, 12V, 230V, Negru</t>
  </si>
  <si>
    <t>Monitor IIYAMA TF1734MC-B7X, 17 inch, 1280x1024, Touchscreen, Negru</t>
  </si>
  <si>
    <t>Monitor IPS LED Iiyama 27" XUB2793QS-B6, QHD 2560 x 1440, HDMI, DisplayPort, Boxe, Pivot, 100 Hz, 1 ms Negru</t>
  </si>
  <si>
    <t>Monitor, LG, 27", LED 4K IPS 60Hz</t>
  </si>
  <si>
    <t>Monitor, ASUS, 24" LED, FHD, IPS, 75Hz</t>
  </si>
  <si>
    <t>Monitor LED, AG Neovo, 15", Pentru AG Neovo X-15E LED, 1024x768 px, 60 Hz, HDMI, Negru</t>
  </si>
  <si>
    <t>Monitor IIYAMA ProLite XU2493HSU-B6, IPS, Full HD, 100Hz, Negru, 23.8"</t>
  </si>
  <si>
    <t>Monitor, LG, 22", LED</t>
  </si>
  <si>
    <t>Monitor Dell E2720HS, 210-AURH, 27", FullHD, D-Sub x1, HDMI x1, Clasa E, Negru</t>
  </si>
  <si>
    <t>Monitor, LG, 22 LED</t>
  </si>
  <si>
    <t>Monitor LED IIYAMA ProLite XUB2763HSU-B1, Full HD, 27", Mat, Timp de raspuns 3 ms, Negru</t>
  </si>
  <si>
    <t>Monitor MX-22, AG Neovo, Alb</t>
  </si>
  <si>
    <t>Monitor, Acer, 24 inch, IPS, 1920x1200, 75Hz, Alb</t>
  </si>
  <si>
    <t>Monitor, MSI, 2560x1440, 170Hz, negru</t>
  </si>
  <si>
    <t>Monitor Profesional Philips Q-Line 50BDL3511Q, UHD, 18/7, 400cd</t>
  </si>
  <si>
    <t>Monitor, V7, 27", L27ADS-2E, Negru</t>
  </si>
  <si>
    <t>Monitor, LG, 55 inch, 4K, IPS, Negru, 3840x2160</t>
  </si>
  <si>
    <t>Monitor HP V27i G5, Full HD, 27", negru</t>
  </si>
  <si>
    <t>Monitor LCD HP P24 G5, Full HD, 23.8", timp de raspuns 5ms, negru</t>
  </si>
  <si>
    <t>Monitor IPS LED Iiyama 23.8" XUB2497HSN-W1, Full HD 1920 x 1080, HDMI, DisplayPort, Boxe, Pivot, 100 Hz, 1 ms Negru</t>
  </si>
  <si>
    <t>Monitor LCD, Nvox, LED, 12", 230V, Negru</t>
  </si>
  <si>
    <t>Monitor, Rampage, 27", LED, Full HD, 165 Hz, 1 ms, Negru/Rosu</t>
  </si>
  <si>
    <t>Monitor tactil, AG Neovo, TX-1502, 38,1 cm, 1024 x 768 pixeli, XGA, LED, Gri</t>
  </si>
  <si>
    <t>Monitor LG 27BN650Y-B.AEU, 1920x1080 Full HD, 27", 16:9, 75 Hz, 5 ms, DisplayPort x1 DVI x1 HDMI x1, clasa F</t>
  </si>
  <si>
    <t>Monitor gaming Konix Drakkar Shadow 27" FHD 180Hz 1ms</t>
  </si>
  <si>
    <t>Monitor, Dell, 23.8", Full Hd, 1920x1080 px, 75 Hz, Argintiu/Negru</t>
  </si>
  <si>
    <t>Monitor POS touchscreen POINDUS True Flat 15” M467</t>
  </si>
  <si>
    <t>Poindus</t>
  </si>
  <si>
    <t>Monitor, ASUS, 27" LED, FHD, 60Hz</t>
  </si>
  <si>
    <t>Monitor cu ecran tactil iiyama ProLite T1931SAW-B5 19"</t>
  </si>
  <si>
    <t>Monitor LED Dahua LM24-F200, Full HD, 23.8 inch, 60Hz, HDMI, Negru</t>
  </si>
  <si>
    <t>Monitor, ViewSonic, 21.5", Full HD, LED, 60 Hz, 5 ms, Negru</t>
  </si>
  <si>
    <t>Monitor IPS LED Iiyama 23.8" XUB2497HSU-B1, Full HD 1920 x 1080, HDMI, DisplayPort, Boxe, Pivot, 100 Hz, 1 ms Negru</t>
  </si>
  <si>
    <t>Monitor, Eizo, 24", HDMI/USB-C, 61 cm, Negru</t>
  </si>
  <si>
    <t>Monitor digital Philips 32BDL3511Q/00, 81.3cm, Full HD, 350 cd/m², negru, 1920x1080px</t>
  </si>
  <si>
    <t>Monitor LED LG 27BQ75QB-B, 27", Quad HD, Negru</t>
  </si>
  <si>
    <t>Monitor Fujitsu B2711 TS, Quad HD, 27", ajustare inaltime, negru</t>
  </si>
  <si>
    <t>Monitor Tower Scion 32, E-BLUE, Negru</t>
  </si>
  <si>
    <t>E-BLUE</t>
  </si>
  <si>
    <t>Monitor, Acer, 24", LED, Full HD, 75 Hz, 4 ms, Negru</t>
  </si>
  <si>
    <t>Monitor, ASUS, VA279HAL, Pentru ingrijirea ochilor, 27", Full HD, 1920x1080, HDMI, D-Sub, Negru</t>
  </si>
  <si>
    <t>Monitor Conferinte HP M24m, Full HD, 5ms, Negru, 23.8inch, Reglare pe inaltime</t>
  </si>
  <si>
    <t>Monitor Gaming MSI G2412F, Rapid IPS, 24", FHD, 1ms, 180Hz, Negru</t>
  </si>
  <si>
    <t>Monitor, Acer, Vero, 27", IPS, ZeroFrame, Anti-Glare, FreeSync, 4 ms, 100 Hz, 1920x1080, Flicker-Less, Negru</t>
  </si>
  <si>
    <t>Monitor LCD, Nvox, 8 inch, Negru</t>
  </si>
  <si>
    <t>Monitor, Dell, 24", Full HD, Negru</t>
  </si>
  <si>
    <t>Monitor LED cadru deschis, Nvox, 15 inch, 1920x1080 px, VGA, HDMI, BNC, USB, Negru</t>
  </si>
  <si>
    <t>Monitor Tagan TM-22, 21,5 ", 1920 x 1080 FullHD, 1 x HDMI</t>
  </si>
  <si>
    <t>Tagan</t>
  </si>
  <si>
    <t>Monitor LED HP278WJB, Hannspree, 16:9, 1920x1080, 27 inch, Negru</t>
  </si>
  <si>
    <t>Monitor BenQ BL2785TC, IPS, 27 inch, Wide, Full HD, HDMI, DisplayPort, USB-C, Negru</t>
  </si>
  <si>
    <t>Monitor, HP, 27", LED, 75Hz, 5ms, 2560x1440, Negru/Argintiu</t>
  </si>
  <si>
    <t>Monitor iiyama XU2793HSU-B4, 1920x1080 Full HD, 27", 16:9, 75 Hz, 4 ms, D-Sub (VGA) x1 DisplayPort x1 HDMI x1, clasa E</t>
  </si>
  <si>
    <t>Monitor 27 inch LED TERRA 2748w pv v3 1920 x 1080 pixeli, 60 Hz, 5 ms, Negru</t>
  </si>
  <si>
    <t>Monitor 27 inch LED LG 27MP60GP-B 1920 x 1080 pixeli, 75 Hz, 5 ms, Negru</t>
  </si>
  <si>
    <t>Monitor LED, Dell, 24", 1920 x 1200, Negru/Argintiu</t>
  </si>
  <si>
    <t>Monitor LED Targus 24", 1920x1080, 60Hz, Black</t>
  </si>
  <si>
    <t>Targus</t>
  </si>
  <si>
    <t>Monitor HANNSPREE HP248WJB, 27 inch, Wide, camera integrada de 5 mpix, Full HD, D-Sub, HDMI, DP, Negru</t>
  </si>
  <si>
    <t>Monitor Targus DM4240PEUZ, 24 inch, Full HD, 60Hz, HDMI/DP, Negru</t>
  </si>
  <si>
    <t>Monitor Samsung LS27DM500EUXDU, 27 inch, Full HD, VA, 60Hz, 4ms, Negru</t>
  </si>
  <si>
    <t>Monitor de birou 24" - 75 Hz - GW24DFI</t>
  </si>
  <si>
    <t>Monitor, HP, 27", Full HD, 75 Hz, 5 ms, Negru/Argintiu</t>
  </si>
  <si>
    <t>Monitor LED, AG Neovo LA-2202, 21.5 inch, Full HD, 75Hz, 5ms, Negru</t>
  </si>
  <si>
    <t>Monitor, NEC, 22 inch, Full HD, VA, 60Hz, 6ms, Negru</t>
  </si>
  <si>
    <t>Monitor LED Dahua 22', Full HD, HDMI, Negru</t>
  </si>
  <si>
    <t>Monitor 23.8 inch LED BenQ GW2480T 1920 X 1080 pixeli, 60 Hz, 5 ms, Negru</t>
  </si>
  <si>
    <t>Monitor LED AG Neovo 32", Full HD 1920x1080, 60Hz, negru</t>
  </si>
  <si>
    <t>Monitor Acer CB242YE, 23.8", Full HD, IPS, 100Hz, 1ms, Negru</t>
  </si>
  <si>
    <t>Monitor IPS LED iiyama ProLite 23.8" T2452MSC-W1, Full HD (1920 x 1080), HDMI, DisplayPort, Boxe, Touchscreen, Alb</t>
  </si>
  <si>
    <t>Monitor, Iiyama, 19", LED, 1280x1024, 60 Hz, 14 ms, Negru</t>
  </si>
  <si>
    <t>Monitor Samsung LS27A704NWPXEN, 27 inch, 4K, IPS, 60Hz, Negru</t>
  </si>
  <si>
    <t>Monitor, AOC, 27", Full HD, 75 Hz, 4 ms, Negru</t>
  </si>
  <si>
    <t>Monitor 23.8 inch LED TERRA 2448w 1920 x 1080 pixeli, 60 Hz, 5 ms, Negru</t>
  </si>
  <si>
    <t>Monitor LED, Nvox, 12V/230V, 1024x768p, 15 inch, Negru</t>
  </si>
  <si>
    <t>Monitor, AG Neovo, 23.8 inch, Full HD, 60Hz, 5ms, Negru</t>
  </si>
  <si>
    <t>Monitor, EIZO, 23,8", IPS LED 1920x1080, 250 cd/m2, 178/178°, USB-C, Alb</t>
  </si>
  <si>
    <t>Monitor LCD cu SmartControl Lite V Line, Diagonala 21,5" (54,6 cm), Tehnologie SmartContrast, Afisaj 16:9 Full HD, TFT-LCD, W-LED, 1920 x 1080 la 60 Hz, Negru</t>
  </si>
  <si>
    <t>Monitor, Nvox, Open Frame, IPS/LED, FullHD, VGA, HDMI,USB, 13", 1920x1080 Px, Negru</t>
  </si>
  <si>
    <t>Monitor Iiyama 27", XUB2790QSUH-B1, 2560x1440, LED, negru, cu webcam</t>
  </si>
  <si>
    <t>Monitor IPS LED Acer 23.8" B247YC3b, Full HD 1920 x 1080, HDMI, Boxe, 100 Hz, 4 ms Negru</t>
  </si>
  <si>
    <t>Monitor IPS LED, HP, 23.8 inch, 1920x1080, 16:9, Full HD, Negru</t>
  </si>
  <si>
    <t>Monitor IIYAMA T2234AS-B1, IPS LED, Full HD, Ecran Tactil, Negru, 21.5 inch</t>
  </si>
  <si>
    <t>Monitor LED LG 43UL3J-E, 43", 4K, IPS, Negru, 3840x2160</t>
  </si>
  <si>
    <t>Monitor, Samsung, LED, Full HD, Multicolor</t>
  </si>
  <si>
    <t>Monitor 23.8 inch LED TERRA 2427w 1920 x 1080 pixeli, 60 Hz, 5 ms, Negru</t>
  </si>
  <si>
    <t>Monitor 23.8 inch LED TERRA 2448w pv v3 1920 x 1080 pixeli, 60 Hz, 5 ms, Negru</t>
  </si>
  <si>
    <t>Monitor Acer SH242Y Ebmihux - Seria SH2 - Monitor LED - 24" (23,8" vizualizabil) - 1920 x 1080 Full HD (1080p) @ 100 Hz - IPS - 250 cd/m² - 1000:1 - 1 ms - HDMI, USB-C - difuzoare - negru UM.QS2EE.E13</t>
  </si>
  <si>
    <t>Monitor, IIYAMA, T2234AS-B1, 21.5, Ecran tactil IPS, FullHD, HDMI, Difuzoare, Negru</t>
  </si>
  <si>
    <t>Monitor IPS LED Iiyama 10.1" TF1015MC-B3, 1280 x 800, VGA, HDMI, DisplayPort, Touchscreen Negru</t>
  </si>
  <si>
    <t>Монитор LED NEC EA242F, 23,8", 1920x1080, 5 ms, Бял</t>
  </si>
  <si>
    <t>SHARP / NEC</t>
  </si>
  <si>
    <t>Monitor, AG, Full HD 1920x1080, LED, IPS, Negru</t>
  </si>
  <si>
    <t>Monitor AOC 27G4X, 27 inch, Full HD, 180Hz, 1ms, G-Sync, Negru, Pivot, Ajustabil pe inaltime</t>
  </si>
  <si>
    <t>Monitor BenQ GW2490T, 23.8 inch, Full HD, IPS, 100Hz, 5ms, Negru</t>
  </si>
  <si>
    <t>Monitor Philips S Line LCD cu tehnologie SoftBlue, 1920 x 1080 la 60 Hz, Luminozitate 250 cd/m², Diagonala de 23,8” / 60,5 cm, SmartImage, EasyRead, Negru</t>
  </si>
  <si>
    <t>Monitor, Acer, 24 inch, 1920x1200, IPS, 75Hz, Negru</t>
  </si>
  <si>
    <t>Monitor 23.8 inch LED TERRA 2448w pv 1920 x 1080 pixeli, 60 Hz, 5 ms, Negru</t>
  </si>
  <si>
    <t>Monitor, AOC, 27", 1920 x 1080, Negru</t>
  </si>
  <si>
    <t>Monitor 23.8 inch LED TERRA 2427w ha v2 1920 x 1080 pixeli, 60 Hz, 5 ms, Negru</t>
  </si>
  <si>
    <t>Monitor Curved LC Power LC-M27-FHD-165-C-V3, 27 inch, Full HD, 165Hz, 1ms, Negru</t>
  </si>
  <si>
    <t>Monitor LED, Nvox, 12V/230V, 1024 x 768 p, 9.7 inch, Negru</t>
  </si>
  <si>
    <t>Monitor, Iiyama, 27 inch, negru</t>
  </si>
  <si>
    <t>Monitor Acer B277KLbmiiprfx, 27 inch, 4K, IPS, 60Hz, 4ms, Negru</t>
  </si>
  <si>
    <t>Monitor, Nec, 24", LED, Full HD, 60 Hz, 6 ms, Negru</t>
  </si>
  <si>
    <t>Monitor 23.8 inch LED HP 9VF99AA 1920 x 1080 pixeli, 60 Hz, 5 ms, Negru</t>
  </si>
  <si>
    <t>Monitor 17 inch LED Elo Touch 1717L 1280 x 1024 pixeli, 75 Hz, 5 ms</t>
  </si>
  <si>
    <t>Monitor, ViewSonic, 24", LED, Full HD, 100 Hz, 5 ms, Negru</t>
  </si>
  <si>
    <t>Monitor, AOC, 24", LED, Full HD, 75 Hz, 4ms, Negru</t>
  </si>
  <si>
    <t>Monitor IIYAMA XUB2495WSU-B7, IPS LED, 1920x1200, 24 inch, Negru</t>
  </si>
  <si>
    <t>Monitor, AOC, 21.5", 1920 x 1080, Negru</t>
  </si>
  <si>
    <t>Monitor LED IPS BenQ 27", Full HD, HDMI, Display Port, Flicker-free, Low Blue Light, Negru, GW2780</t>
  </si>
  <si>
    <t>Monitor LED VA Lenovo 23.8", Full HD, HDMI, 75Hz, FreeSync, Negru, L24e-30</t>
  </si>
  <si>
    <t>Monitor LED VA Lenovo L27q-35, 27', WQHD, 75Hz, DisplayPort, FreeSync, Negru</t>
  </si>
  <si>
    <t>Monitor Gaming MSI MAG 27CQ6F, VA, 27 inch, WQHD, Displayport, HDMI, Curbat, 180 Hz, 0.5 ms, Negru</t>
  </si>
  <si>
    <t>Monitor, Acer, 21.5", LED, Full HD, Negru</t>
  </si>
  <si>
    <t>Monitor Videoconferinta Curbat LED IPS Dell 34'', UW-QHD, 60Hz, 5ms, Soundbar, Camera Web, Display Port, HDMI, USB, USB-C, C3422WE</t>
  </si>
  <si>
    <t>Monitor Tesla LED, 27MC645BQ, 27", IPS, QHD (2560x1440), 100 Hz, 6 ms, Anti-glare, FreeSync, 1x HDMI 2.0, 1x DP 1.4, TYPE-C (5V/15W, Display Port), HDR, Clasa F, black</t>
  </si>
  <si>
    <t>Monitor Lenovo Curbat D32qc-20, 32", 2K QHD, VA, Panel, 75Hz, 4ms, HDMI, DP, FreeSync™- Tilt Stand, Black</t>
  </si>
  <si>
    <t>Monitor Gaming LG UltraGear 32GN650-B, 31.5", VA, WQHD, 2560x1440, 165Hz, 1ms, FreeSync, HDR, HDMI, DP, Pivot</t>
  </si>
  <si>
    <t>Monitor tactil, IIYAMA, TF2234MC-B7X, 21.5 inchi, Multi-touch in 10 puncte, IPS LED, 1920x1080, 305cd/m2, 8 ms, HDMI, VGA, Displayport TF2234MC-B7X, Negru</t>
  </si>
  <si>
    <t>Monitor LED IPS Lenovo 31.5", WQHD, 75Hz, Display Port, FreeSync, Negru, D32q-20</t>
  </si>
  <si>
    <t>Monitor Gaming LED VA Lenovo 31.5", Curved, FreeSync, 144 Hz 1 ms, HDMI+DP, Negru, G32qc-10</t>
  </si>
  <si>
    <t>Monitor Gaming MSI MAG 27C6F, VA, 27 inch, Full HD, Displayport, HDMI, Curbat, 180 Hz, 0.5 ms, Negru</t>
  </si>
  <si>
    <t>Monitor LED IPS BenQ 23.8", Full HD, HDMI, Display Port, Flicker-free, Low Blue Light, Negru, GW2480</t>
  </si>
  <si>
    <t>Monitor gaming curbat LED VA AOC 27", WQHD, DisplayPort, 144Hz, 1ms, FreeSync, Negru, CQ27G2U</t>
  </si>
  <si>
    <t>Monitor Portabil Lenovo L15, 15.6", Full HD, 60 HZ, WLED</t>
  </si>
  <si>
    <t>Monitor Curbat Gaming Xiaomi Mi 34'' WQHD, 144Hz, 4ms, FreeSync Premium, 1500R, 121% sRGB Color Gamut, Display Port, HDMI</t>
  </si>
  <si>
    <t>Monitor Gaming MSI MAG 275F, IPS, 27 inch, Full HD, Displayport, HDMI, 180 Hz, 0.5 ms, Negru</t>
  </si>
  <si>
    <t>Monitor LED IPS Lenovo L28U-35, 28", 4K UHD, 60Hz, Display Port, 4 ms, HDMI, boxe, Full Ergonomic stand, FreeSync, Raven Black</t>
  </si>
  <si>
    <t>Monitor LCD Sony, 65", 3840 x 2160 px, Negru</t>
  </si>
  <si>
    <t>Monitor Gaming LED ASUS XG27ACS 27", 2K, 1ms, 180Hz, USB-C, negru</t>
  </si>
  <si>
    <t>['180 Hz', '180Hz']</t>
  </si>
  <si>
    <t>Monitor WLED VA AOC 27" QHD 75Hz 4 HDMI DisplayPort Boxe Pivot Q27V5N/BK</t>
  </si>
  <si>
    <t>Monitor LED TN Acer 22", FHD, 60Hz, 5ms, DVI, VGA, Negru mat, V226HQLBbd</t>
  </si>
  <si>
    <t>Monitor Gaming AOC, Curbat, 34", VA, WQHD, 180Hz, 1ms, HDR400, FlickerFree, HA, HDMI, DisplayPort, USB, hub, CU34G2XP/BK, Negru</t>
  </si>
  <si>
    <t>Monitor gaming LED IPS Dell G3223D 32", WQHD, DisplayPort, 1ms, 165Hz, FreeSync, G-Sync, Negru</t>
  </si>
  <si>
    <t>Monitor LED VA Samsung 31.5", 4K UHD, 60Hz, 4ms, FreeSync, Display Port, HDMI, Negru, LU32J590UQRXEN</t>
  </si>
  <si>
    <t>Monitor Gaming LED VA LG UltraGear 32'', Full HD, 165Hz, 1ms, G-Sync, FreeSync Premium, HDR10, Display Port, HDMI, Pivot, 32GN550</t>
  </si>
  <si>
    <t>Monitor Gaming MSI MAG 256F, IPS, 24.5 inch, Full HD, Displayport, HDMI, 180 Hz, 1 ms, Negru</t>
  </si>
  <si>
    <t>Monitor LED IPS Tesla, 24'', Full HD, 75Hz, 5ms, AMD FreeSync, HDMI, USB, TYPE-C 3.0, Speakers, Negru, 24MC635BF</t>
  </si>
  <si>
    <t>Monitor Gaming LED IPS Dell 27", FHD, 75Hz, HDMI, DP, FreeSync, Pivot, S2721HS</t>
  </si>
  <si>
    <t>Monitor curbat HP M34d, 34", VA, WQHD, HDMI, USB-C, USB port, Audio, USB hub, DisplayPort, 3500:1, 5ms</t>
  </si>
  <si>
    <t>Monitor curbat LED IPS LG 49", UltraWide Dual QHD, DisplayPort, USB-C, HDR 10, Vesa, Alb, 49WL95C-W</t>
  </si>
  <si>
    <t>Monitor MSI MD271QP, IPS, 27", WQHD, 2560x1440, 16:9, 1000:1 CR, 250cd/m2, 5 ms, HDMI, DP, Negru</t>
  </si>
  <si>
    <t>Monitor Philips Curbat 48.8" VA DQHD 75Hz 4ms(GtG) HDR400 FlickerFree Boxe 5Wx2 Webcam HA HDMI DisplayPort USB hub USC-C KVM RJ45 49B2U6900CH/00</t>
  </si>
  <si>
    <t>Monitor gaming LED IPS LG 23.8", Full HD, HDMI, Negru, 24MK430H-B</t>
  </si>
  <si>
    <t>Monitor LCD, MSI, 23.8", IPS, 1920 x 1080, DisplayPort 1.2a, 1 x HDMI 1.4, 1 x iesire audio</t>
  </si>
  <si>
    <t>Monitor LED IPS Tesla 32'' QHD 2560 x 1440, 75Hz, 5ms, AMD FreeSync, Flicker free, Color Gamut 71% NTSC, HDR, Difuzoare, Display port 1.2, HDMI, 2 x USB, TYPE-C 3.0, Negru, 32MC935BQ</t>
  </si>
  <si>
    <t>Monitor LED Acer 27", DVI, HDMI, Negru, KA270HABID</t>
  </si>
  <si>
    <t>Monitor LED IPS Samsung 23.8", Full HD, HDMI, FreeSync, Negru/Gri</t>
  </si>
  <si>
    <t>Monitor Curbat Gaming MSI G32C4 E2, 31.5", Full Hd, VA, 170Hz, 1ms, HDMI, DisplayPort Tilt</t>
  </si>
  <si>
    <t>Monitor LED IPS Samsung 27", Full HD, HDMI, FreeSync, Negru</t>
  </si>
  <si>
    <t>Monitor LG UltraWide 34WN780 Ergo, 34", QHD, IPS, HDR, FreeSync™</t>
  </si>
  <si>
    <t>Monitor curbat LED VA Samsung 49", Dual QHD, Display Port, 120Hz, FreeSync, Vesa, Negru</t>
  </si>
  <si>
    <t>Monitor LED, AG Neovo, DW340, 1xUSB-C/1xHDMI, 34", Negru</t>
  </si>
  <si>
    <t>Monitor LED IPS Acer 23.8", Full HD, HDMI, Negru, V247Ybi</t>
  </si>
  <si>
    <t>Monitor Gaming MSI MAG 271QPX QD-OLED E2, 26.5 inch, WQHD, HDMI, DisplayPort, Pivot, 240 Hz, 0.03 ms, Negru</t>
  </si>
  <si>
    <t>Monitor gaming LED IPS LG 27", 4K UHD, DisplayPort, FreeSync, HDR 10, Vesa, Alb, 27UL550-W</t>
  </si>
  <si>
    <t>Monitor gaming LED TN LG 22", Full HD, HDMI, FreeSync, Negru, 22MK400H</t>
  </si>
  <si>
    <t>Monitor LED Lenovo ThinkVision P24h-2L, 23.8", QHD 2560x1440, 60Hz, Negru</t>
  </si>
  <si>
    <t>Monitor LED IPS Samsung 28", 4K UHD, HDMI, FreeSync, Negru/Gri, LU28R550UQRXEN</t>
  </si>
  <si>
    <t>Monitor Tesla LED, 22MC345GF, 22", VA, FHD (1920x1080), 100 Hz, 6 ms, Anti-glare, FreeSync, 1x HDMI 1.4, 1x VGA, Clasa E, grey</t>
  </si>
  <si>
    <t>Monitor IPS LED Dell U3425WE 34.14", 3440 x 1440, 5ms, 21:9, 120Hz, HDMI, DP, Thunderbolt cu 90W power, RJ45, boxe 2x 5W, Negru Argintiu</t>
  </si>
  <si>
    <t>34.14 inch</t>
  </si>
  <si>
    <t>Monitor Gaming Curbat HP OMEN, 34",165 Hz, WQHD, HDMI, Audio, DisplayPort, AMD FreeSync™, 3000:1, 1ms</t>
  </si>
  <si>
    <t>Monitor Gaming MSI MAG 27C6X, VA, 27 inch, Full HD, Displayport, HDMI, Curbat, 250 Hz, 1 ms, Negru</t>
  </si>
  <si>
    <t>['240 Hz', '250 Hz']</t>
  </si>
  <si>
    <t>Monitor Gaming LED, MSI G244F IPS, 23.8" Full HD, 170 Hz, Display Port &amp; 2 HDMI, 1 ms, True Color, Night Vision, pivot</t>
  </si>
  <si>
    <t>Monitor Gaming MiniLED IPS AGON PRO 27" QHD HDR1000 240Hz 1ms HDMI DisplayPort USB USB-C KVM Pivot AG274QZM</t>
  </si>
  <si>
    <t>Monitor Yes MiniLED IPS AOC 31.5" 4K UHD HDR1400 144Hz 1 HDMI DisplayPort USB hub USB-C 90 W KVM Boxe Pivot PD32M</t>
  </si>
  <si>
    <t>Monitor Lenovo Gaming G25-20 24.5" FHD TN 1 ms 165 Hz FreeSync Premium</t>
  </si>
  <si>
    <t>Monitor LED IPS Philips 23.8", Full HD, Display Port, Negru, 241B7QGJEB</t>
  </si>
  <si>
    <t>Monitor USB Type-C LED IPS ViewSonic 23.8'' Full HD, 75Hz, 5ms, difuzoare 2x2W, VGA, HDMI, Display Port, USB Type-C, Pivot, VG2455</t>
  </si>
  <si>
    <t>Monitor LED IPS LG 34", UltraWide QHD, DisplayPort, FreeSync, Negru</t>
  </si>
  <si>
    <t>Monitor Gaming LED VA LG UltraGear 31.5'', Full HD, 165Hz, 1ms, G-SYNC, FreeSync, HDR10, Display Port, HDMI, 32GN500</t>
  </si>
  <si>
    <t>Monitor gaming LED IPS Asus ROG Swift 32", 4K UHD, DisplayPort, 144Hz, FreeSync, G-Sync, Negru</t>
  </si>
  <si>
    <t>Monitor WLED IPS Philips 23.8" QHD 75Hz 4ms HDMI DisplayPort Daisy Chain USB USB-C RJ45 Pivot 246B1/00</t>
  </si>
  <si>
    <t>Monitor LED HP M24fwa, 24",Full HD, IPS, 75 Hz,HDMI, VGA, Audio, 1000:1, 5ms</t>
  </si>
  <si>
    <t>Monitor Curbat Gaming LED VA HP X32C 31.5'' Full HD, 165Hz, 1ms, AMD Freesync™ Premium, 1500R curvature, Gaming Console Compatible, Display Port, 33K31AA</t>
  </si>
  <si>
    <t>Monitor LED IPS Dell 27", WQHD, DisplayPort, AMD FreeSync, Vesa, Camera Web, Negru/Gri</t>
  </si>
  <si>
    <t>Monitor Curbat Gaming LED VA Lenovo 27", Full HD, HDMI, FreeSync ,165 Hz 1 ms HDMI+DP, Negru, G27c-10</t>
  </si>
  <si>
    <t>Monitor Gaming MSI G274QPF E2, 27" QHD, IPS, 180Hz, 1ms, Tilt, HDMI, DisplayPort, USB-C Pivot</t>
  </si>
  <si>
    <t>Monitor LED IPS ASUS 23.8" ,FullHD, 5ms, Flicker free, Low Blue Light, HDMI, VZ249HE-W</t>
  </si>
  <si>
    <t>Monitor LED IPS Philips 21.5", Wide, FHD, HDMI, 223S7EHMB, Negru</t>
  </si>
  <si>
    <t>Monitor LED IPS ASUS 23.8", Full HD, DisplayPort, FreeSync, Adaptive-Sync, Alb</t>
  </si>
  <si>
    <t>Monitor LED MVA AOC 23.6", Wide, FHD, 2xHDMI, Difuzoare, M2470SWH, Negru</t>
  </si>
  <si>
    <t>Monitor gaming LED IPS LG 27", Full HD, DisplayPort, 1ms, 240Hz, FreeSync, G-Sync compatibil, Vesa, Negru</t>
  </si>
  <si>
    <t>Monitor LED VA Benq 21.5", Full HD, HDMI, Vesa, Negru</t>
  </si>
  <si>
    <t>Monitor LED IPS Lenovo ThinkVision 23.8", QHD, HDMI, DP, 300 nits, Tilt, Swivel, Pivot, Height Adjust Stand, 4 x USB 3.1, P24q-20</t>
  </si>
  <si>
    <t>Monitor gaming LED TN BenQ ZOWIE 27 ", Full HD, HDMI, 1 ms, 165 Hz, DyAc, Vesa, Negru, XL2731K</t>
  </si>
  <si>
    <t>Monitor curbat Gaming MSI MPG ARTYMIS 323CQR, VA, 31,5", WQHD, 2560 x 1440, 165 Hz, 1 ms, FreeSync, HDMI, DisplayPort, Negru</t>
  </si>
  <si>
    <t>Monitor Gaming Samsung Odyssey Neo G8, curbat, 4K, 32", 240Hz, VA, 16:9, 1000cd/m2, 1ms, DisplayPort, HDMI, HDCP, USB, Pivot, black</t>
  </si>
  <si>
    <t>Monitor LED VA ViewSonic 34", Ultra WQHD, HDMI, Display Port, USB Type-C, USB, Negru</t>
  </si>
  <si>
    <t>Monitor Gaming LED TN HP Omen 27", WQHD, G-Sync, 165Hz, 1ms, Display Port, Negru, Z4D33AA</t>
  </si>
  <si>
    <t>Monitor LED TN Benq 23.8", Full HD, HDMI, 1ms, Vesa, Negru, BL2483T</t>
  </si>
  <si>
    <t>Monitor LED IPS Philips 28", 4k UHD, 60Hz, Adaptive Sync, HDMI, DisplayPort, 288E2A/00</t>
  </si>
  <si>
    <t>Monitor LED IPS Acer 21.5", Full HD, HDMI, Negru, SB220Q</t>
  </si>
  <si>
    <t>Monitor LED DELL S2723HC 27 inch FHD IPS 4 ms 75 Hz USB-C FreeSync</t>
  </si>
  <si>
    <t>Monitor LED IPS Philips 21.5", Full HD, DisplayPort, Vesa, Negru</t>
  </si>
  <si>
    <t>Monitor LED IPS Acer 27", FHD, 75Hz, 1ms, FreeSync, ZeroFrame, HDMI, VGA, Negru, KA272bi</t>
  </si>
  <si>
    <t>Monitor LED IPS Dell 31.5", Wide, 8K, 6 ms, Display Port, Flicker-free, Negru, UP3218K</t>
  </si>
  <si>
    <t>Monitor LED IPS LG 31.5", QHD, 75hz, FreeSync, HDMI, DisplayPort, HDR10, 32QN600</t>
  </si>
  <si>
    <t>Monitor LED IPS Benq 27", 4K UHD, Display Port, Vesa, Negru, EW2780U</t>
  </si>
  <si>
    <t>Monitor Curbat LED IPS LG 34'' UltraWide Ergo QHD, 60Hz, 5ms, AMD FreeSync™, Dynamic Action Sync, HDR10, USB Type-C™, Difuzoare, HDMI, Display port, USB, 34WP88C-B.AEU</t>
  </si>
  <si>
    <t>Monitor LED IPS Benq 21.5", Full HD, HDMI, Vesa, Negru, BL2283</t>
  </si>
  <si>
    <t>Monitor LED VA Acer KA220Q H 21.5", Full HD, 1 ms, 100 Hz, HDMI, FreeSync, Negru</t>
  </si>
  <si>
    <t>Monitor LED IPS LG 32", 4K UHD, Display Port, Thunderbolt 3, Negru</t>
  </si>
  <si>
    <t>Monitor LED HP E24 G5, 23.8", Full HD, IPS, HDMI, DisplayPort, 4 x USB Type-A, 1000:1, 5ms</t>
  </si>
  <si>
    <t>Monitor LED IPS Tesla, 27", QHD 2560x1440, 75Hz, 5ms, FreeSync, HDMI, DisplayPort 1.2, USB, Negru, 27MC925BQ</t>
  </si>
  <si>
    <t>Monitor Lenovo C27q-35 27" 2k QHD (VA Panel, 75 Hz (HDMI); 60 Hz (VGA), 4ms, FreeSync™- Tilt Stand, Black</t>
  </si>
  <si>
    <t>Monitor gaming, MSI, MAG342CQPV, 34", VA, UWQHD, 21:9, 1500R, 100 Hz, Adaptive-Sync, 1 ms, HDMI, DP, Negru</t>
  </si>
  <si>
    <t>Monitor Gaming LED LG 21.5", Full HD, HDMI, FreeSync™, Negru, 22MK600M-B</t>
  </si>
  <si>
    <t>Monitor LED TN Philips 21.5", Full HD, Display Port, 1ms, Negru, 221B8LJEB</t>
  </si>
  <si>
    <t>Monitor Gaming Lenovo Legion Y25-30, 24.5", IPS, Full HD, 240Hz, Black</t>
  </si>
  <si>
    <t>Monitor LED TN Philips 17", Touchscreen, SXGA, DisplayPort, Vesa, Negru</t>
  </si>
  <si>
    <t>Monitor LED Dahua LM19-A200 PN, 19.5", TYP. 60Hz, MAX. 75Hz, VGA×1，HDMI×1, 5 ms</t>
  </si>
  <si>
    <t>Monitor LED IPS Philips 27", WQHD, Display Port, Statie de andocare USB-C, Negru</t>
  </si>
  <si>
    <t>Monitor IPS 4K UHD LG 43", 4xHDMI, HDR 10</t>
  </si>
  <si>
    <t>Monitor LED IPS Philips 21.5", Full HD, VGA, HDMI, Negru, 223V7QHAB</t>
  </si>
  <si>
    <t>Monitor LED IPS LG 27'' 4K UHD, 60Hz, 5ms, DCI-P3 95%, VESA DisplayHDR™ 400, AMD FreeSync™, Dynamic Action Sync, HDR 10, HDMI, Display Port, 27UP600-W.AEU</t>
  </si>
  <si>
    <t>Monitor Gaming MiniLED IPS AGON PRO 34" WQHD HDR1000 170Hz 1ms HDMI DisplayPort USB USB-C KVM AG344UXM</t>
  </si>
  <si>
    <t>Monitor LED IPS Dell 27", QHD, DisplayPort, FreeSync, Negru</t>
  </si>
  <si>
    <t>Monitor gaming LED TN Benq 24", Full HD, HDMI, Vesa, 1ms, Negru</t>
  </si>
  <si>
    <t>Monitor LED Lenovo ThinkCentre TouchScreen TIO24 (Gen4), 24" FullHD, Display Port, Silver</t>
  </si>
  <si>
    <t>Monitor LED IPS LG 27'' Full HD, 75Hz, 5ms, AMD FreeSync™, Dynamic Action Sync, HDMI, 27MP500-B.AEU</t>
  </si>
  <si>
    <t>Monitor LED IPS Philips 21.5", Full HD, Display Port, Negru, 223S7EJMB</t>
  </si>
  <si>
    <t>Monitor LED IPS AOC 28", 4K UHD, DisplayPort, Vesa, Negru</t>
  </si>
  <si>
    <t>Monitor Gaming LED TN Asus 27'', FHD, DP, 165 Hz, 0.5ms(GTG), FreeSync, G-SYNC® Compatible, Speakers, Display Port, HDMI, Pivot, VG278QR</t>
  </si>
  <si>
    <t>Monitor LED IPS Philips 24'', VGA, HDMI, DisplayPort, 240B7QPTEB/00, Negru</t>
  </si>
  <si>
    <t>Monitor LG Ultrawide 34WQ500-B, IPS, 34", 2560 x 1080, 100Hz, 5Ms, AMD FreeSync™, Pivot</t>
  </si>
  <si>
    <t>Monitor gaming Redragon Magic 27", TN, FHD, 144 Hz, negru</t>
  </si>
  <si>
    <t>Redragon</t>
  </si>
  <si>
    <t>Monitor Lenovo ThinkVision E24-28 23.8, FHD, IPS, 4 ms, 100 Hz, HDMI, VGA; Difuzoare 2x 2W, Negru</t>
  </si>
  <si>
    <t>Monitor WLED IPS Philips 27" QHD 75Hz 4ms HDMI DisplayPort USB USB-C Pivot 27E1N5600AE/00</t>
  </si>
  <si>
    <t>Monitor Gaming LED IPS 32" Corsair Xenon, 2K QHD 2560x1440, 165hz, 1ms, AMD FreeSync Premium, NVIDIA G-Sync Compatible, HDMI, VESA Display HDR400, Display Port, USB Type-c, CM-9020001-PE</t>
  </si>
  <si>
    <t>Structura</t>
  </si>
  <si>
    <t xml:space="preserve">Tip </t>
  </si>
  <si>
    <t>Monitor gaming, ASUS, TUF, VG289Q1A, 28", IPS, 4K, 3840 x 2160, FreeSync, HDR10, HDMI, DP, Negru</t>
  </si>
  <si>
    <t>Grand Total</t>
  </si>
  <si>
    <t>Row Labels</t>
  </si>
  <si>
    <t>Pret (lei)</t>
  </si>
  <si>
    <t xml:space="preserve">Scor </t>
  </si>
  <si>
    <t>Sum of Pret (lei)</t>
  </si>
  <si>
    <t xml:space="preserve">Sum of Scor </t>
  </si>
  <si>
    <t>31.50 inch</t>
  </si>
  <si>
    <t>39 inch</t>
  </si>
  <si>
    <t>Size</t>
  </si>
  <si>
    <t>Average</t>
  </si>
  <si>
    <t>Big</t>
  </si>
  <si>
    <t>Small</t>
  </si>
  <si>
    <t>Huge</t>
  </si>
  <si>
    <t>Enourmous</t>
  </si>
  <si>
    <t>Compact</t>
  </si>
  <si>
    <t>Monitor selector</t>
  </si>
  <si>
    <t>Name</t>
  </si>
  <si>
    <t>Score</t>
  </si>
  <si>
    <t>Price</t>
  </si>
  <si>
    <t>Average price of similar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</si>
</sst>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name val="Calibri"/>
      <family val="2"/>
    </font>
    <font>
      <sz val="11"/>
      <color theme="1"/>
      <name val="Courier New"/>
      <family val="3"/>
    </font>
    <font>
      <sz val="26"/>
      <color theme="1"/>
      <name val="Courier New"/>
      <family val="3"/>
    </font>
    <font>
      <sz val="48"/>
      <color theme="1"/>
      <name val="Courier New"/>
      <family val="3"/>
    </font>
    <font>
      <b/>
      <sz val="20"/>
      <color theme="1"/>
      <name val="Courier New"/>
      <family val="3"/>
    </font>
  </fonts>
  <fills count="4">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diagonal/>
    </border>
    <border>
      <left/>
      <right style="medium">
        <color indexed="64"/>
      </right>
      <top/>
      <bottom/>
      <diagonal/>
    </border>
  </borders>
  <cellStyleXfs count="1">
    <xf numFmtId="0" fontId="0" fillId="0" borderId="0"/>
  </cellStyleXfs>
  <cellXfs count="2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2" fontId="0" fillId="0" borderId="0" xfId="0" applyNumberFormat="1"/>
    <xf numFmtId="0" fontId="2" fillId="0" borderId="1" xfId="0" applyFont="1" applyBorder="1" applyAlignment="1">
      <alignment horizontal="center" vertical="top"/>
    </xf>
    <xf numFmtId="2" fontId="1" fillId="0" borderId="1" xfId="0" applyNumberFormat="1" applyFont="1" applyBorder="1" applyAlignment="1">
      <alignment horizontal="center" vertical="top"/>
    </xf>
    <xf numFmtId="0" fontId="3" fillId="0" borderId="0" xfId="0" applyFont="1"/>
    <xf numFmtId="0" fontId="4" fillId="0" borderId="8" xfId="0" applyFont="1" applyBorder="1" applyAlignment="1">
      <alignment horizontal="center"/>
    </xf>
    <xf numFmtId="0" fontId="4" fillId="0" borderId="9" xfId="0" applyFont="1" applyBorder="1"/>
    <xf numFmtId="0" fontId="4" fillId="0" borderId="10" xfId="0" applyFont="1" applyBorder="1"/>
    <xf numFmtId="2" fontId="4" fillId="0" borderId="12" xfId="0" applyNumberFormat="1" applyFont="1" applyBorder="1"/>
    <xf numFmtId="2" fontId="4" fillId="0" borderId="13" xfId="0" applyNumberFormat="1" applyFont="1" applyBorder="1"/>
    <xf numFmtId="0" fontId="4" fillId="3" borderId="11" xfId="0" applyFont="1" applyFill="1" applyBorder="1"/>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2" borderId="4" xfId="0" applyFont="1" applyFill="1" applyBorder="1" applyAlignment="1">
      <alignment horizontal="center" vertical="center"/>
    </xf>
    <xf numFmtId="0" fontId="5" fillId="2" borderId="14" xfId="0" applyFont="1" applyFill="1" applyBorder="1" applyAlignment="1">
      <alignment horizontal="center" vertical="center"/>
    </xf>
    <xf numFmtId="0" fontId="5" fillId="2" borderId="0"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7" xfId="0" applyFont="1" applyFill="1" applyBorder="1" applyAlignment="1">
      <alignment horizontal="center" vertical="center"/>
    </xf>
  </cellXfs>
  <cellStyles count="1">
    <cellStyle name="Normal" xfId="0" builtinId="0"/>
  </cellStyles>
  <dxfs count="8">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GB" sz="3200"/>
              <a:t>Price</a:t>
            </a:r>
            <a:r>
              <a:rPr lang="en-GB" sz="3200" baseline="0"/>
              <a:t> difference between top ten scoring items</a:t>
            </a:r>
            <a:endParaRPr lang="en-GB" sz="3200"/>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142F-41FC-844D-C23042254A81}"/>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graph_support!$A$1:$A$10</c:f>
              <c:strCache>
                <c:ptCount val="10"/>
                <c:pt idx="0">
                  <c:v>Monitor LED IPS Dell 23", Full HD, Display Port, Negru, P2319H</c:v>
                </c:pt>
                <c:pt idx="1">
                  <c:v>Monitor Gaming LED VA curbat DELL 27", FHD, 144Hz, 1ms, 4ms,350 cd/m2, VESA, DP, HDMI, S2721HGF</c:v>
                </c:pt>
                <c:pt idx="2">
                  <c:v>Monitor LED IPS Philips 23.8", Full HD, Ultra-narrow, 75Hz, DVI, HDMI, Flicker-Free, Negru, 243V7QDSB</c:v>
                </c:pt>
                <c:pt idx="3">
                  <c:v>Monitor LED IPS Philips 27", Full HD, VGA, DVI, HDMI, Negru, 273V7QDSB</c:v>
                </c:pt>
                <c:pt idx="4">
                  <c:v>Monitor Gaming LED IPS Dell 27", FHD, 75Hz, HDMI, FreeSync, FlickerFree, S2721HN</c:v>
                </c:pt>
                <c:pt idx="5">
                  <c:v>Monitor LED Philips 23.8", IPS, Full HD, HMDI, VGA, DVI, 243V7QDAB, Negru</c:v>
                </c:pt>
                <c:pt idx="6">
                  <c:v>Monitor LED Samsung 24" Curved, Full HD, D-Sub, HDMI, Negru, LC24F396FHRXEN</c:v>
                </c:pt>
                <c:pt idx="7">
                  <c:v>Monitor Gaming Curbat LED VA Dell 27'', QHD, 165Hz, 2ms, AMD FreeSync Premium, 1500R, HDMI, Display Port, S2722DGM</c:v>
                </c:pt>
                <c:pt idx="8">
                  <c:v>Monitor portabil ARZOPA A1S Ultra Slim, 14'' FHD 1080P, Dual Speakers, HDR, USB-C, HDMI, Afisaj IPS, Negru</c:v>
                </c:pt>
                <c:pt idx="9">
                  <c:v>Monitor LED IPS ASUS 23.8", Full HD, 75Hz, DisplayPort, FreeSync, FlickerFree, Negru, Pivot, VA24DQLB</c:v>
                </c:pt>
              </c:strCache>
            </c:strRef>
          </c:cat>
          <c:val>
            <c:numRef>
              <c:f>graph_support!$C$1:$C$10</c:f>
              <c:numCache>
                <c:formatCode>0.00</c:formatCode>
                <c:ptCount val="10"/>
                <c:pt idx="0">
                  <c:v>1403.99</c:v>
                </c:pt>
                <c:pt idx="1">
                  <c:v>2018.44</c:v>
                </c:pt>
                <c:pt idx="2">
                  <c:v>449.99</c:v>
                </c:pt>
                <c:pt idx="3">
                  <c:v>536.26</c:v>
                </c:pt>
                <c:pt idx="4">
                  <c:v>898.89</c:v>
                </c:pt>
                <c:pt idx="5">
                  <c:v>445.57</c:v>
                </c:pt>
                <c:pt idx="6">
                  <c:v>855.99</c:v>
                </c:pt>
                <c:pt idx="7">
                  <c:v>1554.07</c:v>
                </c:pt>
                <c:pt idx="8">
                  <c:v>549.99</c:v>
                </c:pt>
                <c:pt idx="9">
                  <c:v>1785</c:v>
                </c:pt>
              </c:numCache>
            </c:numRef>
          </c:val>
          <c:extLst>
            <c:ext xmlns:c16="http://schemas.microsoft.com/office/drawing/2014/chart" uri="{C3380CC4-5D6E-409C-BE32-E72D297353CC}">
              <c16:uniqueId val="{00000002-142F-41FC-844D-C23042254A81}"/>
            </c:ext>
          </c:extLst>
        </c:ser>
        <c:dLbls>
          <c:dLblPos val="outEnd"/>
          <c:showLegendKey val="0"/>
          <c:showVal val="1"/>
          <c:showCatName val="0"/>
          <c:showSerName val="0"/>
          <c:showPercent val="0"/>
          <c:showBubbleSize val="0"/>
        </c:dLbls>
        <c:gapWidth val="182"/>
        <c:axId val="811938680"/>
        <c:axId val="811937600"/>
      </c:barChart>
      <c:catAx>
        <c:axId val="811938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811937600"/>
        <c:crosses val="autoZero"/>
        <c:auto val="1"/>
        <c:lblAlgn val="ctr"/>
        <c:lblOffset val="100"/>
        <c:noMultiLvlLbl val="0"/>
      </c:catAx>
      <c:valAx>
        <c:axId val="8119376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r>
              <a:rPr lang="en-GB" sz="3200" baseline="0"/>
              <a:t>Score  difference between top ten scoring items</a:t>
            </a:r>
            <a:endParaRPr lang="en-GB" sz="3200"/>
          </a:p>
        </c:rich>
      </c:tx>
      <c:overlay val="0"/>
      <c:spPr>
        <a:noFill/>
        <a:ln>
          <a:noFill/>
        </a:ln>
        <a:effectLst/>
      </c:spPr>
      <c:txPr>
        <a:bodyPr rot="0" spcFirstLastPara="1" vertOverflow="ellipsis" vert="horz" wrap="square" anchor="ctr" anchorCtr="1"/>
        <a:lstStyle/>
        <a:p>
          <a:pPr>
            <a:defRPr sz="32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0448-46D0-9B45-60E58EA33556}"/>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graph_support!$A$1:$A$10</c:f>
              <c:strCache>
                <c:ptCount val="10"/>
                <c:pt idx="0">
                  <c:v>Monitor LED IPS Dell 23", Full HD, Display Port, Negru, P2319H</c:v>
                </c:pt>
                <c:pt idx="1">
                  <c:v>Monitor Gaming LED VA curbat DELL 27", FHD, 144Hz, 1ms, 4ms,350 cd/m2, VESA, DP, HDMI, S2721HGF</c:v>
                </c:pt>
                <c:pt idx="2">
                  <c:v>Monitor LED IPS Philips 23.8", Full HD, Ultra-narrow, 75Hz, DVI, HDMI, Flicker-Free, Negru, 243V7QDSB</c:v>
                </c:pt>
                <c:pt idx="3">
                  <c:v>Monitor LED IPS Philips 27", Full HD, VGA, DVI, HDMI, Negru, 273V7QDSB</c:v>
                </c:pt>
                <c:pt idx="4">
                  <c:v>Monitor Gaming LED IPS Dell 27", FHD, 75Hz, HDMI, FreeSync, FlickerFree, S2721HN</c:v>
                </c:pt>
                <c:pt idx="5">
                  <c:v>Monitor LED Philips 23.8", IPS, Full HD, HMDI, VGA, DVI, 243V7QDAB, Negru</c:v>
                </c:pt>
                <c:pt idx="6">
                  <c:v>Monitor LED Samsung 24" Curved, Full HD, D-Sub, HDMI, Negru, LC24F396FHRXEN</c:v>
                </c:pt>
                <c:pt idx="7">
                  <c:v>Monitor Gaming Curbat LED VA Dell 27'', QHD, 165Hz, 2ms, AMD FreeSync Premium, 1500R, HDMI, Display Port, S2722DGM</c:v>
                </c:pt>
                <c:pt idx="8">
                  <c:v>Monitor portabil ARZOPA A1S Ultra Slim, 14'' FHD 1080P, Dual Speakers, HDR, USB-C, HDMI, Afisaj IPS, Negru</c:v>
                </c:pt>
                <c:pt idx="9">
                  <c:v>Monitor LED IPS ASUS 23.8", Full HD, 75Hz, DisplayPort, FreeSync, FlickerFree, Negru, Pivot, VA24DQLB</c:v>
                </c:pt>
              </c:strCache>
            </c:strRef>
          </c:cat>
          <c:val>
            <c:numRef>
              <c:f>graph_support!$B$1:$B$10</c:f>
              <c:numCache>
                <c:formatCode>0.00</c:formatCode>
                <c:ptCount val="10"/>
                <c:pt idx="0">
                  <c:v>10.957713301404276</c:v>
                </c:pt>
                <c:pt idx="1">
                  <c:v>10.517411679947044</c:v>
                </c:pt>
                <c:pt idx="2">
                  <c:v>9.5945456202436574</c:v>
                </c:pt>
                <c:pt idx="3">
                  <c:v>9.0989587780814869</c:v>
                </c:pt>
                <c:pt idx="4">
                  <c:v>8.4600887744317586</c:v>
                </c:pt>
                <c:pt idx="5">
                  <c:v>8.3987368790250763</c:v>
                </c:pt>
                <c:pt idx="6">
                  <c:v>7.968169320335929</c:v>
                </c:pt>
                <c:pt idx="7">
                  <c:v>7.9365543476396603</c:v>
                </c:pt>
                <c:pt idx="8">
                  <c:v>7.8410086203349749</c:v>
                </c:pt>
                <c:pt idx="9">
                  <c:v>7.7983342305865833</c:v>
                </c:pt>
              </c:numCache>
            </c:numRef>
          </c:val>
          <c:extLst>
            <c:ext xmlns:c16="http://schemas.microsoft.com/office/drawing/2014/chart" uri="{C3380CC4-5D6E-409C-BE32-E72D297353CC}">
              <c16:uniqueId val="{00000002-0448-46D0-9B45-60E58EA33556}"/>
            </c:ext>
          </c:extLst>
        </c:ser>
        <c:dLbls>
          <c:dLblPos val="outEnd"/>
          <c:showLegendKey val="0"/>
          <c:showVal val="1"/>
          <c:showCatName val="0"/>
          <c:showSerName val="0"/>
          <c:showPercent val="0"/>
          <c:showBubbleSize val="0"/>
        </c:dLbls>
        <c:gapWidth val="182"/>
        <c:axId val="811938680"/>
        <c:axId val="811937600"/>
      </c:barChart>
      <c:catAx>
        <c:axId val="811938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7600"/>
        <c:crosses val="autoZero"/>
        <c:auto val="1"/>
        <c:lblAlgn val="ctr"/>
        <c:lblOffset val="100"/>
        <c:noMultiLvlLbl val="0"/>
      </c:catAx>
      <c:valAx>
        <c:axId val="81193760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1938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85724</xdr:colOff>
      <xdr:row>23</xdr:row>
      <xdr:rowOff>159203</xdr:rowOff>
    </xdr:from>
    <xdr:to>
      <xdr:col>6</xdr:col>
      <xdr:colOff>77559</xdr:colOff>
      <xdr:row>37</xdr:row>
      <xdr:rowOff>16328</xdr:rowOff>
    </xdr:to>
    <mc:AlternateContent xmlns:mc="http://schemas.openxmlformats.org/markup-compatibility/2006">
      <mc:Choice xmlns:a14="http://schemas.microsoft.com/office/drawing/2010/main" Requires="a14">
        <xdr:graphicFrame macro="">
          <xdr:nvGraphicFramePr>
            <xdr:cNvPr id="7" name="Tip ">
              <a:extLst>
                <a:ext uri="{FF2B5EF4-FFF2-40B4-BE49-F238E27FC236}">
                  <a16:creationId xmlns:a16="http://schemas.microsoft.com/office/drawing/2014/main" id="{D48EDB36-A406-A8C6-5736-DF380E142631}"/>
                </a:ext>
              </a:extLst>
            </xdr:cNvPr>
            <xdr:cNvGraphicFramePr/>
          </xdr:nvGraphicFramePr>
          <xdr:xfrm>
            <a:off x="0" y="0"/>
            <a:ext cx="0" cy="0"/>
          </xdr:xfrm>
          <a:graphic>
            <a:graphicData uri="http://schemas.microsoft.com/office/drawing/2010/slicer">
              <sle:slicer xmlns:sle="http://schemas.microsoft.com/office/drawing/2010/slicer" name="Tip "/>
            </a:graphicData>
          </a:graphic>
        </xdr:graphicFrame>
      </mc:Choice>
      <mc:Fallback>
        <xdr:sp macro="" textlink="">
          <xdr:nvSpPr>
            <xdr:cNvPr id="0" name=""/>
            <xdr:cNvSpPr>
              <a:spLocks noTextEdit="1"/>
            </xdr:cNvSpPr>
          </xdr:nvSpPr>
          <xdr:spPr>
            <a:xfrm>
              <a:off x="9286874" y="4540703"/>
              <a:ext cx="182063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1285875</xdr:colOff>
      <xdr:row>15</xdr:row>
      <xdr:rowOff>57150</xdr:rowOff>
    </xdr:from>
    <xdr:to>
      <xdr:col>5</xdr:col>
      <xdr:colOff>601435</xdr:colOff>
      <xdr:row>28</xdr:row>
      <xdr:rowOff>104775</xdr:rowOff>
    </xdr:to>
    <mc:AlternateContent xmlns:mc="http://schemas.openxmlformats.org/markup-compatibility/2006">
      <mc:Choice xmlns:a14="http://schemas.microsoft.com/office/drawing/2010/main" Requires="a14">
        <xdr:graphicFrame macro="">
          <xdr:nvGraphicFramePr>
            <xdr:cNvPr id="8" name="Structura">
              <a:extLst>
                <a:ext uri="{FF2B5EF4-FFF2-40B4-BE49-F238E27FC236}">
                  <a16:creationId xmlns:a16="http://schemas.microsoft.com/office/drawing/2014/main" id="{0A02DBAB-4B9B-7079-BA25-C57DD23715E0}"/>
                </a:ext>
              </a:extLst>
            </xdr:cNvPr>
            <xdr:cNvGraphicFramePr/>
          </xdr:nvGraphicFramePr>
          <xdr:xfrm>
            <a:off x="0" y="0"/>
            <a:ext cx="0" cy="0"/>
          </xdr:xfrm>
          <a:graphic>
            <a:graphicData uri="http://schemas.microsoft.com/office/drawing/2010/slicer">
              <sle:slicer xmlns:sle="http://schemas.microsoft.com/office/drawing/2010/slicer" name="Structura"/>
            </a:graphicData>
          </a:graphic>
        </xdr:graphicFrame>
      </mc:Choice>
      <mc:Fallback>
        <xdr:sp macro="" textlink="">
          <xdr:nvSpPr>
            <xdr:cNvPr id="0" name=""/>
            <xdr:cNvSpPr>
              <a:spLocks noTextEdit="1"/>
            </xdr:cNvSpPr>
          </xdr:nvSpPr>
          <xdr:spPr>
            <a:xfrm>
              <a:off x="9201150" y="2914650"/>
              <a:ext cx="182063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14</xdr:row>
      <xdr:rowOff>142875</xdr:rowOff>
    </xdr:from>
    <xdr:to>
      <xdr:col>3</xdr:col>
      <xdr:colOff>1360</xdr:colOff>
      <xdr:row>28</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5B88CBC3-CE41-EFC1-77FE-F86F9C6734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381875" y="2809875"/>
              <a:ext cx="182063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180975</xdr:colOff>
      <xdr:row>37</xdr:row>
      <xdr:rowOff>145597</xdr:rowOff>
    </xdr:from>
    <xdr:to>
      <xdr:col>6</xdr:col>
      <xdr:colOff>172810</xdr:colOff>
      <xdr:row>51</xdr:row>
      <xdr:rowOff>2722</xdr:rowOff>
    </xdr:to>
    <mc:AlternateContent xmlns:mc="http://schemas.openxmlformats.org/markup-compatibility/2006">
      <mc:Choice xmlns:a14="http://schemas.microsoft.com/office/drawing/2010/main" Requires="a14">
        <xdr:graphicFrame macro="">
          <xdr:nvGraphicFramePr>
            <xdr:cNvPr id="11" name="Size 1">
              <a:extLst>
                <a:ext uri="{FF2B5EF4-FFF2-40B4-BE49-F238E27FC236}">
                  <a16:creationId xmlns:a16="http://schemas.microsoft.com/office/drawing/2014/main" id="{88F3EF35-B8EB-9928-7005-9C5FDA0A395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9382125" y="7194097"/>
              <a:ext cx="1820635"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612097</xdr:colOff>
      <xdr:row>11</xdr:row>
      <xdr:rowOff>136071</xdr:rowOff>
    </xdr:to>
    <xdr:grpSp>
      <xdr:nvGrpSpPr>
        <xdr:cNvPr id="6" name="Group 5">
          <a:extLst>
            <a:ext uri="{FF2B5EF4-FFF2-40B4-BE49-F238E27FC236}">
              <a16:creationId xmlns:a16="http://schemas.microsoft.com/office/drawing/2014/main" id="{D0B25692-2F76-5E77-733E-6CDEBBDD4373}"/>
            </a:ext>
          </a:extLst>
        </xdr:cNvPr>
        <xdr:cNvGrpSpPr/>
      </xdr:nvGrpSpPr>
      <xdr:grpSpPr>
        <a:xfrm>
          <a:off x="0" y="0"/>
          <a:ext cx="1824370" cy="2733798"/>
          <a:chOff x="0" y="0"/>
          <a:chExt cx="1828800" cy="2231571"/>
        </a:xfrm>
      </xdr:grpSpPr>
      <mc:AlternateContent xmlns:mc="http://schemas.openxmlformats.org/markup-compatibility/2006">
        <mc:Choice xmlns:a14="http://schemas.microsoft.com/office/drawing/2010/main" Requires="a14">
          <xdr:graphicFrame macro="">
            <xdr:nvGraphicFramePr>
              <xdr:cNvPr id="3" name="Tip  1">
                <a:extLst>
                  <a:ext uri="{FF2B5EF4-FFF2-40B4-BE49-F238E27FC236}">
                    <a16:creationId xmlns:a16="http://schemas.microsoft.com/office/drawing/2014/main" id="{C65B8B2F-7648-45B9-A14D-7EE4628E73A8}"/>
                  </a:ext>
                </a:extLst>
              </xdr:cNvPr>
              <xdr:cNvGraphicFramePr/>
            </xdr:nvGraphicFramePr>
            <xdr:xfrm>
              <a:off x="0" y="1220561"/>
              <a:ext cx="1828800" cy="1011010"/>
            </xdr:xfrm>
            <a:graphic>
              <a:graphicData uri="http://schemas.microsoft.com/office/drawing/2010/slicer">
                <sle:slicer xmlns:sle="http://schemas.microsoft.com/office/drawing/2010/slicer" name="Tip  1"/>
              </a:graphicData>
            </a:graphic>
          </xdr:graphicFrame>
        </mc:Choice>
        <mc:Fallback>
          <xdr:sp macro="" textlink="">
            <xdr:nvSpPr>
              <xdr:cNvPr id="0" name=""/>
              <xdr:cNvSpPr>
                <a:spLocks noTextEdit="1"/>
              </xdr:cNvSpPr>
            </xdr:nvSpPr>
            <xdr:spPr>
              <a:xfrm>
                <a:off x="0" y="1495255"/>
                <a:ext cx="1824370" cy="12385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Structura 2">
                <a:extLst>
                  <a:ext uri="{FF2B5EF4-FFF2-40B4-BE49-F238E27FC236}">
                    <a16:creationId xmlns:a16="http://schemas.microsoft.com/office/drawing/2014/main" id="{EA3D0628-06DD-4A4E-BA43-3747CC39F192}"/>
                  </a:ext>
                </a:extLst>
              </xdr:cNvPr>
              <xdr:cNvGraphicFramePr/>
            </xdr:nvGraphicFramePr>
            <xdr:xfrm>
              <a:off x="0" y="0"/>
              <a:ext cx="1828800" cy="1224643"/>
            </xdr:xfrm>
            <a:graphic>
              <a:graphicData uri="http://schemas.microsoft.com/office/drawing/2010/slicer">
                <sle:slicer xmlns:sle="http://schemas.microsoft.com/office/drawing/2010/slicer" name="Structura 2"/>
              </a:graphicData>
            </a:graphic>
          </xdr:graphicFrame>
        </mc:Choice>
        <mc:Fallback>
          <xdr:sp macro="" textlink="">
            <xdr:nvSpPr>
              <xdr:cNvPr id="0" name=""/>
              <xdr:cNvSpPr>
                <a:spLocks noTextEdit="1"/>
              </xdr:cNvSpPr>
            </xdr:nvSpPr>
            <xdr:spPr>
              <a:xfrm>
                <a:off x="0" y="0"/>
                <a:ext cx="1824370" cy="15002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0</xdr:colOff>
      <xdr:row>11</xdr:row>
      <xdr:rowOff>108857</xdr:rowOff>
    </xdr:from>
    <xdr:to>
      <xdr:col>2</xdr:col>
      <xdr:colOff>604157</xdr:colOff>
      <xdr:row>24</xdr:row>
      <xdr:rowOff>156482</xdr:rowOff>
    </xdr:to>
    <mc:AlternateContent xmlns:mc="http://schemas.openxmlformats.org/markup-compatibility/2006">
      <mc:Choice xmlns:a14="http://schemas.microsoft.com/office/drawing/2010/main" Requires="a14">
        <xdr:graphicFrame macro="">
          <xdr:nvGraphicFramePr>
            <xdr:cNvPr id="7" name="Size 2">
              <a:extLst>
                <a:ext uri="{FF2B5EF4-FFF2-40B4-BE49-F238E27FC236}">
                  <a16:creationId xmlns:a16="http://schemas.microsoft.com/office/drawing/2014/main" id="{CD71CC55-7908-430D-BAA4-A98D6AFA6767}"/>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0" y="2706584"/>
              <a:ext cx="181643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xdr:from>
          <xdr:col>0</xdr:col>
          <xdr:colOff>0</xdr:colOff>
          <xdr:row>25</xdr:row>
          <xdr:rowOff>4083</xdr:rowOff>
        </xdr:from>
        <xdr:to>
          <xdr:col>2</xdr:col>
          <xdr:colOff>598714</xdr:colOff>
          <xdr:row>29</xdr:row>
          <xdr:rowOff>122465</xdr:rowOff>
        </xdr:to>
        <xdr:sp macro="" textlink="">
          <xdr:nvSpPr>
            <xdr:cNvPr id="5121" name="Button 1" hidden="1">
              <a:extLst>
                <a:ext uri="{63B3BB69-23CF-44E3-9099-C40C66FF867C}">
                  <a14:compatExt spid="_x0000_s5121"/>
                </a:ext>
                <a:ext uri="{FF2B5EF4-FFF2-40B4-BE49-F238E27FC236}">
                  <a16:creationId xmlns:a16="http://schemas.microsoft.com/office/drawing/2014/main" id="{00000000-0008-0000-0300-000001140000}"/>
                </a:ext>
              </a:extLst>
            </xdr:cNvPr>
            <xdr:cNvSpPr/>
          </xdr:nvSpPr>
          <xdr:spPr bwMode="auto">
            <a:xfrm>
              <a:off x="0" y="0"/>
              <a:ext cx="0" cy="0"/>
            </a:xfrm>
            <a:prstGeom prst="rect">
              <a:avLst/>
            </a:prstGeom>
            <a:noFill/>
            <a:ln w="9525">
              <a:miter lim="800000"/>
              <a:headEnd/>
              <a:tailEnd/>
            </a:ln>
          </xdr:spPr>
          <xdr:txBody>
            <a:bodyPr vertOverflow="clip" wrap="square" lIns="45720" tIns="45720" rIns="45720" bIns="45720" anchor="ctr" upright="1"/>
            <a:lstStyle/>
            <a:p>
              <a:pPr algn="ctr" rtl="0">
                <a:defRPr sz="1000"/>
              </a:pPr>
              <a:r>
                <a:rPr lang="en-GB" sz="2000" b="1" i="0" u="none" strike="noStrike" baseline="0">
                  <a:solidFill>
                    <a:srgbClr val="000000"/>
                  </a:solidFill>
                  <a:latin typeface="Courier New"/>
                  <a:cs typeface="Courier New"/>
                </a:rPr>
                <a:t>Reset Filters</a:t>
              </a:r>
            </a:p>
          </xdr:txBody>
        </xdr:sp>
        <xdr:clientData fPrintsWithSheet="0"/>
      </xdr:twoCellAnchor>
    </mc:Choice>
    <mc:Fallback/>
  </mc:AlternateContent>
  <xdr:twoCellAnchor>
    <xdr:from>
      <xdr:col>3</xdr:col>
      <xdr:colOff>39299</xdr:colOff>
      <xdr:row>6</xdr:row>
      <xdr:rowOff>0</xdr:rowOff>
    </xdr:from>
    <xdr:to>
      <xdr:col>4</xdr:col>
      <xdr:colOff>0</xdr:colOff>
      <xdr:row>44</xdr:row>
      <xdr:rowOff>0</xdr:rowOff>
    </xdr:to>
    <xdr:graphicFrame macro="">
      <xdr:nvGraphicFramePr>
        <xdr:cNvPr id="10" name="Chart 9">
          <a:extLst>
            <a:ext uri="{FF2B5EF4-FFF2-40B4-BE49-F238E27FC236}">
              <a16:creationId xmlns:a16="http://schemas.microsoft.com/office/drawing/2014/main" id="{D7DF3122-98B4-4D32-806E-07778B53D3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16976481</xdr:colOff>
      <xdr:row>6</xdr:row>
      <xdr:rowOff>0</xdr:rowOff>
    </xdr:from>
    <xdr:to>
      <xdr:col>7</xdr:col>
      <xdr:colOff>0</xdr:colOff>
      <xdr:row>44</xdr:row>
      <xdr:rowOff>0</xdr:rowOff>
    </xdr:to>
    <xdr:graphicFrame macro="">
      <xdr:nvGraphicFramePr>
        <xdr:cNvPr id="11" name="Chart 10">
          <a:extLst>
            <a:ext uri="{FF2B5EF4-FFF2-40B4-BE49-F238E27FC236}">
              <a16:creationId xmlns:a16="http://schemas.microsoft.com/office/drawing/2014/main" id="{539FEBA5-B93D-446A-9C5C-6E61B1E24D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refreshedDate="45572.667631481483" createdVersion="8" refreshedVersion="8" minRefreshableVersion="3" recordCount="2801" xr:uid="{8A62A9E3-91C9-4195-B2F6-791CF1FFB4BD}">
  <cacheSource type="worksheet">
    <worksheetSource ref="A1:L2802" sheet="Sheet1"/>
  </cacheSource>
  <cacheFields count="12">
    <cacheField name="Nume" numFmtId="0">
      <sharedItems count="2801">
        <s v="Monitor LED IPS Dell 23&quot;, Full HD, Display Port, Negru, P2319H"/>
        <s v="Monitor Gaming LED VA curbat DELL 27&quot;, FHD, 144Hz, 1ms, 4ms,350 cd/m2, VESA, DP, HDMI, S2721HGF"/>
        <s v="Monitor LED IPS Philips 23.8&quot;, Full HD, Ultra-narrow, 75Hz, DVI, HDMI, Flicker-Free, Negru, 243V7QDSB"/>
        <s v="Monitor LED IPS Philips 27&quot;, Full HD, VGA, DVI, HDMI, Negru, 273V7QDSB"/>
        <s v="Monitor Gaming LED IPS Dell 27&quot;, FHD, 75Hz, HDMI, FreeSync, FlickerFree, S2721HN"/>
        <s v="Monitor LED Philips 23.8&quot;, IPS, Full HD, HMDI, VGA, DVI, 243V7QDAB, Negru"/>
        <s v="Monitor LED Samsung 24&quot; Curved, Full HD, D-Sub, HDMI, Negru, LC24F396FHRXEN"/>
        <s v="Monitor Gaming Curbat LED VA Dell 27'', QHD, 165Hz, 2ms, AMD FreeSync Premium, 1500R, HDMI, Display Port, S2722DGM"/>
        <s v="Monitor portabil ARZOPA A1S Ultra Slim, 14'' FHD 1080P, Dual Speakers, HDR, USB-C, HDMI, Afisaj IPS, Negru"/>
        <s v="Monitor LED IPS ASUS 23.8&quot;, Full HD, 75Hz, DisplayPort, FreeSync, FlickerFree, Negru, Pivot, VA24DQLB"/>
        <s v="Monitor LED MVA AOC 23.6&quot;, Wide, FHD, 2xHDMI, Difuzoare, M2470SWH, Negru"/>
        <s v="Monitor Gaming LED IPS 24'' LG Full HD, 75Hz, 5ms GTG, 1ms MBR, AMD FreeSync, VGA, HDMI, Display Port, 24MP60G-B.AEU"/>
        <s v="Monitor LED IPS Philips 243V7QSB, 23.8&quot;, Full HD, VGA, DVI, Negru"/>
        <s v="Monitor Gaming Philips EVNIA IPS 23.8&quot;, FHD, 165Hz, 4ms, HDMI DisplayPort, HA Pivot, 24M1N3200ZS/00"/>
        <s v="Monitor gaming, LG, 24GQ50F-B Ultragear 24&quot;, FHD, VA, 165 Hz, AMD Freesync, 1 ms, 2x HDMI, DP, Negru"/>
        <s v="Monitor Gaming ASUS TUF VG249Q1A 23.8 inch, IPS, Full HD, pana la 165Hz, Extreme Low Motion Blur, FreeSync Premium, 1ms, Shadow Boost"/>
        <s v="Monitor gaming portabil ARZOPA Z1FC, 144Hz, 16.1'' FHD 1080P, HDR, USB C/ HDMI, 72% NTSC, Afisaj IPS, Negru"/>
        <s v="Monitor gaming LED TN LG 22&quot;, Full HD, HDMI, FreeSync, Negru, 22MK400H"/>
        <s v="Monitor LED IPS Dell UltraSharp 23.8&quot;, Full HD, HDMI, Display Port, Negru/Argintiu, 5 x USB 3.0, Pivot, U2419H"/>
        <s v="Monitor Gaming LED IPS ASUS TUF 23.8&quot;, Full HD, 1ms, 144Hz, FreeSync, DisplayPort ,Negru, Pivot, VG249Q"/>
        <s v="Monitor LED Philips 18.5&quot;, Wide, Negru, 193V5LSB2/10"/>
        <s v="Monitor Curbat LED VA Dell 34'' WQHD, 100Hz, 4ms, 99% sRGB, 90% DCI P3, supports AMD FreeSync TM, 2xHDMI, Display Port, USB, S3422DW"/>
        <s v="Monitor LED VA Samsung 27'', Full HD, 144Hz, 1ms, FreeSync Premium, HDMI, Display Port, Pivot, LS27AG300NUXEN"/>
        <s v="Monitor gaming LED IPS Dell 27&quot;, Full HD, DisplayPort, 1ms, 165hz, FreeSync Premium, G-Sync, Vesa, Negru"/>
        <s v="Monitor LED Samsung 24&quot; Curved, Full HD, D-Sub, HDMI, Negru, LC24F396FH"/>
        <s v="Monitor LED IPS Dell 27&quot;, QHD, 75Hz, HDMI, DP, FreeSync, Pivot, S2721DS"/>
        <s v="Monitor Gaming Curbat LED VA Dell 34'' QHD, 144Hz, 1ms, AMD FreeSync™ Premium Pro, sRGB 99%, DCI-P3 90%, 2xHDMI, Display Port, USB, S3422DWG"/>
        <s v="Monitor gaming LED IPS LG 27&quot;, 4K UHD, DisplayPort, FreeSync, HDR 10, Vesa, Alb, 27UL550-W"/>
        <s v="Monitor Gaming LED IPS Dell 27&quot;, FHD, 75Hz, HDMI, DP, FreeSync, Pivot, S2721HS"/>
        <s v="Monitor LED TN AOC 18.5&quot;, Wide, VGA, E970SWN, Negru"/>
        <s v="Monitor LED IPS Dell 23.8&quot;, FHD, 75Hz, HDMI, FreeSync, S2421H"/>
        <s v="Monitor LED IPS Huawei 23.8'', Full HD, 60Hz, 5ms, HDMI, VGA, AD80"/>
        <s v="Monitor Gaming LED IPS Lenovo G24qe-20, 23.8&quot;, QHD, Display Port, 120 Hz, FreeSync,EyeSafe, HDMI, 1ms, metal stand, tilt stand, Raven Black"/>
        <s v="Monitor Curbat Gaming LED VA Samsung 24&quot;,1800R, Full HD, FreeSync, Flicker Free, HDMI, Slim, Negru, LC24F390FHRXEN"/>
        <s v="Monitor LED MVA AOC 23.6&quot;, Full HD, HDMI, Negru, 24B1H"/>
        <s v="Monitor Gaming UltraGear LED IPS LG 27&quot;, QHD, 1ms, 144Hz, G-Sync Compatible, FreeSync, DisplayPort, HDMI,Vesa, Negru, 27GN800"/>
        <s v="Monitor LED HP EliteDisplay E233, 23&quot;, IPS, Full HD, Display Port, HDMI, VGA, 1000:1, 5ms"/>
        <s v="Monitor LED IPS Dell 27&quot;, UHD 4K, HDMI, Display Port, FreeSync, HDR, Pivot, S2721QS"/>
        <s v="Monitor Lenovo Gaming G25-20 24.5&quot; FHD TN 1 ms 165 Hz FreeSync Premium"/>
        <s v="Monitor USB-C LED IPS Dell 27'' QHD, 75Hz, 4ms, AMD Radeon FreeSync™, 2xHDMI, USB-C, Pivot, S2722DC"/>
        <s v="Monitor LED IPS Samsung 27&quot;, Full HD, HDMI, FreeSync, Negru"/>
        <s v="Monitor LED VA Dell 23.8'' Full HD, 75Hz, 5ms, AMD FreeSync, Flicker-free, VGA, HDMI, SE2422H"/>
        <s v="Monitor LED Dahua LM27-B200S VA, 27&quot;, Full HD, 100 Hz, VGA×1, HDMI×1, 5ms"/>
        <s v="Monitor Curbat Gaming LED VA Lenovo 27&quot;, Full HD, HDMI, FreeSync ,165 Hz 1 ms HDMI+DP, Negru, G27c-10"/>
        <s v="Monitor Gaming LED IPS ASUS TUF 27&quot;, QHD, 144Hz, 1ms MPRT, FreeSync, HDR10, HDMI, DP, 130% sRGB, DCI-P3 95%, VG27AQ1A"/>
        <s v="Monitor LED IPS 27'' HP, Full HD, 60Hz, 5ms, AMD FreeSync™, VGA, HDMI, M27fw"/>
        <s v="Monitor LED IPS Philips 27&quot;, Wide, 75 Hz, QHD, Display Port, Game mode, FreeSync, Negru, 275E1S/00"/>
        <s v="Monitor Gaming LED LG 21.5&quot;, Full HD, HDMI, FreeSync™, Negru, 22MK600M-B"/>
        <s v="Monitor LED Lenovo ThinkVision S24e-20, 23.8inch, 1920x1080, 4ms, Black"/>
        <s v="Monitor LED IPS ASUS ProArt 27&quot;, QHD, 100% sRGB, 100% Rec.709, DP,ProArt Preset, ProArt Palette, PA278QV"/>
        <s v="Monitor LED IPS Lenovo Q24h-10, 23.8&quot;, 75 Hz, 4 ms ,HDMI+USB Type-C 3-side borderless with speakers (2 x 3W) - Raven Black / Iron Grey Stand"/>
        <s v="Monitor LED TN Acer 22&quot;, FHD, 60Hz, 5ms, DVI, VGA, Negru mat, V226HQLBbd"/>
        <s v="Monitor Curbat Gaming LED Nano IPS LG 34&quot;, 1ms, 160 Hz, G-SYNC, DisplayPort, HDMI, FreeSync, WQHD, G-Sync, Pivot, 34GN850"/>
        <s v="Monitor LED IPS Philips 21.5&quot;, Full HD, VGA, HDMI, Negru, 223V7QHAB"/>
        <s v="Monitor Gaming LED IPS LG 29&quot;, Ultrawide, WFHD, FreeSync, HDR10, HDMI, DisplayPort, 29WN600"/>
        <s v="Monitor Gaming LED VA Lenovo 31.5&quot;, Curved, FreeSync, 144 Hz 1 ms, HDMI+DP, Negru, G32qc-10"/>
        <s v="Monitor LED IPS Philips 27&quot;, Full HD, Display Port, Negru, 273V7QJAB/00"/>
        <s v="Monitor Gaming Dell G2723H, 27&quot;, Full HD, 240Hz, Fast IPS, AMD FreeSync™, NVIDIA G-SYNC"/>
        <s v="Monitor LED VA Lenovo 21.5&quot;, Full HD, 75Hz, 4ms, HDMI, VGA, Raven Black, L22e-30"/>
        <s v="Monitor Gaming curbat LED VA Philips 27&quot;, 75 hz, FreeSync, Full HD, Display Port, 272E1CA, Negru"/>
        <s v="Monitor portabil ARZOPA, 17.3&quot;, 1080P, sRGB, FHD, HDR, IPS, HDMI, USB C Type C, Difuzor dual, Foarte subtire, Negru"/>
        <s v="Monitor gaming LED IPS Samsung Odyssey G4 25&quot;, Full HD, Display Port, 1ms, 240Hz, FreeSync Premium, G-Sync compatibil, Vesa, Negru"/>
        <s v="Monitor USB-C LED IPS Dell 27'', 4K UHD, 60Hz, 4ms, AMD FreeSync, Pivot, USB Type-C, USB, HDMI, S2722QC"/>
        <s v="Monitor Gaming LED IPS LG UltraWide 34'', Full HD, 75Hz, 1ms, VESA Display HDR 400, Display Port, HDMI, USB-C, 34WP65G"/>
        <s v="Monitor LED IPS Tesla 27'', Full HD, 75Hz, 5ms, AMD FreeSync, Display Port, HDMI, VGA, Negru, 27MC625BF"/>
        <s v="Monitor LED IPS Dell 27&quot;, QHD, DisplayPort, FreeSync, Negru"/>
        <s v="Monitor gaming LED IPS Dell G3223D 32&quot;, WQHD, DisplayPort, 1ms, 165Hz, FreeSync, G-Sync, Negru"/>
        <s v="Monitor Gaming LED IPS Asus TUF 27&quot;, FHD, 144Hz, 1ms MPRT, Extreme Low Motion Blur™, FreeSync™ Premium, Shadow Boost, VG279Q1R"/>
        <s v="Monitor LED IPS Samsung 23.8&quot;, Full HD, HDMI, FreeSync, Negru/Gri"/>
        <s v="Monitor LED IPS Philips 28&quot;, 4k UHD, 60Hz, Adaptive Sync, HDMI, DisplayPort, 288E2A/00"/>
        <s v="Monitor Philips LED VA 27'', Full HD, 144Hz, 4ms, FreeSync Premium, FlickerFree, Display Port, HDMI, 272E1GAJ/00"/>
        <s v="Monitor Gaming curbat DELL Alienware AW3423DWF, 34&quot;, OLED, 3440x1440, 165Hz, NVIDIA G-SYNC, 149% sRGB"/>
        <s v="Monitor Gaming Curbat LED VA 31,5'', QHD, 165Hz, 2ms, AMD FreeSync Premium, HDMI, Display Port, S3222DGM"/>
        <s v="Monitor LED IPS Philips 27&quot;, 4K UHD, Display Port, Negru"/>
        <s v="Monitor Lenovo Curbat D32qc-20, 32&quot;, 2K QHD, VA, Panel, 75Hz, 4ms, HDMI, DP, FreeSync™- Tilt Stand, Black"/>
        <s v="Monitor gaming LED IPS Gigabyte 27&quot;, WQHD, DisplayPort, 0.5 ms (MPRT), 170Hz, FreeSync, Negru, M27Q"/>
        <s v="Monitor Gaming IPS LED Samsung Odyssey G4 27&quot; S27BG400EUX, Full HD (1920 x 1080), HDMI, DisplayPort, AMD FreeSync, Nvidia G-Sync compatible, Pivot, 240Hz, 1 ms Negru"/>
        <s v="Monitor Gaming LED VA LG UltraGear 31.5'', QHD, 165Hz, 1ms, FreeSync Premium, HDR10, Display Port, 2xHDMI, Pivot, 32GN650"/>
        <s v="Monitor LED IPS Dell 23.8&quot;, FHD, 75Hz, HDMI, DP, FreeSync, FlickerFree, Pivot, S2421HS"/>
        <s v="Monitor curbat Samsung Essential S24 C3, 24”, Full HD, VA, 60Hz, 4ms"/>
        <s v="Monitor LED IPS Philips 23.8&quot;, Wide, QHD, FrameLess, 75 Hz, FreeSync, Display Port, Negru, 245E1S/00"/>
        <s v="Monitor smart LED VA SAMSUNG M7, 32&quot;,4K UHD, 60Hz, HDR10, negru"/>
        <s v="Monitor gaming, Samsung, Odyssey G3, 24&quot;, FullHD, 1 ms, 165 Hz, VA, FreeSync Premium, HDMI, Negru"/>
        <s v="Monitor LED IPS Lenovo L22i-40, 21.5&quot;, Full HD, 75Hz, HDMI, FreeSync, Argintiu,, 4ms, boxe, metal stand"/>
        <s v="Monitor AOC LED VA 27'', Full HD, 75Hz, 4ms, HDMI, VGA, 27B2AM"/>
        <s v="Monitor Gaming LED VA Samsung Odyssey G5, 27&quot;, QHD (2560 x 1440), HDMI, DisplayPort, AMD FreeSync, 165 Hz, 1 ms"/>
        <s v="Monitor Gaming Curbat LED VA Samsung Odyssey, 34'', WQHD, 165Hz, 1ms, HDR10, 1000R, Free sync Premium, Display Port, HDMI, LC34G55TWWRXEN"/>
        <s v="Monitor gaming curbat LED VA ASUS TUF 27&quot;, Full HD, DisplayPort, 1ms, 165Hz, FreeSync, Negru, VG27VQ"/>
        <s v="Monitor LED Philips 21.5&quot;, Wide, Full HD, Negru Lucios, 223V5LSB2/10"/>
        <s v="Monitor LED Dell, 24&quot;, Full HD, DisplayPort, HDMI, Negru, U2415"/>
        <s v="Monitor Gaming LED IPS Dell 23.8&quot;, Full HD, 165Hz, DisplayPort, Negru, G2422HS"/>
        <s v="Monitor LED ASUS Gaming VP228HE, 21.5&quot;, 1920x1080, HDMI, D-Sub"/>
        <s v="Monitor Gaming Curbat LED VA ASUS TUF 23.6&quot;, Full HD,165Hz, 1ms, FreeSync Premium, 1500R, Speakers, DisplayPort, HDMI, Pivot, Vesa, Negru, VG24VQR"/>
        <s v="Monitor Gaming LG 27GP850P-B.AEU 27&quot;, IPS, QHD 2560x1440, 16:9, 350cd/m2, 144Hz, 2xHDMI, black"/>
        <s v="Monitor Gaming LED IPS Dell 27&quot;, FHD, 75Hz, 4ms, HDMI, AMD FreeSync, S2721H"/>
        <s v="Monitor Gaming LED IPS LG UltraWide 29'', Full HD, 75Hz, 1ms, HDR10, FreeSync, Display Port, HDMI, USB-C, 29WP60G"/>
        <s v="Monitor LG 27UP650P, 27&quot;, IPS, 3840x2160, 16:9, 400cd/m2, 5ms, 2xHDMI/DisplayPort, Pivot"/>
        <s v="Monitor VA2215-H ViewSonic 22&quot; FHD, SuperClear MVA LED, VGA, HDMI, frameless design, Adaptive Sync, 75hz"/>
        <s v="Monitor Lenovo L22i-30, IPS, 21,5&quot;, Full HD, 1920x1080, 75 Hz, 4 ms, HDMI, VGA"/>
        <s v="Monitor WLED VA AOC 27&quot; QHD 75Hz 4 HDMI DisplayPort Boxe Q27B3MA"/>
        <s v="Monitor LED IPS LG 29'' Full HD, 75Hz, 5ms, HDR10, sRGB 99%, AMD FreeSync™, HDMI, 29WP500-B.AEU"/>
        <s v="Monitor LED Samsung F24T450FQR, 24&quot;, Full Hd, 75 Hz, IPS, FreeSync, Pivot"/>
        <s v="Monitor LED IPS Dell P2422H, 23.8'', Full HD, 60Hz, 5ms, 99% sRGB colour gamut, Flicker Free, HDMI, Display Port, VGA, USB, Pivot"/>
        <s v="Monitor LED IPS LG 31.5&quot;, UHD, 60Hz, HDMI, DisplayPort, HDR10, 32UN650"/>
        <s v="Monitor LED Nano IPS LG 27'' UltraGear™ QHD, 165Hz(180Hz, Overclock), 1ms, G-SYNC Compatible, AMD FreeSync™ Premium, VESA DisplayHDR™ 400, HDMI, Display Port, USB,27GP850-B.AEU"/>
        <s v="Monitor Philips LED VA 23.8'', Full HD, 75Hz, 4ms, Adaptive Sync, FlickerFree, HDMI, VGA, 241V8L/00"/>
        <s v="Monitor Gaming LED TN ASUS VG278QF, 27&quot;, Full HD, DP, DVI, 165Hz, FreeSync, negru"/>
        <s v="Monitor Gaming Curbat LED VA Asus TUF 27&quot;, WQHD, 165Hz, 1ms, Display Port, FreeSync, Negru, VG27WQ"/>
        <s v="Monitor gaming LED IPS LG 27&quot;, Full HD, DisplayPort, 1ms, 240Hz, FreeSync, G-Sync compatibil, Vesa, Negru"/>
        <s v="Monitor Gaming LED, MSI G2412 IPS, 23.8&quot; Full HD, 170 Hz, Display Port &amp; 2 HDMI, 1 ms, True Color, Night Vision"/>
        <s v="Monitor Gaming IPS, GIGABYTE G24F 2, 165 Hz, 23.8 inch, 125% sRGB, 300 cd/m2, 1 ms, HDR Ready"/>
        <s v="Monitor LED IPS Philips 27&quot;, Full HD, 75Hz, 4ms, VGA, DVI-D, HDMI, Negru, 273V7QDAB"/>
        <s v="Monitor LED TN Philips 21.5&quot;, Wide, Full HD, HDMI, Negru, 223V5LHSB2/00"/>
        <s v="Monitor LED IPS Dell 27&quot;, WQHD, DisplayPort, AMD FreeSync, Vesa, Camera Web, Negru/Gri"/>
        <s v="Monitor Curbat Philips VA 31.5&quot;, 4K UHD, DisplayPort, 328E1CA/00, Negru"/>
        <s v="Monitor gaming LED IPS Gigabyte 27&quot;, QHD, DisplayPort, 144Hz, Vesa, Negru, G27Q"/>
        <s v="Monitor Curbat Gaming LED VA ASUS TUF 27&quot; ,Full HD, 165Hz, 1ms MPRT, FreeSync, HDR10, HDMI, 120% sRGB, DCI-P3 90%, VG27VH1B"/>
        <s v="Monitor Gaming ASUS TUF VG277Q1A 27 inch, VA, Full HD, pana la 165Hz, Extreme Low Motion Blur, FreeSync Premium, 1ms, Shadow Boost"/>
        <s v="Monitor LED IPS Samsung 24&quot;, WQHD, 75Hz, 5ms, HDR10, DisplayPort, HDMI, USB, USB-C, FreeSync, Negru, LS24A600UCUXEN"/>
        <s v="Monitor LED OLED curbat Samsung Odyssey 34&quot;, UWQHD, Display Port, 0.1 ms, 175 Hz, Vesa, FreeSync Premium, Argintiu"/>
        <s v="Monitor LED IPS Dell 27'', 4K,UHD, 60Hz, 5ms, Display Port, HDMI, USB, USB-C, Pivot, P2721Q"/>
        <s v="Monitor Philips LED VA, 27'', Full HD, 75Hz, 4ms, Adaptive Sync, FlickerFree, HDMI, VGA, 271V8LA/00"/>
        <s v="Monitor LED Samsung Smart M7, 43inch, UHD 3840x2160, 4ms GTG, Black"/>
        <s v="Monitor Samsung C312, 24&quot;, Full HD, IPS, 5Ms, 75Hz, LS24C312EAUXEN"/>
        <s v="Monitor Gaming Gigabyte LED 27&quot;, FHD, 1ms, 165hz, Free Sync, HDMI,Negru"/>
        <s v="Monitor Gaming GIGABYTE LED VA 31.5&quot; QHD, 1ms, 165hz, 1500R, VESA Display HDR400, 2xHDMI, Display Port, USB, G32QC A"/>
        <s v="Monitor Portabil USB Type-C Asus ZenScreen 15.6'', Full HD, 60Hz, 5ms, MB16ACV"/>
        <s v="Monitor gaming LED IPS LG 23.8&quot;, Full HD, HDMI, Negru, 24MK430H-B"/>
        <s v="Monitor LCD Philips 275V8LA, VA, LCD, 27&quot;, QHD, 75Hz, negru"/>
        <s v="Monitor gaming LED IPS Asus TUF 28&quot;, 4K UHD, DisplayPort, FreeSync, HDR-10, Negru, VG289Q"/>
        <s v="Monitor LED IPS Dell 21.5&quot;, Wide, Full HD, DisplayPort, DVI, Negru, P2214H"/>
        <s v="Monitor LED TN Dell 21.5&quot;, Wide, Full HD, VGA, Negru, E2216HV"/>
        <s v="Monitor LED IPS Lenovo 31.5&quot;, DisplayPort, 4K UHD, 60Hz, FreeSync, USB Type-C, Webcam, Negru, L32p-30 with LC50"/>
        <s v="Monitor gaming LED IPS ViewSonic 24&quot;, Full HD, 240Hz, VGA, HDMI, Display Port, USB, Negru"/>
        <s v="Monitor LED Dahua LM22-B200S VA, 21.45&quot; Full HD, 100Hz, VGA×1，HDMI ×1, 5ms(OD)"/>
        <s v="Monitor gaming curbat LED VA AOC 27&quot;, WQHD, DisplayPort, 144Hz, 1ms, FreeSync, Negru, CQ27G2U"/>
        <s v="Monitor LED IPS Tesla, 24&quot;, Full HD, 75Hz, 5ms, FreeSync, HDMI, VGA, DisplayPort 1.2, Negru, 24MC625BF"/>
        <s v="Monitor Gaming LED VA curbat DELL 27&quot;, FHD, 144Hz, 1ms, 4ms,350 cd/m2, VESA, DP, HDMI"/>
        <s v="Monitor LED IPS Dell 27&quot; 4K UHD, 60Hz, 5ms, 99% sRGB, color gamut, HDMI, Display Port, USB, USB-C, Pivot, U2723QE"/>
        <s v="Monitor LED IPS Lenovo 31.5&quot;, WQHD, 75Hz, Display Port, FreeSync, Negru, D32q-20"/>
        <s v="Monitor Gaming LED VA LG UltraGear 32'', Full HD, 165Hz, 1ms, G-Sync, FreeSync Premium, HDR10, Display Port, HDMI, Pivot, 32GN550"/>
        <s v="Monitor LED ASUS 18.5&quot;, Wide, Negru, VS197DE"/>
        <s v="Monitor LED IPS Samsung 27'', Full HD, 75Hz, 5ms, FreeSync, HDMI, Display Port, USB, Pivot, LF27T450FQRXEN"/>
        <s v="Monitor LED IPS Xiaomi Mi 23.8'' Desktop 1C, Full HD, 60Hz, 6ms, VGA, HDMI"/>
        <s v="Monitor Lenovo C32q-20 32&quot; 2K QHD IPS Panel, 75Hz, 4ms, HDMI, DP, FreeSync™- Tilt Stand, Black"/>
        <s v="Monitor UltraSharp Dell LED 27'' QHD, 60Hz, 5ms, 100% sRGB, 95% DCI-P3, 100% Rec 709, Display Port, Display Port out, HDMI, USB-C, USB, Pivot, U2722D"/>
        <s v="Monitor LED VA Tesla 21.5'', Full HD, 75Hz, 8ms, FreeSync, HDMI, VGA, Negru, 22MC625BF"/>
        <s v="Monitor smart SAMSUNG ViewFinity LS27C902PAUXEN, 27&quot;, 5K, Thunderbolt 4, 3x USB C, Webcam"/>
        <s v="Monitor LED HP M27fe 27'' Full HD, IPS, 75Hz, VGA, HDMI, 1000:1, 5ms"/>
        <s v="Monitor LED TN Philips 22&quot; DVI, VGA, 221B6LPCB/00,Pivot, Flicker-Free, Negru"/>
        <s v="Monitor gaming LED VA Samsung Odyssey G3 27&quot;, Full HD, Display Port, 165Hz, FreeSync Premium, Negru"/>
        <s v="Monitor LED IPS Philips 23.8&quot;, Full HD, Display Port, Negru, 243V7QJABF"/>
        <s v="Monitor LCD Dell S2721QSA, 27'', 4K, 60 Hz, 4ms, 1 x DisplayPort, 2 x HDMI"/>
        <s v="Monitor Gaming LED IPS ViewSonic 23.8&quot;, Full HD, DisplayPort, 1ms, 144Hz, FreeSync, Negru, XG2405"/>
        <s v="Monitor LED IPS BenQ 27&quot;, Full HD, HDMI, Display Port, Flicker-free, Low Blue Light, Negru, GW2780"/>
        <s v="Monitor Gaming IPS LED Dell Alienware 27&quot; AW2724DM, QHD (2560 x 1440), HDMi, DisplayPort, Pivot, 180 Hz, 1 ms (Negru)"/>
        <s v="Monitor LED Samsung Gaming Odyssey G5 LS27AG520PPXEN 27 inch QHD IPS 1 ms 165 Hz HDR G-Sync Compatible &amp; FreeSync Premium"/>
        <s v="Monitor gaming curbat LED VA Samsung Odyssey G5-G55T 27&quot;, WQHD, Display Port, 144Hz, FreeSync Premium, Negru"/>
        <s v="Monitor LED VA Samsung 31.5&quot;, 4K UHD, 60Hz, 4ms, FreeSync, Display Port, HDMI, Negru, LU32J590UQRXEN"/>
        <s v="Monitor LED IPS Dell 25&quot;, WQHD, Display Port, USB-C, Negru, U2520D"/>
        <s v="Monitor LED TN Philips 21.5&quot;, Full HD, HDMI, Negru, 221S8LDAB"/>
        <s v="Monitor Dahua LM19-A200, 19&quot;, 5ms, 16:9, maxim 75Hz, VESA, negru"/>
        <s v="Monitor ThinkVision LED IPS Lenovo 23.8&quot;, FrameLess. Full HD, DisplayPort, Negru, Pivot, 4 x USB, T24i-20"/>
        <s v="Monitor Gaming Asrock CL25FF 24.5&quot;, FullHD, IPS, 1ms, 100Hz, HDMI, negru"/>
        <s v="Monitor gaming LED VA LG 27&quot;, Full HD, Display Port, 165Hz, FreeSync Premium, Vesa, Negru"/>
        <s v="Monitor Gaming Asrock CL27FF 27&quot;, FullHD, IPS, 1ms, 100Hz, HDMI, negru"/>
        <s v="Monitor curbat LED IPS Dell 49&quot;, Dual QHD, Display Port, Negru"/>
        <s v="Monitor Gaming LED TN Asus 27'', FHD, DP, 165 Hz, 0.5ms(GTG), FreeSync, G-SYNC® Compatible, Speakers, Display Port, HDMI, Pivot, VG278QR"/>
        <s v="Monitor LED IPS Lenovo L24q-35, 23.8&quot;, WQHD, 75Hz, 4ms, HDMI, Display Port, Raven Black"/>
        <s v="Monitor LED IPS Dell UltraSharp 27&quot;, DisplayPort, WQHD, USB-C, Vesa, Argintiu/Negru"/>
        <s v="Monitor LED IPS Xiaomi Mi Desktop 27'' Full HD, 75Hz, 6ms, VGA, HDMI"/>
        <s v="Monitor curbat LED VA Philips 32&quot;, Full HD, Display Port, Negru"/>
        <s v="Monitor curbat LED VA LG 34WR50QC 34&quot;, 3440 x 1440, 100Hz, AMD FreeSync, Negru"/>
        <s v="Monitor LED IPS Dell 24&quot;, WUXGA, DP, HDMI, 300cd, 16:10, USB 3.0, Pivot, P2421"/>
        <s v="Monitor Curbat Gaming LED VA Lenovo 34&quot;, UltraWide, 1500R, FrameLess, QHD, FreeSync, DisplayPort, 144Hz, Negru, G34w-10"/>
        <s v="Monitor Gaming LED IPS Asus TUF 23.8&quot;, FullHD, IPS, 165Hz, 1ms MPRT, Extreme Low Motion Blur™, FreeSync™ Premium, Shadow Boost, VG249Q1R"/>
        <s v="Monitor LED IPS Philips 21.5&quot;, Full HD, HDMI, Negru"/>
        <s v="Monitor LED IPS Philips 27&quot;, QHD, 75Hz, Adaptive Sync, HDMI, DisplayPort, Pivot, 275S1AE/00"/>
        <s v="Monitor gaming LED IPS iiyama G-Master 23.8&quot;, Full HD, Display Por, 165Hz, FreeSync Premium, Red Eagle, Vesa, Negru"/>
        <s v="Monitor gaming LED IPS Acer 27&quot;, Full HD, 1ms, VGA, Negru, VG270BMIIX"/>
        <s v="Monitor Gaming LED IPS Acer Nitro 23.8&quot;, Full HD, 144 Hz, FreeSync, DP, HDMI, Pivot, XV240YPbmiiprx"/>
        <s v="Monitor LED VA Lenovo 23.8&quot;, Full HD, HDMI, 75Hz, FreeSync, Negru, L24e-30"/>
        <s v="Monitor Gaming LG UltraGear 32GN650-B, 31.5&quot;, VA, WQHD, 2560x1440, 165Hz, 1ms, FreeSync, HDR, HDMI, DP, Pivot"/>
        <s v="Monitor Curbat Gaming LED Nano IPS LG 34&quot;, 1ms, 160 Hz, G-SYNC, DisplayPort, HDMI, FreeSync, WQHD, G-Sync, Pivot, 34GN850P-B.AEU"/>
        <s v="Monitor LG 27UL550P-W LED, IPS, 27&quot;, 4K UHD, 3840x2160, HDR10, Radeon FreeSync, HDMI, DisplayPort, ergo"/>
        <s v="Monitor gaming curbat LED VA Viewsonic 27&quot;, WQHD, DisplayPort, 165Hz, Vesa, Negru"/>
        <s v="Monitor Gaming Curbat LED Dahua LM24-E230C VA, 23.6&quot; Full HD, 165Hz, DP1.2×1, HDMI 1.4×2, Audio out×1, 1ms(MPRT), Wide color"/>
        <s v="Monitor LED IPS Lenovo ThinkVision 29'', QHD, 90Hz, 4ms, Color Gamut 99% Srgb, Speakers, HDMI, Display Port, E29w-20"/>
        <s v="Monitor LED IPS AOC Porsche 27&quot;, WQHD, DisplayPort, Frameless, 75Hz, FreeSync, Q27T1"/>
        <s v="Monitor gaming LED IPS AOC G2 27&quot;, Full HD, Display Port, FreeSync, Negru"/>
        <s v="Monitor LED AOC 23.6&quot;, Full HD, Boxe, Negru, M2470SWH"/>
        <s v="Monitor curbat LED VA Philips 23.6&quot;, Ful HD, HDMI, FreeSync, Vesa, Negru"/>
        <s v="Monitor LED IPS AOC 23.8&quot;, Full HD, Display Port, Negru, 24V2Q"/>
        <s v="Monitor curbat LED VA Philips 48.8&quot;, Ultra wide, 32:9, 1800R, 5k Dual Quad HD, HDR 400, Adobe RGB 91%, Adaptive-Sync, DCI-P3 94%, Flicker-free, Display Port, LAN, Negru, 499P9H"/>
        <s v="Monitor gaming LED IPS Asus TUF 27&quot;, Full HD, Display Port, G-Sync, 280Hz, 1ms, Negru"/>
        <s v="Monitor gaming LED VA Lenovo 27&quot;, Full HD, DisplayPort, 100Hz, AMD FreeSync Premium, Negru, G27e-20"/>
        <s v="Monitor LED Philips 22'', PowerSenzor, VGA, HDMI, DisplayPort, 221B7QPJKEB/00, Negru"/>
        <s v="Monitor LED IPS Dell UltraSharp 23.8&quot;, Full HD, DisplayPort, USB-C, Vesa, Negru"/>
        <s v="Monitor LED VA Samsung 34&quot;, Ultra Wide QHD, DisplayPort, FreeSync, Vesa, Dark Blue Gray"/>
        <s v="Monitor Lenovo L32p-30, UHD, 32&quot;, WLED, 60 Hz, Anti-glare, 4ms, HDMI, DP, USB-C, FreeSync, boxe, AMD FreeSync™, metal stand, tilt stand"/>
        <s v="Monitor LED VA Viewsonic 23.8'', Full HD, 60Hz, 4ms, Blue Light Filter, Flicker Free, VGA, HDMI, VA2406-H"/>
        <s v="Monitor ViewSonic VX2718-PC-MHD, 27&quot;, Full HD, Curbat, frameless, 165Hz, 1ms"/>
        <s v="Monitor portabil LED IPS ASUS ZenScreen 15.6&quot;, Full HD, USB Type-C, Dark Gray, MB16ACE"/>
        <s v="Monitor Gaming LED, MSI G2712 IPS, 27.0&quot; Full HD, 170 Hz, Display Port &amp; 2 HDMI, 1 ms, True Color, Night Vision"/>
        <s v="Monitor LED IPS BenQ 23.8&quot;, Full HD, HDMI, Display Port, Flicker-free, Low Blue Light, Negru, GW2480"/>
        <s v="Monitor Gaming LED Fast IPS Tesla 27'', Full HD, 165Hz, 1ms, FreeSync, HDR, Display Port 1.4, HDMI, Pivot, Negru, 27GM620BF"/>
        <s v="Monitor LG 27UP850N, 27&quot;, 4K UHD, HDR 400, Type-C, Pivot"/>
        <s v="Monitor LED VA Lenovo L24e-40, 23.8&quot;, Full HD, HDMI, 100Hz, FreeSync, Vesa, Cloud Grey"/>
        <s v="Monitor LED Philips Gaming Evnia 27M1C5200W Curbat 27 inch FHD VA 0.5 ms 240 Hz"/>
        <s v="Monitor Gaming curbat Lenovo G27c-30, 27&quot; Full HD, 165Hz, EyeSafe, VA, 1ms, HDMI, DP, HDR decoding, boxe, AMD FreeSync Premium, Tilt/Lift Stand"/>
        <s v="Monitor gaming LED IPS iiyama G-Master GB2770QSU-B5, 27&quot;, WQHD, HDMI, Display Port, 165Hz, FreeSync Premium, Red Eagle, Vesa, Negru"/>
        <s v="Monitor Philips LED VA, 27'', Full HD, 75Hz, 4ms, Adaptive Sync, FlickerFree, HDMI, VGA, 271V8L/00"/>
        <s v="Monitor Samsung LS24C314EAUXEN 24&quot;, Full HD, 75Hz, IPS, 5ms"/>
        <s v="Monitor Philips LED VA 23.8'', Full HD, 75Hz, 4ms, Adaptive Sync, FlickerFree, HDMI, VGA, 241V8LA/00"/>
        <s v="Monitor Gaming ASUS TUF, 34&quot;&quot;, Curved, VG34VQL3A, 180Hz, 1500R, Freesync™ Premium Pro, 1ms (GTG),125% sRGB, DisplayHDR™ 400, DisplayWidget Center"/>
        <s v="Monitor gaming LED IPS AOC 23.8&quot;, Full HD, DisplayPort, 165Hz, AdaptiveSync, Vesa, Negru/Rosu"/>
        <s v="Monitor Gaming Curbat LED Dahua LM27-E230C VA, 27&quot; Full HD, 165Hz, DP1.2×1, HDMI 1.4×2, Audio out×1, 1ms(MPRT), Wide color"/>
        <s v="Monitor LED IPS LG, 42.5&quot;, 4K UHD, 60Hz, negru, 43UN700P-B.AEU"/>
        <s v="Monitor LED IPS Benq 23.8&quot;, Full HD, HDMI, FreeSync, 75Hz, Negru/Gri, EW2480"/>
        <s v="Monitor LED Samsung ViewFinity S5, 34&quot;, WQHD 3440x1440, 5ms GTG, Black"/>
        <s v="Monitor profesional ASUS ProArt PA279CV 27 inch, IPS, 4K UHD, 100% sRGB, 100% Rec. 709, Acuratete culoare ΔE &lt; 2, Calman Verified, USB-C, ProArt Preset, ProArt Palette"/>
        <s v="Monitor Gaming Curbat WLED VA AOC 34&quot; WQHD HDR10 144Hz 4ms HDMI DisplayPort USB CU34G2X/BK"/>
        <s v="Monitor LED TN AOC 21.5&quot;, Full HD, DVI, E2270SWDN"/>
        <s v="Monitor IPS LED Samsung LS27B800PXPXEN, 27&quot;, UHD, HDR400, 5ms GTG, Black"/>
        <s v="Monitor Philips LED VA Full HD 21.5'', Full HD, 75Hz, 4ms, Adaptive Sync, Flicker Free, Display Port, HDMI, VGA, 222V8LA/00"/>
        <s v="Monitor LED VA Lenovo 21.5&quot;, Full HD, 75Hz, 4ms, HDMI, VGA, Cloud Grey, L22e-40"/>
        <s v="Monitor AOC LED VA 21.5'', Full HD, 75Hz, 4ms, FlickerFree, HDMI, VGA, 22B2AM"/>
        <s v="Monitor IPS LED ASUS 23&quot;, Full HD, VGA, HDMI, Negru, VZ239HE"/>
        <s v="Monitor Portabil LED IPS Verbatim, 14'', Full HD, 6ms, HDR, FreeSync, 2x USB-C, HDMI, USB, PM-14"/>
        <s v="Monitor Philips LED VA 23.8'', Full HD, 75Hz, 4ms, Adaptive Sync, FlickerFree, FlickerFree, Display Port, HDMI, VGA, 242V8LA/00"/>
        <s v="Monitor LED TN Viewsonic 22&quot;, Full HD, HDMI, Vesa, Negru"/>
        <s v="Monitor Gaming curbat Lenovo G32qc-30, 31.5&quot;,2K QHD, 165Hz, Boxe integrate,VA panel, EyeSafe, 1ms, HDMI,DP, FreeSync, Tilt/Lift Stand, Black"/>
        <s v="Monitor Gaming LED IPS Lenovo Legion Y27q-30, 27&quot;, 180 Hz, 2K QHD, Display Port, HDMI, 0.5ms, MPRT, USB-C, HDMI 2.0, DP 1.4, boxe, FreeSync, Tilt/Swivel/Lift/Pivot Stand, Raven Black"/>
        <s v="Monitor LED portabil pentru laptop, Seezesol Solution™, 14 inch, Full HD, Dual-screen compatibil pentru display-urile cu diagonala cuprinsa intre 14-17.3 inch, excelent pentru birou, calatorii si acasa, Gri"/>
        <s v="Monitor LED portabil pentru laptop, Seezesol Solution™, 15 inch, excelent pentru Birou, Calatorii si Acasa, FullHD, Conectare cu un Singur Cablu, Tri-screen compatibil pentru display-urile de 15 -17.3 inch, compatibil Windows, Apple M1, M2, M3 chip, Gri"/>
        <s v="Monitor LED portabil pentru laptop, Seezesol Solution™, 15.4 inch, Full HD, Dual-screen compatibil pentru display-urile cu diagonala cuprinsa intre 15.6-17.3 inch, excelent pentru birou, calatorii si acasa, Negru"/>
        <s v="Monitor portabil LED pentru laptop,13.3 inch, FullHD, conectare cu un singur cablu USB sau USB - tip C, Tri-screen compatibil pentru display-urile cu diagonala cuprinsa intre 13.3 - 17.3 inch, pentru Windows, Apple M1 si M2 chip"/>
        <s v="Monitor curbat LED VA Philips 34&quot;, UltraWide QHD, DisplayPort, USB-C, Negru, 346B1C"/>
        <s v="Monitor LED IPS LG 27'', 4K UHD, 60Hz, 5ms, AMD FreeSync, VESA Display HDR400, 2xHDMI, Display Port, USB-C, 27UN880"/>
        <s v="Monitor LED IPS LG 31.4&quot;, FHD, 75Hz, FreeSync, HDMI, 32MN500M"/>
        <s v="Monitor LED ViewSonic 27&quot; VX2780J-2K, 2K, Display Port, HDMI, Vesa, Negru"/>
        <s v="Monitor curbat LED VA Philips 23.6&quot;, Full HD, HDMI, Negru"/>
        <s v="Monitor Smart LED VA Samsung 32&quot;, 4k UHD, HDMI, WIDI, Bluetooth, Vesa, Negru"/>
        <s v="Monitor gaming LED IPS Lenovo Y27f-30, 27&quot;, Full HD, Display Port, 280Hz, AMD FreeSync™ Premium, Adaptive Sync, Vesa, EyeSafe, 0.5ms MPRT, HDMI 2.0, DP 1.4, FreeSync Premium, boxe, Tilt/Swivel/Lift/Pivot Stand, Negru"/>
        <s v="Monitor Gaming LED IPS Lenovo Legion Y27h-30, 27&quot;, 2K QHD, 180Hz, 0.5ms MPRT, USB-C, HDMI 2.0, DP 1.4, boxe, EyeSafe, Tilt/Swivel/Lift/Pivot Stand, FreeSync, Raven Black"/>
        <s v="Monitor LED Lenovo Q24I-20, 23.8&quot;, Full HD, IPS, 75Hz, HDMI, VGA, FreeSync"/>
        <s v="Monitor Asus 24'', VA24EHF, Eye Care, Flicker-free, Full HD, 100Hz, IPS, HDMI"/>
        <s v="Monitor Gaming Lenovo Legion R25f-30,24,5&quot;, FHD E-Sports Monitor cu Eyesafe (VA Panel, 280Hz (OD), 0.5 MPRT, HDMI, DP,,FreeSync Premium, Tilt/Lift/Pivot/Swivel Stand"/>
        <s v="Monitor gaming curbat LED VA Samsung Odissey G5 34&quot;, UltraWide QHD, DisplayPort, 165Hz, Vesa, Negru"/>
        <s v="Monitor Gaming curbat LED VA Lenovo G27qc-30, 27&quot;, WQHD, Display Port, 165Hz, EyeSafe, 1ms, HDMI,DP, HDR10,Tilt/Lift Stand, FreeSync Premium, Negru"/>
        <s v="Monitor Curbat GIGABYTE Gaming GS27FC, 27&quot;, Full Hd, VA, 1 ms, 180 Hz, HDR FreeSync Premium"/>
        <s v="Monitor LED Samsung Gaming Odyssey G7 LS32BG700EUXEN Smart 32 inch UHD IPS 1 ms 144 Hz HDR G-Sync Compatible &amp; FreeSync Premium Pro"/>
        <s v="Monitor curbat Dell S3423DWC, 34&quot;, WQHD, VA"/>
        <s v="Monitor LED HP M24fd, 23,8&quot;, IPS, Full HD, 75Hz, FreeSync, Type C, HDMI, VGA, 1000:1, 5ms, Certificat WWCB"/>
        <s v="Monitor LED IPS AOC 23.8&quot;, 75Hz, QHD, HDMI, DisplayPort, Frameless, Adaptive Sync, Low Blue Light, Q24P2Q"/>
        <s v="Monitor curbat Samsung Odyssey G9, 49&quot;, QHD, OLED, FreeSync, 240Hz, 0.03Ms"/>
        <s v="Monitor Curbat LED VA Gaming MSI 31.5&quot;, WQHD, HDMI, DP, 165Hz, Anti-glare, Frameless, 1ms (MPRT), Optix G32CQ4"/>
        <s v="Monitor Gaming GIGABYTE LED IPS 23.8'' Full HD, 1ms, 165 Hz, 2xHDMI, Display Port, USB, G24F"/>
        <s v="Monitor LED IPS BenQ 23.8&quot;, Wide, QHD, DVI, HDMI, D-sub, Boxe, Negru, BL2420PT"/>
        <s v="Monitor curbat Smart GAMING Samsung Odyssey OLED G9 LS49CG950SUXDU, 49&quot;, HDR10+, 240Hz, FreeSync Premium Pro"/>
        <s v="Monitor LED Lenovo ThinkVision S22E-201 21.5&quot; Full HD, Black"/>
        <s v="Monitor gaming LED VA AOC 27&quot;, WQHD, DisplayPort, 144Hz, 1ms, FreeSync, Negru, Q27G2U/BK"/>
        <s v="Monitor LED HP M24fw 23.8'', IPS, Full HD, 60Hz, AMD FreeSync™, VGA, HDMI"/>
        <s v="Monitor AOC LED VA 23.8'', Full HD, 75Hz, 4ms, HDMI, VGA, 24B2XHM2"/>
        <s v="Monitor LED IPS Benq 21.5&quot;, Full HD, HDMI, Negru"/>
        <s v="Monitor LG 27MP400P-B, IPS, 27&quot;, Full HD, 1920x1080, 5ms, AMD FreeSync, D-Sub, HDMI"/>
        <s v="Monitor gaming LED IPS Asus TUF 27&quot;, WQHD, DisplayPort, 1ms, 165Hz, G-Sync, HDR-10, Negru, VG27AQ"/>
        <s v="Monitor Curbat LED VA Samsung 27&quot;, 1800R, FrameLess, FreeSync, Full HD, HDMI, Negru, LC27R500FHRXEN"/>
        <s v="Monitor Gaming Curbat LED VA ASUS TUF 23.6&quot;, Full HD, 165Hz, 1ms, 1500R, FreeSync Premium, DisplayPort, HDMI, Vesa, Negru, VG24VQE"/>
        <s v="Monitor LED IPS Asus 23.8&quot;, Full HD, HDMI, FreeSync, Vesa, Negru"/>
        <s v="Monitor Portabil Touchscreen LED IPS Verbatim, 15.6'', Full HD, 6ms, HDR, FreeSync, 2x USB-C, HDMI, USB, PMT-15"/>
        <s v="Monitor Portabil Touchscreen LED IPS Verbatim, 17.3'', Full HD, 6ms, HDR, FreeSync, 2x USB-C, HDMI, USB, PMT-17"/>
        <s v="Monitor LED IPS Tesla, 27'', Full HD, 75Hz, 5ms, Color Gamut 99% sRGB, AMD FreeSync, HDMI, USB, TYPE-C 3.0( 5V/15W, Display Port), Speakers, Argintiu, 27MC635SF"/>
        <s v="Monitor gaming LED TN HP Omen X 25f 24.5&quot;, Full HD, Display Port, FreeSync, 240Hz, Negru"/>
        <s v="Monitor Gaming Lenovo Legion R45w-30, 44.5&quot;, DQHD, 165Hz, VA panel, G with Realtek smart chip, HDMI 2.1, DP 1.4, FreeSync Premium Pro, HDR4000,Boxe, Tilt/Swiwel/Lift"/>
        <s v="Monitor LED Dahua LM22-C200 VA, 21.45&quot; Full HD, 75Hz, VGA×1, HDMI 1.4×1, Audio out×1, 4ms(OD), Wide color"/>
        <s v="Monitor LED VA Samsung 32&quot;, WQHD, DisplayPort, Vesa, Negru"/>
        <s v="Monitor gaming LED IPS LG 27MP450-B 27&quot;, Full HD, 75Hz, AMD Freesync, 5ms, negru"/>
        <s v="Monitor LED Gaming Dahua LM24-E200A, 23.8&quot;,165 Hz, HDMI, DP, AUDIO"/>
        <s v="Monitor IPS LED ASUS 27&quot;, Full HD, VGA, HDMI, Negru, VZ279HE"/>
        <s v="Monitor LG 34WP550-B LED, 34&quot;,IPS, 21:9, 2560x1080, 5ms, 1000:1, 250cd, HDMI, HDR10, Freesync"/>
        <s v="Monitor LED IPS AOC 21.5&quot;, 75Hz, FHD, HDMI, Frameless, Adaptive Sync, Low Blue Light, 22P2DU"/>
        <s v="Monitor Curbat Gaming Xiaomi Mi 34'' WQHD, 144Hz, 4ms, FreeSync Premium, 1500R, 121% sRGB Color Gamut, Display Port, HDMI"/>
        <s v="Monitor gaming LED IPS Gigabyte 28'', UHD, Display Port, 1ms, 144 Hz, Vesa, HDR400, USB, Negru"/>
        <s v="Monitor Gaming curbat LED SAMSUNG Odyssey G6 LS27BG650EUXEN, 27&quot;, QHD, 240Hz, AMD FreeSync Premium Pro, HDR600, negru"/>
        <s v="Monitor LED IPS Lenovo L27m-30, 27&quot;, Full HD, 75Hz, HDMI, USB Type-C, AMD FreeSync, Eyesafe, FreeSync, boxe, metal stand,Tilt/Swivel/Lift Stand,Negru"/>
        <s v="Monitor LED IPS Dell 23.8&quot;, Full HD, DisplayPort, Vesa, Argintiu"/>
        <s v="Monitor Gaming Lenovo Legion Y25-30, 24.5&quot;, IPS, Full HD, 240Hz, Black"/>
        <s v="Monitor gaming LED VA Lenovo 23.8&quot;, Full HD, DisplayPort, 100Hz, AMD FreeSync Premium, Negru, G24e-20"/>
        <s v="Monitor AOC LED IPS 27'', Full HD, 75Hz, 4ms, AdaptiveSync, HDMI, DVI, VGA, 27B2DA"/>
        <s v="Monitor LED IPS Benq 23.8&quot;, Full HD, Display Port, Negru, GW2480E"/>
        <s v="Monitor gaming curbat LED VA Gigabyte 31.5&quot;, WQHD, DisplayPort, 1ms, 165Hz, FreeSync, Negru, G32QC"/>
        <s v="Monitor USB-C HUB LED Dell 23.8'' Full HD, HDMI, Display Port, USB-C, USB, P2422HE"/>
        <s v="Monitor curbat LED VA Philips 32&quot;, WQHD, Display Port, Negru"/>
        <s v="Monitor USB Type-C LED VA Samsung 32&quot;, WQHD, 75Hz, 5ms, DisplayPort, HDMI, LAN port,FreeSync, Vesa, Negru, S32A600UUU"/>
        <s v="Monitor LED IPS ASUS 21.5&quot;, 10-point Touch Monitor, HDMI, Flicker free, Low Blue Light, TUV certified, Negru, VT229H"/>
        <s v="Monitor Curbat LED VA AOC 34&quot;, WQHD, 100Hz, 4ms, FreeSync2, FrameLess, HDMI, DisplayPort, CU34P2A"/>
        <s v="Monitor Gaming LED IPS Acer Nitro 23.8&quot;, FHD, 144Hz, 1ms, HDMI, DisplayPort, ZeroFrame, FreeSync, VG240YSbmiipx"/>
        <s v="Monitor gaming LED TN Benq 24&quot;, Full HD, HDMI, Vesa, 1ms, Negru"/>
        <s v="Monitor gaming LED IPS AOC 23.8&quot;, Full HD, DisplayPort, 240Hz, FreeSync Premium, Vesa, Negru/Rosu"/>
        <s v="Monitor gaming LED VA AOC 27&quot;, Full HD, DisplayPort, 165Hz, Vesa, FreeSync Premium, G-Sync compatibil, Negru"/>
        <s v="Monitor ZOWIE XL2546K 240Hz DyAc, TN, 24.5 inch, Wide, Full HD, HDMI, DP, Negru"/>
        <s v="Monitor gaming LED Nano IPS Philips 27&quot;, WQHD, DisplayPort, 1ms, 170Hz, AMD FreeSync, Vesa, Negru"/>
        <s v="Monitor LED DELL 24.1'' WUXGA, HDMI, Display Port, USB-C, Pivot, U2421E"/>
        <s v="Monitor gaming LED VA Acer Nitro ED240Q S3, 23.6&quot;, curbat, Full HD, 1 ms VRB, 180 Hz, Display Port, FreeSync Premium, Negru"/>
        <s v="Monitor Gaming ASUS TUF VG27AQA1A – 27 inch WQHD (2560 x 1440), Overclock to 170Hz (above 144Hz), Extreme Low Motion Blur™, Freesync Premium™, 1ms (MPRT), Shadow Boost, HDR, DisplayWidget Lite"/>
        <s v="Monitor LED, MSI PRO MP245V VA, 23.8&quot; Full HD, 100 Hz, D-Sub &amp; HDMI, 1 ms, Eye Care"/>
        <s v="Monitor LED Curbat Gigabyte M32QC, 31.5inch, 2560x1440, 1ms, Black"/>
        <s v="Monitor LED IPS AOC 21.5&quot;, Full HD, Display Port, Negru, 22V2Q"/>
        <s v="Monitor Lenovo Q27q-20, 27&quot;, QHD, 75Hz, 300nits"/>
        <s v="Monitor Gaming LED, MSI G272CQP VA, 27&quot; WQHD, Curved 1000R, 170 Hz, Display Port &amp; 2 HDMI, 1 ms, Night Vision, Pivot"/>
        <s v="Monitor LED IPS Dell 23.8&quot;, Full HD, VGA, HDMI, Display Port, Negru, P2418HZM"/>
        <s v="Monitor LED IPS AOC 31.5&quot;, WQHD, 75Hz, 4ms, Adaptive Sync, Speakers, DisplayPort, HDMI, Vesa, Negru, Q32V4"/>
        <s v="Monitor LED TN Benq 27&quot;, Full HD, DisplayPort, Vesa, Negru"/>
        <s v="Monitor LED IPS LG 31.5'', Full HD, 75Hz, 5ms, AMD FreeSync™, VGA, HDMI, Display Port, 32MP60G-B.AEU"/>
        <s v="Monitor LED HP U28 28'', IPS, 4K UHD, 60Hz, Pivot, VESA, HDMI, Display Port, USB-C, USB-A, 1000:1, 4ms"/>
        <s v="Monitor LED IPS 21.5'' HP, Full HD, 60Hz, 5ms, AMD FreeSync™, VGA, HDMI, M22f"/>
        <s v="Monitor touchscreen LED TN Philips 21.5&quot;, Full HD, Display Port, 1ms, Negru"/>
        <s v="Monitor LED AOC 19.5&quot;, Wide, Negru Lucios, E2070SWN"/>
        <s v="Monitor LED IPS Dell P3223QE 31.5&quot;, 4K QHD, DisplayPort, Vesa, Negru"/>
        <s v="Monitor LED HP M24fe, 23.8&quot;, IPS, Full HD, FreeSync, HDMI, VGA, 1000:1, 5ms"/>
        <s v="Monitor LED IPS AOC 15.6&quot;, Full HD, USB Type-C, Negru-Argintiu, I1601FWUX"/>
        <s v="Monitor LED curbat Samsung Essential, 27&quot;, Full HD, 75Hz, 4ms, FreeSync"/>
        <s v="Monitor LED IPS Philips 23.8&quot;, FHD, 75Hz, Adaptive Sync, HDMI, DisplayPort, 242E2FA/00"/>
        <s v="Monitor LED IPS Acer 27&quot;, WQHD, Display Port, 1ms, FreeSync, Negru, VG270Ubmiipx"/>
        <s v="Monitor LED IPS Lenovo L28U-35, 28&quot;, 4K UHD, 60Hz, Display Port, 4 ms, HDMI, boxe, Full Ergonomic stand, FreeSync, Raven Black"/>
        <s v="Monitor LED IPS Tesla, 24'', Full HD, 75Hz, 5ms, AMD FreeSync, HDMI, USB, TYPE-C 3.0, Speakers, Negru, 24MC635BF"/>
        <s v="Monitor LED IPS Samsung 28&quot;, 4K UHD, HDMI, FreeSync, Negru/Gri, LU28R550UQRXEN"/>
        <s v="Monitor Gaming LED IPS 27'' LG Full HD, 75Hz, 5ms GTG, 1ms MBR, AMD FreeSync, VGA, HDMI, Display Port, 27MP60GP-B.AEU"/>
        <s v="Monitor gaming LED VA AOC 23.8&quot;, Full HD, DisplayPort, 165Hz, AdaptiveSync, Vesa, Negru/Rosu"/>
        <s v="Monitor LED VA Dell 21.5'' Full HD, 60hZ, 8ms, VGA, HDMI, SE2222H"/>
        <s v="Monitor LED IPS Dell 23.8&quot;, WQHD, DisplayPort, Vesa, Negru"/>
        <s v="Monitor LED IPS Dell 27'' Full HD, 60Hz, 5ms, HDMI, Display Port, VGA, USB, Pivot, P2722H"/>
        <s v="Monitor LED IPS Dell 21.5'' Full HD, 60Hz, 5ms, HDMI, Display Port, VGA, USB, Pivot, P2222H"/>
        <s v="Monitor LED VA AOC 27&quot;, Full HD, HDMI, Vesa, Negru, 27B2DM"/>
        <s v="Monitor LED IPS Dell P2722HE 27'' Full HD, 60Hz, 5ms, HDMI, Display Port, USB-C Hub, USB, Pivot"/>
        <s v="Monitor LED VA Lenovo 27&quot;, Full HD, 75Hz, HDMI, FreeSync, Vesa, Negru, D27-30"/>
        <s v="Monitor LED IPS Philips 23.8&quot;, WQHD, DisplayPort, Negru"/>
        <s v="Monitor curbat Gaming LED ASRock PG34WQ15R2B, 34&quot;, UWQHD, VA, 1ms, 165Hz, HDR FreeSync Premium"/>
        <s v="Monitor Gaming LED VA ASUS ROG STRIX Curved 49&quot;, HDMI, USB3.0, FreeSync 2 HDR, 144Hz, Display HDR400, AuraSync, XG49VQ"/>
        <s v="Monitor LED LG 27UP85NP-W, 27&quot;, IPS, UHD 4K, 60Hz, 5ms, DisplayHDR™ 400, DCI-P3 95%, AMD FreeSync™, HDMI, Display Port, USB, USB Type-C™"/>
        <s v="Monitor LED IPS Philips 25&quot;, WUXGA, Display Port, Negru"/>
        <s v="Monitor Gaming LED IPS Lenovo Legion 27&quot;, WQHD, FreeSync, 1ms, 165Hz, Display Port, Negru, Soundbar Harman Kardon, Y27Q-20"/>
        <s v="Monitor LED IPS ASUS ProArt 24.1&quot;, FHD, 100% sRGB, 100% Rec.709, ProArt Preset, ProArt Palette, PA248QV"/>
        <s v="Monitor gaming LED VA Samsung Odyssey Neo G7 43&quot;, 4K, Display Port, 144Hz, FreeSync Premium Pro, Vesa, Negru"/>
        <s v="Monitor LED IPS Philips 32&quot;, QHD, Display Port, Negru, 328P6AUBREB/00"/>
        <s v="Monitor LED Dahua LM19-A200 PN, 19.5&quot;, TYP. 60Hz, MAX. 75Hz, VGA×1，HDMI×1, 5 ms"/>
        <s v="Monitor gaming Gigabyte M34WQ, 34 inch, IPS, WQHD, 3440x1440, 1 ms, 144 Hz, 400 lm, 1000:1, DisplayHDR 400, FeeSync Premium, Negru"/>
        <s v="Monitor LED IPS Dell 42.5&quot;, 4K UHD, Display Port, USB-C, Negru, U4320Q"/>
        <s v="Monitor LED IPS Dell U3223QE 32&quot; 4K UHD, 60Hz, 5ms, 99% sRGB, color gamut, HDMI, Display Port, USB, USB-C, Pivot"/>
        <s v="Monitor LED IPS Samsung 27&quot;, WQHD, DisplayPort, USB-C, FreeSync, Vesa, Negru"/>
        <s v="Monitor Corsair Xenon FLEX, OLED, 45 inch, WQHD, 3440x1440, 21:9, 0.03 ms, 240 Hz, AMD FreeSync Premium, NVIDIA G-Sync, Curbat, Flexibil, 100% sRGB, HDR10"/>
        <s v="Monitor gaming curbat LED VA Gigabyte 34&quot;, UWQHD, DisplayPort, 144Hz, Vesa, Negru, G34WQC"/>
        <s v="Monitor LED IPS AOC 27&quot;, WQHD, DisplayPort, Vesa, Negru"/>
        <s v="Monitor LED VA Acer ED270R S3, 27&quot;, curbat, Full HD, 180 Hz, Display Port, FreeSync Premium, HDR 10, Negru"/>
        <s v="Monitor Portabil Lenovo L15, 15.6&quot;, Full HD, 60 HZ, WLED"/>
        <s v="Monitor Gaming LED, MSI G244F IPS, 23.8&quot; Full HD, 170 Hz, Display Port &amp; 2 HDMI, 1 ms, True Color, Night Vision, pivot"/>
        <s v="Monitor LED IPS Benq 21.5&quot;, Full HD, HDMI, Vesa, Negru, BL2283"/>
        <s v="Monitor AOC LED IPS 27'', Full HD, 75Hz, 4ms, HDMI, VGA, 27B2H/EU"/>
        <s v="Monitor gaming curbat QD-OLED Dell Alienware 34&quot;, 3440x1400, DisplayPort, 0.1ms, G-Sync, Vesa, Negru"/>
        <s v="Monitor curbat LED VA Samsung 34&quot;, UltraWide QHD, DisplayPort, Vesa, Negru"/>
        <s v="Monitor Smart LED VA Samsung 43&quot;, 4K UHD, HDR10, HDMI, USB-C, Vesa, Negru LS43AM700UUXEN"/>
        <s v="Monitor LED IPS Tesla 27'' Full HD, 75Hz, 5ms, AMD FreeSync, Flicker free, Color Gamut 99% sRGB, Difuzoare, HDMI, 2 x USB, TYPE-C 3.0, Gri, 27MC635GF"/>
        <s v="Monitor Gaming curbat QD Mini-LED TCL 34R83Q, 34&quot;, WQHD (3440x1440), 170Hz, 1ms, HDR 10, 1400 nits, AMD FreeSync Premium, G-Sync, Ambient light, Type-C, Alb"/>
        <s v="Monitor Gaming Lenovo Legion Y27-30, 27&quot;, 180 Hz, IPS, Full HD, 0.5ms MPRT, USB-C, HDMI 2.0, DP 1.4, boxe, Tilt/Swivel/Lift/Pivot Stand Black"/>
        <s v="Monitor LED IPS Lenovo L27i-40, 27&quot;, Full HD, 100Hz, HDMI, FreeSync, Cloud Grey, 4ms,boxe, tilt stand"/>
        <s v="Monitor Apple Studio Display 27&quot;, 5K Retina, Thunderbolt, Standard Glass, Argintiu"/>
        <s v="Monitor Gaming Curbat LED VA ViewSonic 27'' Full HD, 240Hz, 1ms, Adaptive™ Sync, 1500R, HDMI, Display Port, VX2719-PC-MHD"/>
        <s v="Monitor Gaming LED IPS SAMSUNG LS24A600NWUXEN, 24&quot;, WQHD, 75Hz, FreeSync, HDR10, negru"/>
        <s v="Monitor VA LED Samsung Essential S36C 24&quot; LS24C364EAUXEN, Full HD (1920 x 1080), VGA, HDMI, AMD FreeSync, Ecran curbat (Negru)"/>
        <s v="Monitor curbat, MSI, PRO MP271CA, 27&quot;, FHD, 1920x1080, IPS 16:9, 1000:1 CR, 250cd/m2, 5 ms, HDMI"/>
        <s v="Monitor Gaming ASUS ROG Swift OLED PG48UQ, 47.5&quot;, 4K, OLED, 138Hz, 0.1 ms, G-SYNC®, DisplayPort™ 1.4"/>
        <s v="Monitor LED IPS Viewsonic 27&quot;, Full HD, HDMI, Negru"/>
        <s v="Monitor LED IPS Lenovo ThinkVision E24Q-20 23.8&quot;, WQHD, DisplayPort, Negru"/>
        <s v="Monitor Gaming Asus 24'', Full HD, VG24VQ1B, Curved, 165 Hz, FreeSync, 1ms"/>
        <s v="Monitor gaming curbat ViewSonic VX2718, 27&quot;, FHD, VA frameless, 165Hz, 1ms MPRT, 2 HDMI, DisplayPort, boxe, Adaptive sync"/>
        <s v="Monitor LED VA Dell 22&quot;, Full HD, DisplayPort, Vesa, Negru"/>
        <s v="Monitor Gaming LED, MSI MAG 274UPF IPS, 27&quot; UHD, 144 Hz, Display Port &amp; 2 HDMI &amp; USB Type C, 1 ms, GI (Gaming Inteligence), Night Vision, Eye Care, Pivot"/>
        <s v="Monitor Gaming ASUS TUF VG34VQEL1A Curved – 34 inch UWQHD (3440 x 1440), 100Hz, Curved design, Extreme Low Motion Blur™, Freesync™, 1ms (MPRT),125% sRGB, HDR"/>
        <s v="Monitor Gaming Asus ROG Swift OLED PG27AQDM, 27&quot;,240 HZ, QHD, 0.03ms, G-SYNC®"/>
        <s v="Monitor DELL LED IPS 19&quot;, Display Port, Vesa, Negru"/>
        <s v="Monitor curbat LED VA Philips 27&quot;, Full HD, HDMI, Negru"/>
        <s v="Monitor Gaming LED, MSI G27C4X VA, 27&quot; Full HD, Curved 1500R, 250 Hz, Display Port &amp; 2 HDMI, 1 ms, Night Vision"/>
        <s v="Monitor LED IPS Dell 24&quot;, 1920 x 1200, DisplayPort, Vesa, Negru"/>
        <s v="Monitor LG DualUP 28MQ780, 27.6&quot;, SDQHD, IPS, USB Type-C™"/>
        <s v="Monitor LED IPS Asus Eye Care 23&quot;, Full HD, 1920x1080, 5 ms, HDMI, D-Sub, VZ239HE-W"/>
        <s v="Monitor Gaming AOC AGON VA 27&quot;, QHD, HDR400, 165Hz, DisplayPort, HA Pivot AG275QXN/EU, Negru"/>
        <s v="Monitor LED IPS ASUS 27&quot;, FullHD, 75Hz, 5ms, Adaptive-Sync, Low Blue Light, Flicker Free, HDMI, DP, VA27DQSB"/>
        <s v="Monitor ViewSonic VA3209 32&quot;, QHD, SuperClear IPS, 75Hz, 2 HDMI, DisplayPort, boxe, 3 sides frameless, adaptive sync, HDR10"/>
        <s v="Monitor LED IPS AOC 23.8&quot;, Full HD, HDMI, Negru, 24B2XH"/>
        <s v="Monitor LED VA Lenovo L27q-38, 27&quot;, QHD, 75Hz, 4ms, HDMI, DisplayPort, Raven Black, metal stand, boxe"/>
        <s v="Monitor LED IPS Samsung 23.8&quot;, Full HD, DisplayPort, Vesa, Negru, LF24T450FQUXEN"/>
        <s v="Monitor LED IPS LG 34'' Full HD, 60Hz, 5ms, sRGB 95% (Typ.), HDR10, AMD FreeSync™, HDMI, 34WP550-B.AEU"/>
        <s v="Monitor Lenovo Gaming Lenovo G24-20, 24&quot;, Full HD, 144 Hz, WLED, IPS Panel, 0.5ms, HDMI,DP, Metal Stand, Tilt/Lift Stand, AMD FreeSync™"/>
        <s v="Monitor gaming LED IPS Asus ROG Strix 34&quot;, UW-QHD, DisplayPort, 180Hz, 1ms, G-Sync, Negru"/>
        <s v="Monitor AOC LED IPS VA 23.8'', Full HD, 75Hz, 4ms, DVI, VGA, 24B2XD"/>
        <s v="Monitor LED IPS Benq 27&quot;, Full HD, HDMI, FreeSync, 60Hz, Negru/Gri, EW2780"/>
        <s v="Monitor LG UltraWide 34WN780 Ergo, 34&quot;, QHD, IPS, HDR, FreeSync™"/>
        <s v="Monitor LED IPS Acer 21.5&quot;, Full HD, HDMI, Negru, SB220Q"/>
        <s v="Monitor LED IPS Acer 27&quot;, FHD, 75Hz, 1ms, FreeSync, ZeroFrame, HDMI, VGA, Negru, KA272bi"/>
        <s v="Monitor Gaming LED Curbat Samsung Odyssey Neo G7 LS32BG750NPXEN, 32&quot;, 3840x2160, 165 Hz, 1ms GTG, Black"/>
        <s v="Monitor ThinkVision LED IPS Lenovo 27&quot;, 4K UHD, DisplayPort, Negru, T27p-10"/>
        <s v="Monitor LED IPS Tesla 32'' QHD 2560 x 1440, 75Hz, 5ms, AMD FreeSync, Flicker free, Color Gamut 71% NTSC, HDR, Difuzoare, Display port 1.2, HDMI, 2 x USB, TYPE-C 3.0, Negru, 32MC935BQ"/>
        <s v="Monitor LED VA Philips 21.5&quot;, Full HD, HDMI, Negru, 221V8"/>
        <s v="Monitor LED IPS Lenovo 29&quot;, 90Hz, WQHD, DisplayPort, AMD FreeSync, Negru, L29w-30, boxe, Tilt/Swivel/Lift Stand"/>
        <s v="Monitor ViewSonic VA2715-2K-MHD 27&quot;, QHD, SuperClear frameless VA, 2 HDMI, DisplayPort, boxe, Adaptive Sync, 75Hz"/>
        <s v="Monitor ViewSonic VA2432-H, 24&quot; Frameless FHD SuperClear IPS LED"/>
        <s v="Monitor Gaming Acer IPS LED 27 inch Nitro VG270S, Full HD, 2xHDMI + DP + Audio out, Negru"/>
        <s v="Monitor Gaming GIGABYTE G27F 2 Gaming, 2‎7 inch, 130% sRGB, IPS, 1‎65Hz"/>
        <s v="Monitor gaming LED IPS iiyama G-Master G2445HSU-B1 24&quot; Full HD, HDMI, Display Port, 100Hz, AMD FreeSync™ technology, BLACK HAWK ™, Vesa, Negru"/>
        <s v="Monitor curbat LED VA Philips 34&quot;, Ultrawide QHD, DisplayPort, USB-C, RJ45, Negru, 346P1CRH"/>
        <s v="Monitor ViewSonic VX2476-SMH, 24&quot;, Frameless, Full HD, IPS"/>
        <s v="Monitor Gaming GIGABYTE LED VA 27'' QHD, 1ms, 165 Hz, HDR Ready, 2xHDMI, Display Port, USB, G27QC A"/>
        <s v="Monitor USB Type-C LED IPS Philips 27&quot;,WQHD, 75Hz, 4ms, SmartImage, FlickerFree, Low Blue Mode, DisplayPort, Display Port Out, HDMI, USB-C, Pivot, Vesa, 276B1/00"/>
        <s v="Monitor Gaming Gigabyte GS34WQC, 34&quot;, VA, UWQHD, 3‎440 x 1440, HDMI, DisplayPort, 135Hz, curbat, Negru"/>
        <s v="Monitor LED Dahua LM22-B201A IPS, 21.45&quot; FHD, 100Hz, DP×1, HDMI×1, x1 VGA, 4ms(OD)"/>
        <s v="Monitor LG IPS 27'', Full HD, Pivot, Boxe integrate, HDMI, Display port, 27BK55YP-B.AEU"/>
        <s v="Monitor gaming LED IPS iiyama G-Master G2745HSU-B1 27&quot; Full HD, HDMI, Display Port, 100Hz, AMD FreeSync™ technology, BLACK HAWK ™, Vesa, Negru"/>
        <s v="Monitor Gaming ASUS TUF VG32AQA1A – 31.5 inch WQHD (2560 x 1440), Overclock to 170Hz (above 144Hz), Extreme Low Motion Blur™, Freesync Premium™, 1ms (MPRT), Shadow Boost, HDR, DisplayWidget Lite"/>
        <s v="Monitor curbat LED IPS DELL U3423WE, 34&quot;, 4K UHD, 60Hz, argintiu"/>
        <s v="Monitor curbat LED VA Samsung Odyssey G9 Neo 49&quot;, Dual QHD, Display Port, 1ms, 240Hz, FreeSync, Vesa, Negru"/>
        <s v="Monitor LED IPS AOC 27&quot;, 75Hz, FHD, DisplayPort, Frameless, Adaptive Sync, Low Blue Light, 27E2QAE"/>
        <s v="Monitor gaming LED VA ASUS ROG Strix 43&quot;, 4K UHD, DisplayPort, 144Hz, FreeSync Premium Pro, Vesa, Negru"/>
        <s v="Monitor LED IPS ASUS 23.8&quot; ,FullHD, 5ms, Flicker free, Low Blue Light, HDMI, VZ249HE-W"/>
        <s v="Monitor Samsung S27BM500EU SMART 27&quot;, Full HD, VA, HDR10, HDMI, USB, Bluetooth, wifi, black"/>
        <s v="Monitor gaming LED IPS Lenovo Legion Y27qf-30, 27&quot;, WQHD, Display Port, 280Hz (OD), Adaptive Sync, 0.5ms MPRT, HDMI 2.0, DP 1.4, FreeSync Premium, boxe, Tilt/Swivel/Lift/Pivot Stand Negru"/>
        <s v="Monitor LED ViewSonic VX3276-4K-MHD, UHD, HDR10, Display Port, HDMI, Vesa, Negru/Argintiu"/>
        <s v="Monitor Gaming Curbat LED VA ViewSonic 31.5'' Full HD, 240Hz, 1ms, 1500R, Adaptive Sync, HDMI, Display Port, VX3219-PC-MHD"/>
        <s v="Monitor LED IPS Dell 27&quot;, 4K UHD, DisplayPort, Vesa, Negru"/>
        <s v="Monitor gaming Corsair XENEON 27QHD240 27&quot; OLED (2560x1440), 2 x HDMI 2.1, 1 x DisplayPort 1.4, 1 x Type-C, 240Hz"/>
        <s v="Monitor Gaming LED IPS Asus TUF 27&quot;, FHD, 165Hz, Adaptive-sync, FreeSync, DisplayPort, HDMI, 1ms (MPRT), VG279Q1A"/>
        <s v="Monitor gaming LED IPS Viewsonic 23.8&quot;, Full HD, Display Port, 2.6ms, 180Hz, FreeSync Premium, Vesa, Negru, VX2428"/>
        <s v="Monitor Gaming LED curbat Samsung Odyssey Neo G8, 31.5&quot;, UHD, VA, 1ms, 240Hz, HDR FreeSync Premium Pro"/>
        <s v="Monitor gaming LED VA Samsung 32&quot;, WQHD, Display Port, Curbat, 1ms, 144Hz, FreeSync, Negru"/>
        <s v="Monitor extender pentru laptop, Milmatt, Model S 600, ecran 15 inch, rezolutie 1920x1080, compatibil Windows, MacOS, M1, M2, Conectare cu un singur cablu, portabil, gri"/>
        <s v="Monitor extender portabil Tri-screen pentru laptop, Milmatt, Model S 300 ecran 13.3 inch, Wide, rezolutie 1920x1080, portabil, gri"/>
        <s v="Monitor LED Curbat Gaming Asus TUF 27&quot;, WQHD, 165Hz, Motion Blur, Adaptive-sync, FreeSync, 1ms (MPRT), HDR10, VG27WQ1B"/>
        <s v="Monitor gaming LED TN AOC Agon 3 27&quot;, WQHD, DisplayPort, FreeSync2, 240Hz, 0.5ms, Negru/Rosu, AG273QZ"/>
        <s v="Monitor LED IPS AOC 15.6&quot;, Full HD, USB 3.0, Negru, I1659FWUX"/>
        <s v="Monitor LED VA Philips 21.5&quot;, Full HD, HDMI, Negru, 221V8A"/>
        <s v="Monitor LED IPS AOC 23.8&quot;, Full HD, Display Port, Negru, 24E1Q"/>
        <s v="Monitor LED IPS Lenovo ThinkVision 32&quot;, WQHD, DisplayPort, Negru, T32h-20"/>
        <s v="Monitor LED IPS Samsung 27&quot;, WQHD, DisplayPort, FreeSync, Negru"/>
        <s v="Monitor Gaming LED, MSI G272QPF IPS, 27.0&quot; WQHD, 170 Hz, Display Port &amp; 2 HDMI, 1 ms, Pivot, Night Vision"/>
        <s v="Monitor Gaming curbat Samsung Odyssey Ark, 55&quot;, Quantum Mini LED, 165 Hz, Cockpit Mode"/>
        <s v="Monitor SMART SAMSUNG, TV Experience, LS32CM801UUXDU, 32&quot;, 4ms, UHD, Alb"/>
        <s v="Monitor LED IPS AOC 27&quot;, 75Hz, QHD, HDMI, DisplayPort, Frameless, Adaptive Sync, Low Blue Light, Pivot, Q27P2Q"/>
        <s v="Monitor gaming LED IPS Gigabyte Arm Edition 28&quot;, 4K UHD, Display Port, 1ms, 144Hz, FreeSync Premium Pro, Vesa, Negru"/>
        <s v="Monitor LED VA AOC 31.5&quot;, WQHD, DisplayPort, Vesa, Negru"/>
        <s v="Monitor gaming LED VA ViewSonic 32&quot;, Full HD, 165Hz, HDMI, Display Port, Negru"/>
        <s v="Monitor LED Asus 23.6&quot;, Wide, Full HD, DVI, HDMI, Negru, VN247HA"/>
        <s v="Monitor Videoconferinta Curbat LED IPS Dell 34'', UW-QHD, 60Hz, 5ms, Soundbar, Camera Web, Display Port, HDMI, USB, USB-C, C3422WE"/>
        <s v="Monitor LED IPS Philips 21.5&quot;, Wide, FHD, HDMI, 223S7EHMB, Negru"/>
        <s v="Monitor LED TN Philips 21.5&quot;, Full HD, Display Port, 1ms, Negru, 221B8LJEB"/>
        <s v="Monitor LED IPS Philips 21.5&quot;, Full HD, Display Port, Negru, 223S7EJMB"/>
        <s v="Monitor LED IPS Benq EX2510S MOBIUZ, 24.5&quot; Full HD, DisplayPort, Vesa, Negru"/>
        <s v="Monitor WLED IPS Philips 22.5&quot; WUXGA 60Hz 5ms HDMI DisplayPort Pivot 230B8QJEB/00"/>
        <s v="Monitor gaming LED IPS AOC 27&quot;, Full HD, DisplayPort, 165Hz, AdaptiveSync, Vesa, Negru/Rosu"/>
        <s v="Monitor LED IPS Acer 23.8&quot;, Full HD, VGA, HDMI, Audio in/out, ZeroFrame, FreeSync, Negru, K243Ybmix"/>
        <s v="Monitor curbat LED VA Samsung 49&quot;, Dual QHD, Display Port, 120Hz, FreeSync, Vesa, Negru"/>
        <s v="Monitor gaming LED Nano IPS LG 32&quot;, QHD, Display Port. 1ms, 240Hz, G-Sync, FreeSync Premium Pro, HDR600, Negru"/>
        <s v="Monitor Gaming LED, MSI G24C4 E2 VA, 23.6&quot; Full HD, Curved 1500R, 180 Hz, Display Port &amp; 2 HDMI, 1 ms, True Color, Night Vision"/>
        <s v="Monitor Curbat Gaming 32M1C5200W/00, 32&quot;, Full HD, 240 Hz, 0.5 ms, VA, Anti-Glare"/>
        <s v="Monitor Gaming Philips EVNIA, 23.8&quot;, IPS, FHD, 180Hz, 1ms, 0.5ms, HDR10, FlickerFree, Boxe 2W x 2, HA, Pivot, HDMI, DisplayPort, 24M2N3200A/00, Negru"/>
        <s v="Monitor Curbat Gaming LED VA MSI 23.6&quot;, Full HD, Display Port, FreeSync, 144Hz, 1ms, Negru, Optix G24C4"/>
        <s v="Monitor Lenovo ThinkVision E24q-30, 24&quot;, QHD, 100 HZ, Pivot, WLED"/>
        <s v="Monitor LED, MSI PRO MP273A IPS, 27&quot; Full HD, 100 Hz, D-Sub &amp; Display Port &amp; HDMI, 1 ms, Speaker, Eye Care"/>
        <s v="Monitor LED VA Tesla, 24'', Full HD, 75Hz, 5ms, AMD FreeSync, HDMI, USB, TYPE-C 3.0( 5V/15W, Display Port), Speakers, Argintiu, 24MC635SF"/>
        <s v="Monitor gaming curbat LED VA Viewsonic 32&quot;, Full HD, DisplayPort, 165Hz, Vesa, Negru"/>
        <s v="Monitor gaming Acer Nitro QG241Y M3, ZeroFrame, 23.8&quot;, IPS, FHD, HDMI, DisplayPort, FreeSync Premium, 180Hz, 0.5ms, Negru"/>
        <s v="Monitor LED IPS Dell P3223DE 31.5&quot;, WQHD, DisplayPort, Vesa, Negru"/>
        <s v="Monitor LED VA Lenovo 31.5&quot;, 4K UHD, 60Hz, Display Port, Vesa,, D32u-40, 4ms, HDMI, Tilt Stand, Negru"/>
        <s v="Monitor LED Lenovo D27-45 27 inch FHD VA 4 ms 75 Hz FreeSync"/>
        <s v="Monitor Gaming LED, MSI MAG 275CQRF QD VA, 27&quot; WQHD, Curved 1000R, 170 Hz, Display Port &amp; 2 HDMI &amp; USB Type C, 1 ms, USB HUB, GI (Gaming Inteligence), Mystic Light, Night Vision, Eye Care, Pivot"/>
        <s v="Monitor ASUS ProArt PA328QV, 31.5&quot;, IPS, WQHD, 100% sRGB, Ergonomic Stand"/>
        <s v="Monitor gaming LED fast IPS Asus ROG Strix 27&quot;, WQHD, Display Port, 1ms, 170Hz, FreeSync Premium, G-Sync compatibil, HDR 10, Vesa, Negru"/>
        <s v="Monitor, Asus, LED, 27&quot;, FHD, IPS, 1 ms, 75 Hz, HDMI, VGA, VESA, Alb"/>
        <s v="Monitor LED VA Lenovo D32-45, 31.5&quot;, Full HD, 60Hz, Display Port, Vesa,4ms, HDMI, Tilt Stand, Negru,"/>
        <s v="Monitor Philips Curbat LED IPS 34'' QHD, 100Hz, 4ms, Adaptive Sync, FlickerFree, Display Port, HDMI, USB-C, 346E2CUAE/00"/>
        <s v="Monitor Lenovo ThinkVision P34w-20, 34.14&quot;, IPS, UWQHD (3440x1440), 21:9, 300 nits, Contrast ratio: 1000:1, 4 ms"/>
        <s v="Monitor gaming LED CORSAIR XENEON 32UHD144 32&quot; IPS UHD 4K (3840x2160), 144Hz, HDR600, USB Type-C, 2x HDMI 2.1, displayPort 1.4"/>
        <s v="Monitor gaming curbat ViewSonic VX2718-2KPC-MHDJ 27&quot;, QHD, VA frameless, 165Hz, 1ms MPRT, 2 HDMI, DisplayPort, boxe, Adaptive sync"/>
        <s v="Monitor AOC LED VA 23.8'', Full HD, 75Hz, 4ms, AdaptiveSync, HDMI, DVI, VGA, 24B2XDAM"/>
        <s v="Monitor Gaming LED IPS ASUS TUF VG27AQ3A, 27&quot;, WQHD, 180Hz, AMD FreeSync Premium, G-SYNC, HDR10, Clasa F, Negru"/>
        <s v="Monitor LED IPS AOC 21.5&quot;, 75Hz, FHD, HDMI, DisplayPort, Frameless, Adaptive Sync, Low Blue Light, 22P2Q"/>
        <s v="Monitor Curbat Gaming LED VA Asus TUF 31.5&quot; FHD, 165Hz, Extreme Low Motion Blur™, Adaptive-sync, FreeSync™ Premium, 1ms (MPRT), Curved, VG328H1B"/>
        <s v="Monitor Gaming Lenovo Legion R27q-30, 27&quot;, 180 HZ, QHD, IPS, EyeSafe, 0.5ms MPRT, HDMI, DP,FreeSync Premium, HDR400, boxe, Tilt/Swivel/Lift/Pivot Stand HDMI® 2.1, AMD FreeSync™ Premium, VESA Adaptive Sync"/>
        <s v="Monitor gaming LED IPS iiyama G-Master GB2745HSU-B1 27&quot; Full HD, HDMI, Display Port, 100Hz, AMD FreeSync™ technology, BLACK HAWK ™, HAS (150mm) + Pivot, Vesa, Negru"/>
        <s v="Monitor gaming OLED Asus ROG Swift 41.5'', 4K UHD, Display Port, 0.1ms, 138Hz, HDR 10, G-Sync compatibil, Negru"/>
        <s v="Monitor Gaming Acer Nitro ED270X2, ZeroFrame, 27&quot;, VA, FHD, 1920 x 1080, HDMI, DisplayPort, Curbat 1500R, Boxe, 240Hz, 5ms, Negru"/>
        <s v="Monitor Gaming LED IPS ASUS TUF 27&quot;, FullHD, 165Hz, 1ms MPRT, Freesync Premium, DisplayHDR™ 400, HDMI, DP, 125% sRGB, DCI-P3 95%, VG279QL1A"/>
        <s v="Monitor curbat LED VA Philips 34&quot;, UltraWide QHD, DisplayPort, Negru, 345B1C"/>
        <s v="Monitor LED, MSI PRO MP2412C VA, 23.6&quot; Full HD, Curved 1500R, 100 Hz, Display Port &amp; HDMI, 1 ms, Speaker"/>
        <s v="Monitor LED VA LG Curbat 34WP75CP, 34&quot;, 3440 x 1440, 160hz, HDMIx2, DPx1, USB=C 65W, USB 3.0x2 Boxe: 7Wx2, Negru"/>
        <s v="Monitor ASUS PA278CGV ProArt 27&quot; IPS 2560x1440, HDMI/2xDisplayport, 144Hz, HDR"/>
        <s v="Monitor Gaming Asus TUF VG27AQM1A, 27&quot;, QHD, 260 Hz, IPS, 1ms AMD FreeSync Premium"/>
        <s v="Monitor, AOC, Gaming Q24G2A/BK, LED, Gaming, 24&quot;/23.8&quot;, 2560 x 1440 QHD @ 165 Hz, IPS, 1000:1, 1 ms, HDMI, DisplayPort, Q24G2A/BK, Negru/Rosu"/>
        <s v="Monitor LED IPS BenQ 27'', 4K UHD, DP, HDMI, PD2700U"/>
        <s v="Monitor LED IPS Samsung 27'', UHD, 60Hz, 5ms, HDR10, HDMI, Display Port, USB, USB-C, Pivot, LS27A800UJUXEN"/>
        <s v="Monitor LED IPS LG 34WP88CP, 34&quot;, 3440 x 1440, 75hz, HDMIx2, DPx1, USB=C 90W, Boxe: 7Wx2, Negru"/>
        <s v="Monitor portabil ASUS ZenScreen MB249C 23.8”, Full HD, IPS, USB-C®"/>
        <s v="Monitor ViewSonic 32&quot;, IPS, 4K Ultra HD, 60Hz, 5ms, HDMI, DisplayPort, VP3256-4K"/>
        <s v="Monitor AOC LED IPS VA 23.8'', Full HD, 75Hz, 4ms, AdaptiveSync, HDMI, DVI, VGA, 24B2XDA"/>
        <s v="Monitor Gaming LED IPS Acer Nitro 24.5&quot;, FHD, 144Hz, 2ms, HDMI, USB3.0, DisplayPort, ZeroFrame, G-Sync, HDR400, XV253QPbmiiprzx"/>
        <s v="Monitor gaming LED IPS iiyama G-Master GB2445HSU-B1 24&quot; Full HD, HDMI, Display Port, 100Hz, AMD FreeSync™ technology, BLACK HAWK ™, HAS (150mm) + Pivot, Vesa, Negru"/>
        <s v="Monitor Smart Samsung M50C, 32&quot;, Full HD, 60Hz, 4Ms, Wifi, White"/>
        <s v="Monitor Eye Care ASUS VA24EHE, 23.8&quot;, Full HD, IPS, Rama ingusta, 75Hz, Adaptive-Sync, Low Blue Light, Flicker Free, Design ergonomic, Montare pe perete"/>
        <s v="Monitor LED IPS AOC 23.8&quot;, 75Hz, FHD, HDMI, DisplayPort, Frameless, Adaptive Sync, Low Blue Light, 24P2C"/>
        <s v="Monitor LED VA SAMSUNG LS32A600NWUXEN, 32&quot;, WQHD, 75Hz, Flicker Free, negru"/>
        <s v="Monitor Curbat UltraSharp LED IPS Dell, 39.7'', WUHD, 5K2K, 60Hz, 5ms, Display Port, HDMI, Thunderbolt, USB, USB-C, U4021QW"/>
        <s v="Monitor LED IPS Dell 27&quot;, Full HD, Display Port, Negru, E2720H"/>
        <s v="Monitor Gaming LED ASRock PG27FF1A, 27&quot;, Full HD, 1ms, 165Hz, HDR FreeSync Premium"/>
        <s v="Monitor HP OMEN Gaming OMEN, Full HD, 24&quot;, 165 Hz, AMD Freesync™ Premium,Black"/>
        <s v="Monitor Gaming LED, MSI G32CQ4 E2 VA, 31.5&quot; WQHD, Curved 1500R, 170 Hz, Display Port &amp; 2 HDMI, 1 ms, Night Vision, Pivot"/>
        <s v="Monitor Curbat Gaming LED VA MSI WFHD, 200Hz, 1ms, FreeSync Premium, Curvature 1500R, Pivot, Dsiplay Port, HDMI, USB Type-C, Optix MAG301CR2"/>
        <s v="Monitor LED MSI PRO MP275, 27inch, 1920x1080, 4ms GTG, Black"/>
        <s v="Monitor LED LG UltraWide 38WN95CP, 38&quot;, Nano IPS, 3840 x 1600, 1 ms, 144Hz, DisplayHDR 600, FreeSync, HDMI, DP"/>
        <s v="Monitor Gaming Curbat LED VA ViewSonic 34'' WQHD, 144Hz, 1ms, HDMI, Display Port, VX3418-2KPC"/>
        <s v="Monitor Curbat WLED VA AOC 34&quot; WQHD 100Hz 4ms HDMI DisplayPort USB USB-C Webcam CU34V5CW/BK"/>
        <s v="Monitor LED Dahua LM24-B201S IPS, 23.8&quot; Full HD, 100Hz, VGA×1, HDMI×1, 4ms(OD)"/>
        <s v="Monitor ThinkVision LED IPS Lenovo 27&quot;, WQHD, DisplayPort, Negru, P27q-20"/>
        <s v="Monitor LED IPS Samsung 23.8&quot;, Full HD, DisplayPort, USB-C, Vesa, Negru, LS24A400UJUXEN"/>
        <s v="Monitor Gaming LED IPS ASUS 23.8&quot;, FHD, 1ms, 144Hz, FreeSync, VP249QGR"/>
        <s v="Monitor LED IPS Touchscreen Hannspree 27&quot;, Full HD, VGA, HDMI, HT273HPB, Negru"/>
        <s v="Monitor LED VA AOC 21.5&quot;, Full HD, HDMI, Negru, 22B2H"/>
        <s v="Monitor LED IPS Viewsonic 27&quot;, Full HD, HDMI, Vesa, Negru"/>
        <s v="Monitor LED IPS Samsung 27&quot;, 4K, Display Port, USB-C, Negru"/>
        <s v="Monitor LED IPS AOC 27&quot;, Full HD, HDMI, Negru, 27B2H"/>
        <s v="Monitor LED IPS iiyama ProLite 27&quot;, WQHD, DisplayPort, FreeSync, Vesa, Negru"/>
        <s v="Monitor dotykowy iiyama ProLite TF6539UHSC-B1AG 65&quot; 4K Open Frame PCAP, IPS, 24/7"/>
        <s v="Monitor LED HP Z27u G3, 27&quot;, IPS, QHD, DisplayPort, HDMI, RJ-45, USB-A,USB-C, 1000:1, 5 ms"/>
        <s v="Monitor curbat LED IPS LG 49&quot;, UltraWide Dual QHD, DisplayPort, USB-C, HDR 10, Vesa, Alb, 49WL95C-W"/>
        <s v="Monitor USB Type-C LED IPS ViewSonic 23.8'' Full HD, 75Hz, 5ms, difuzoare 2x2W, VGA, HDMI, Display Port, USB Type-C, Pivot, VG2455"/>
        <s v="Monitor gaming LED IPS Asus ROG Swift 32&quot;, 4K UHD, DisplayPort, 144Hz, FreeSync, G-Sync, Negru"/>
        <s v="Monitor Curbat Gaming LED VA HP X32C 31.5'' Full HD, 165Hz, 1ms, AMD Freesync™ Premium, 1500R curvature, Gaming Console Compatible, Display Port, 33K31AA"/>
        <s v="Monitor Gaming Samsung Odyssey Neo G8, curbat, 4K, 32&quot;, 240Hz, VA, 16:9, 1000cd/m2, 1ms, DisplayPort, HDMI, HDCP, USB, Pivot, black"/>
        <s v="Monitor LED IPS Dell 31.5&quot;, Wide, 8K, 6 ms, Display Port, Flicker-free, Negru, UP3218K"/>
        <s v="Monitor LED IPS LG 27'' 4K UHD, 60Hz, 5ms, DCI-P3 95%, VESA DisplayHDR™ 400, AMD FreeSync™, Dynamic Action Sync, HDR 10, HDMI, Display Port, 27UP600-W.AEU"/>
        <s v="Monitor gaming curbat LED VA ASUS TUF 31.5&quot;, WQHD, DisplayPort, 165Hz, FreeSync Premium, Vesa, Negru"/>
        <s v="Monitor Gaming Philips 27M1C5500VL, LCD, 27&quot;, QHD, 165Hz, 1MS, negru"/>
        <s v="Monitor gaming AOC Q27G2S, LED, IPS 27&quot;, WQHD, DisplayPort, 165Hz, G-Sync, Vesa"/>
        <s v="Monitor Gaming LED IPS Asus ROG Strix 27'', 4K UHD, 144 Hz, 1ms, DSC, DisplayHDR™ 400, DCI-P3 90%, Adaptive Sync, G-SYNC Compatible, HDMI, Display Port, USB, XG27UQR"/>
        <s v="Monitor Profesional LED IPS ViewSonic 23.8&quot;, Full HD, Display Port, 5 ms, 60 Hz, VP2458, Negru"/>
        <s v="Monitor ASUS VA27EHE Eye Care Monitor, 27 &quot;, IPS, Full HD, Frameless, 75Hz, Adaptive-Sync, Low Blue Light, Flicker Free"/>
        <s v="Monitor LED IPS AOC 27&quot;, 4k UHD, Display Port, Vesa, Negru"/>
        <s v="Monitor LED IPS AOC 27&quot;, UHD 4k, 60Hz, 4ms, Adaptive Sync, FrameLess, HDMI, DisplayPort, U27P2"/>
        <s v="Monitor LED HP P24h G4, 23.8&quot;, Full HD, IPS, DisplayPort, HDMI, VGA, 1000:1, 5ms"/>
        <s v="Monitor IPS 4K UHD LG 43&quot;, 4xHDMI, HDR 10"/>
        <s v="Monitor IPS LED Lenovo 28&quot; ThinkVision E28u-20, Ultra HD 3840 x 2160, HDMI, DisplayPort, Pivot, Boxe Negru"/>
        <s v="Monitor gaming, LG, 27&quot;, OLED; 16:9; 2560x1440; 240Hz"/>
        <s v="Monitor Yes WLED VA AOC 27&quot; QHD 155Hz 4 HDMI DisplayPort Q27G2E/BK"/>
        <s v="Monitor Philips LED IPS 31.5'' QHD, 75Hz, 4ms, Adaptive Sync, FlickerFree, Pivot, Display Port, HDMI, USB, 325B1L/00"/>
        <s v="Monitor LED AOC 24B3HA2, 24&quot;,Full HD,1 ms, 100 Hz, Adaptive Sync"/>
        <s v="Monitor Eye Care ASUS VA24EQSB, 23.8&quot;, Full HD, IPS, Rama ingusta, 75Hz, Adaptive-Sync, Low Blue Light, Flicker Free, Design ergonomic, Montare pe perete"/>
        <s v="Monitor LED IPS Dell 30&quot; WQXGA, 16:10, 60Hz, 5ms, 99% sRGB, color gamut, HDMI, Display Port, USB, USB-C, Pivot, U3023E"/>
        <s v="Monitor LED VA Viewsonic 24&quot;, Full HD, Touch, HDMI, Vesa, Negru"/>
        <s v="Monitor, LG, UltraWide 34WN780P-B, IPS, 34&quot;, QHD 3440x1440, HDR10, FreeSync, 300cd/m2, HDMI, DP, Negru"/>
        <s v="Monitor Gamnig Ultrawide Curbat Lenovo G34w-30, 34&quot;, QHD, 165Hz, EyeSafe, VA panel, 1ms, HDMI,DP,FreeSync,Tilt/Lift Stand Black"/>
        <s v="Monitor LED Samsung ViewFinity S8, 27&quot;, UHD, IPS, 5ms, 60Hz, USB-C, HDR, LS27A800UJPXEN"/>
        <s v="Monitor, Asus, ZenScreen MB165B de 15.6&quot;, WLED TN, 60 Hz, 1366 x 768, 10 ms, USB 3.0, Negru"/>
        <s v="Monitor Gaming LED IPS ASUS TUF 27&quot; ,QHD, 170Hz, 1ms MPRT, G-Sync Compatible, FreeSync, HDR400, HDMI, DP, VG27AQL1A"/>
        <s v="Monitor LED IPS Philips 31.5&quot;, Full HD, Display Port, Negru, 327E8QJAB"/>
        <s v="Monitor LED IPS Benq EX2710S MOBIUZ, 27&quot; Full HD, DisplayPort, Vesa, Negru"/>
        <s v="Monitor Gaming LED, MSI G32CQ5P VA, 31.5&quot; WQHD, Curved 1500R, 170 Hz, Display Port &amp; 2 HDMI, 1 ms, Night Vision, Pivot"/>
        <s v="Monitor LED MVA AOC 21.5&quot;, Full HD, Display Port, Negru, 22E1Q"/>
        <s v="Monitor Gaming GIGABYTE AORUS QLED VA 43'' 4K, UHD, 1ms, 144 Hz, VESA Display HDR1000, 2xHDMI, Display Port, USB, FV43U"/>
        <s v="Monitor LED TN Dell 18.5&quot;, 1366x768, Display Port, Negru, E1920H"/>
        <s v="Monitor Portabil ViewSonic VA1655, 16&quot;, Full HD, 60Hz, Blue Light Filter"/>
        <s v="Monitor LED IPS Dell, 27'', Full HD, 60Hz, 5ms, VGA, Display Port"/>
        <s v="Monitor LED IPS Lenovo 23.8&quot;, Full HD, 75Hz, HDMI, FreeSync, Negru, L24i-30"/>
        <s v="Monitor Gaming LED TN HP Omen 27&quot;, WQHD, G-Sync, 165Hz, 1ms, Display Port, Negru, Z4D33AA"/>
        <s v="Monitor LED DELL S2723HC 27 inch FHD IPS 4 ms 75 Hz USB-C FreeSync"/>
        <s v="Monitor LED TN AOC 21.5&quot;, Full HD, HDMI, Negru, 22P1D"/>
        <s v="Monitor Apple Studio Display 27&quot;, 5K Retina, Thunderbolt, Nano-Texture Glass, Vesa, Silver"/>
        <s v="Monitor gaming LED IPS Philips 23.8&quot;, Full HD, DisplayPort, 165Hz, Nvidia G-Sync, Vesa, Negru"/>
        <s v="Monitor LED IPS Benq 23.8&quot;, Wide, FHD, HDMI, Flicker-Free, GW2475H"/>
        <s v="Monitor Gaming QD Mini-LED TCL 27R83U, 27&quot;, UHD (3840x2160), 160Hz, 1ms, HDR 10, 1400 nits, AMD FreeSync Premium, G-Sync, Ambient light, Type-C, Alb"/>
        <s v="Monitor curbat LED VA Dell 31.5&quot;, UHD 4K, Display Port, FreeSync, HDR, Pivot, Argintiu, S3221QSA"/>
        <s v="Monitor Gaming Alienware AW2725DF 27 inch QHD QD-OLED 0.03 ms 360 Hz HDR FreeSync Premium Pro"/>
        <s v="Monitor LED Dell P2223HC, 21.5&quot;, Full HD, IPS, 5ms, Displayport, USB-C"/>
        <s v="Monitor LED IPS Lenovo ThinkVision 23.8&quot;, Full HD, DisplayPort, Negru"/>
        <s v="Monitor LED VA AOC 27&quot;, Full HD, HDMI, Vesa, Negru"/>
        <s v="Monitor LED MVA Philips 31.5&quot;, 4K UHD, Display Port, Negru"/>
        <s v="Monitor Samsung S65UC, 34&quot;, WQHD, Ultrawide, 5Ms, sRGB 115%, 100Hz, Freesync"/>
        <s v="Monitor Gaming LED VA LG, 31.5&quot;, WQHD, 144 Hz, HDMI, DP, FreeSync, Flicker safe, pivot, 32GK850F-B"/>
        <s v="Monitor LED IPS LG 24BK55YP-I.BEU, 23.8&quot;, Full HD, Display Port, 75Hz, Pivot, Black"/>
        <s v="Monitor LED IPS Samsung 27''. UHD, 60Hz, 5ms, HDMI, Display Port, LS27A700NWUXEN"/>
        <s v="Monitor LED VA Benq 21.5&quot;, Full HD, HDMI, Vesa, Negru"/>
        <s v="Monitor LED IPS Philips 27&quot;, WQHD, Display Port, Statie de andocare USB-C, Negru"/>
        <s v="Monitor Gaming LED IPS Samsung Odyssey G7 28&quot;, UHD (3840 x 2160), HDMI, DisplayPort, AMD FreeSync, Nvidia G-Sync, Pivot, Boxe, 144 Hz, 1ms"/>
        <s v="Monitor portabil LED IPS Asus ZenScreen 15.6&quot;, Full HD, USB 3.2, Negru"/>
        <s v="Monitor LED IPS Tesla, 27&quot;, QHD 2560x1440, 75Hz, 5ms, FreeSync, HDMI, DisplayPort 1.2, USB, Negru, 27MC925BQ"/>
        <s v="Monitor portabil ARZOPA, 17.3&quot;, 1080P, FHD, HDR, IPS, HDMI, USB C Type C, Difuzor dual, Negru"/>
        <s v="Monitor Gaming WLED IPS AOC 23.8&quot; FHD 165Hz 4ms HDMI DisplayPort 24G2SPAE/BK"/>
        <s v="Monitor LED IPS AOC 23.8&quot;, WQHD, Displayport, Vesa, Negru"/>
        <s v="Monitor LED, MSI PRO MP243X IPS, 23.8&quot; Full HD, 100 Hz, Display Port &amp; HDMI, 1 ms, Speaker"/>
        <s v="Monitor LED TN Dell 19.5&quot;, 1600x900, Display Port, Negru, E2020H"/>
        <s v="Monitor LED IPS ASUS ProArt 32&quot;, 4K UHD, 5ms, HDR1000, 10 bit, HDMI, DP, Thunderbolt, 99.5% AdobeRGB, 100%(sRGB), 89%Rec.2020, 99% DCI-P3, PA32UCX-PK"/>
        <s v="Monitor LED IPS LG 23.8'' Full HD, 75Hz, 5ms, AMD FreeSync™, HDMI, 24MP500-B.AEU"/>
        <s v="Monitor LED Samsung ViewFinity S8 LS32A800NMPXEN, 32inch, 3840x2160, 5ms, Black"/>
        <s v="Monitor LED VA Lenovo L27q-35, 27', WQHD, 75Hz, DisplayPort, FreeSync, Negru"/>
        <s v="Monitor Portabil Verbatim Touchscreen LED IPS 10-point capacitive multi-touch, 17.3'', Rezolutie Ultra HD 4K, 6ms, boxe integrate, HDR, FreeSync, 2x USB-C, HDMI, USB, Audio out, carcasa aluminiu, model PMT-17-4K"/>
        <s v="Monitor, LG, UltraFine 27UN880P-B, 27&quot;, IPS, 4K, 3840x2160, HDR, HDMI, DP, USB-C, Difuzor, Negru"/>
        <s v="Monitor LED MSI PRO MP251, 24.5inch, 1920x1080, 1ms GTG, Black"/>
        <s v="Monitor Gaming Gigabyte AORUS FO27Q3, OLED, 27&quot;, QHD, 2560 x 1440, DisplayPort, HDMI, Boxe, Pivot, 360Hz, 0.03 ms, Negru"/>
        <s v="Monitor portabil, Zenwire, 15, 6 inchi, USB-C Full HD 1920x1080 IPS HDMI pentru laptop HDR"/>
        <s v="Monitor Gaming LED Alienware AW2524HF, IPS, 24.5&quot;, Full HD, 500Hz, FreeSync™ Premium"/>
        <s v="Monitor LED VA Dell 27&quot;, Full HD, Display Port, Negru"/>
        <s v="Monitor LED ASUS VA24DQSB Eye Care 23.8 inch, IPS, Full HD, 75Hz, Adaptive-Sync, Low Blue Light, Flicker Free"/>
        <s v="Monitor curbat IPS LED Dell 34&quot; P3424WE, WQHD (3440x1440), HDMI, DisplayPort, Negru/Argintiu"/>
        <s v="Monitor Gaming WLED IPS Philips 27&quot; FHD 165Hz 4ms HDMI DisplayPort Pivot 27M1N3200ZA/00"/>
        <s v="Monitor Gaming Acer Nitro XF240Y S3, ZeroFrame, 23.8&quot;, VA, FHD, 1920 x 1080, HDMI, DisplayPort, FreeSync Premium, 180 Hz, 4 ms, Negru"/>
        <s v="Monitor LED ViewSonic Gaming VX3218C-2K, 165Hz, QHD, Display Port, HDMI, Curbat, Negru"/>
        <s v="Monitor Philips LED VA 27'', Full HD, 75Hz, 4ms, Adaptive Sync, FlickerFree, Display Port, HDMI, VGA, 272V8LA/00"/>
        <s v="Monitor Philips VA 27&quot;, QHD, 75Hz, DisplayPort, 275S9JAL/00, Negru"/>
        <s v="Monitor gaming, MSI, G27CQ4 E2, 27&quot;, VA, WQHD, Curbat (1500R), 1 ms, 170 Hz, AMD Freesync Premium, Negru"/>
        <s v="Monitor Gaming Samsung Odyssey OLED G8 G80SD, 32&quot;, Ultra Hd, 240 Hz Argintiu"/>
        <s v="Monitor gaming LED IPS Gigabyte 31.5&quot;, 4K UHD, Display Port, KVM, 144Hz, Vesa, Negru"/>
        <s v="Monitor Portabil Verbatim Touchscreen LED IPS 10-point capacitive multi-touch, 15.6'', Rezolutie Ultra HD 4K, 6ms, boxe integrate, HDR, FreeSync, 2x USB-C, HDMI, USB, Audio out, carcasa aluminiu, model PMT-15-4k"/>
        <s v="Monitor LED Nano IPS LG 31.5&quot;, 4K UHD, Display Port, HDR 600, Vesa, Argintiu/Negru"/>
        <s v="Monitor IPS LED Dell P2725HE 27&quot; 1920x1080, 16:9, 5ms GTG, 100Hz, HDMI 2x DP USB-C 90W power, RJ45, pivot, Negru Argintiu"/>
        <s v="Monitor LED IPS Dell 27&quot;, WQHD, DisplayPort, Vesa, Negru"/>
        <s v="Monitor Gaming LED, MSI MAG 323UPF IPS, 32&quot; UHD, 160 Hz, Display Port &amp; 2 HDMI &amp; USB Type C, 1 ms, GI (Gaming Inteligence), Night Vision, KVM, Pivot"/>
        <s v="Monitor 24 &quot; Dahua LM24-C200, Full Hd, 75Hz, negru"/>
        <s v="Monitor LED IPS Dell Professional 23.8&quot;, Full HD, VGA, HDMI, DisplayPort, Webcam, Boxe, Negru, P2418HZ"/>
        <s v="Monitor curbat HP V27c G5, 27&quot;, VA, Full HD, DisplayPort, HDMI, 3000:1, 5ms"/>
        <s v="Monitor portabil ASUS ZenScreen Go MB16AWP, 15.6&quot;, Wireless mirroring, IPS, USB Type-C, mini HDMI, baterie incorporata, Flicker Free, Blue Light Filter, Anti-glare surface, Tripod socket"/>
        <s v="Monitor gaming LED IPS Gigabyte Arm Edition 31.5&quot;, 4K UHD, Display Port, 1ms MPRT, 144Hz, FreeSync Premium Pro, Vesa, Negru"/>
        <s v="Monitor gaming LED IPS iiyama G-Master GB3271QSU-B1 31.5&quot; WQHD, HDMI, Display Port, 165Hz, AMD FreeSync™ Premium technology, RED EAGLE ™, HAS (120mm), Vesa, Negru"/>
        <s v="Monitor LED LG, 23.8&quot; 24BK55YP-B, Full HD, 75 Hz, 5 ms, HUB integrat, Pivot, Boxe integrate, Negru"/>
        <s v="Monitor Apple Studio Display 27&quot;, 5K Retina, Thunderbolt, Nano-Texture Glass, Argintiu"/>
        <s v="Monitor Gaming HP OMEN 25i, 25&quot;, Full HD, IPS, 165Hz, USB, HDMI, DisplayPort, 1000:1, 1ms"/>
        <s v="Monitor Yes Porsche Design WLED IPS AOC 27&quot; QHD HDR400 170Hz 1 HDMI DisplayPort USB hub Boxe Pivot PD27S"/>
        <s v="Monitor Philips LED IPS 27'' QHD, 75Hz, 4ms, Adaptive Sync, FlickerFree, Pivot, Display Port, HDMI, DVI, USB, 275B1H/00"/>
        <s v="Monitor portabil ASUS ZenScreen MB16AHV, 15.6&quot;, Full HD, 60 Hz, IPS, Non-Glare"/>
        <s v="Monitor Apple Studio Display 27&quot;, 5K Retina, Thunderbolt, Standard Glass, Vesa, Argintiu"/>
        <s v="Monitor Gaming AOC LED IPS 27&quot;, FHD, 180Hz, 1ms MPRT, HDMI 2.0, DP 1.2, G-Sync, FreeSync Premium, FlickerFree, Low Blue, Speakers, Pivot, Negru, 27G4X"/>
        <s v="Monitor Gaming Asus 24&quot;, VY249HGE, 144Hz, IPS, Flicker Free, 1 ms"/>
        <s v="Monitor curbat LED VA Samsung 31.5&quot;, 4K UHD, Display Port, 1500R, Negru"/>
        <s v="Monitor gaming LED IPS BenQ Mobiuz 27&quot;, WQHD, Display Port, 2 ms, 165Hz, FreeSync Premium, HDR, Negru, EX2710Q"/>
        <s v="Monitor Gaming Asus 27'', VA27EHF, 100Hz, Flicker Free, IPS, 1 ms, HDMI"/>
        <s v="Monitor Acer KA240Y H, ZeroFrame, 23.8&quot;, VA, FHD, 1920 x 1080, HDMI, VGA, FreeSync, 4 ms, 100 Hz, Negru"/>
        <s v="Monitor Philips LED IPS 23.8&quot;, FHD, 100Hz, 1ms MPRT, HDMI, FlickerFree, Low Blue, Speakers, Negru, 24E1N1100A"/>
        <s v="Monitor, Acer, 21.5&quot;, ZeroFrame FreeSync IPS, 100 Hz, 1920 x 1080, FHD, 1 ms (VRB), HDMI - VGA, Negru"/>
        <s v="Monitor Curbat MSI PRO MP2422C, 23.6&quot; Full Hd, VA, 100Hz, 1ms, HDMI, Tilt"/>
        <s v="Monitor, Asus, TUF Gaming, VG246H1A, 23,8&quot;, LED, IPS, 1920 x 1080, 2 x HDMI 1.4"/>
        <s v="Monitor AOC LED VA 23.8'', Full HD, 75Hz, 4ms, DVI, VGA, 24B2XDM"/>
        <s v="Monitor LED VA Samsung 31.5&quot;, 4K UHD, Display Port, FreeSync, Vesa, Bleumarin cenusiu"/>
        <s v="Monitor gaming LED VA Philips 27&quot;, WQHD DisplayPort, 144Hz, Vesa, Negru"/>
        <s v="Monitor gaming LED TN BenQ 24.5&quot;, Full HD, Display Port, 360 Hz, Vesa, Gri Negru"/>
        <s v="Monitor Extensibil Tri-Screen pentru Laptop Premium, dimensiune Ecrane 14 Inch, Portabil, Compatibil cu Ios, Android, Windows, Mac, Pliabil la 360 de Grade, LED, Design Modern si Compact"/>
        <s v="Monitor FHD IPS Xiaomi A24i, 23,8&quot; ,100Hz, 6ms, HDMI, DP 1.4, Slim, Negru"/>
        <s v="Monitor Portabil 15.6'' LED, HV 178°, VV 85°, 1920X1080 px, FHD IPS HDR Type-C mini HDMI, 60Hz Gaming, Difuzor Dual, Portret si Landscape, 3.5mm jack, Husa Smart, Super Slim, 16.7Mil culori, 82 sRGB, Compatibil cu Xbox, Wii, PS5, Apple, Samsung, Negru"/>
        <s v="Monitor gaming LED IPS ASUS TUF 28&quot;, 4K, DisplayPort, 60Hz, Vesa, 5ms, Negru, VG289Q1A"/>
        <s v="Monitor pentru jocuri, LC Power, IPS, 43,8&quot;, 3840 x 1080, 1 ms, HDMI, Alb"/>
        <s v="Monitor, Samsung, 32CG552, 32&quot;, Odyssey G3, 2560x1440, 1 ms, 165 Hz, HDMI, Negru"/>
        <s v="Monitor Gaming OLED, MSI MEG 342C QD OLED, 34.2&quot; UWQHD, Curved 1800R, 175 Hz, Display Port &amp; 2 HDMI &amp; USB Type C, 0.03 ms, GI (Gaming Inteligence), Night Vision, KVM"/>
        <s v="Monitor Curbat Samsung LS34C650TAUXEN, 34&quot;, QHD, 100 Hz, 5 ms, VA, (Alb),HDMI, DisplayPort"/>
        <s v="Monitor Gaming LED, MSI G2422 IPS, 23.8&quot; Full HD, 170 Hz, Display Port &amp; 2 HDMI, 1 ms, True Color, Night Vision"/>
        <s v="Monitor LED, Samsung, 24 inch, 1920x1080, HDMI, DVI, 60 Hz, Full HD, Negru"/>
        <s v="Monitor gaming LED IPS Asus TUF 27&quot;, QHD, Display Port, 1ms, 260Hz, FreeSync Premium, G-Sync, Vesa, Negru"/>
        <s v="Monitor gaming LED IPS LG 23.8&quot;, Full HD, Display Port, 1ms, 144Hz, HDR 10, FreeSync Premium, Vesa, Negru"/>
        <s v="Monitor LED IPS Philips 27&quot;, WQHD, DisplayPort, Negru"/>
        <s v="Monitor gaming curbat VA AOC 27&quot;, Full HD, Display Port, 1ms MPRT, 165Hz, Adaptive Sync, Negru/Rosu, C27G2E/BK"/>
        <s v="Monitor Gaming Curbat ASUS TUF VG27VQM, Full HD, 27&quot;, 240 Hz, Extreme Low Motion Blur™, Adaptive-sync, Freesync™ Premium"/>
        <s v="Monitor LED HP E-Display E27 G4, 27&quot;, Full HD, IPS, 16:9, VGA, HDMI, DisplayPort, 1000:1, 250cd, 5ms"/>
        <s v="Monitor LED VA Dell 21.5'' Full HD, 60Hz, 5ms, VGA, HDMI, Display Port, E2222HS"/>
        <s v="Monitor Gaming LED HP OMEN, 27&quot;, Full HD, IPS, 165 Hz, AMD Freesync, Low Blue Light Modes, DisplayPort, HDMI,1000:1, 5ms"/>
        <s v="Monitor LED IPS Asus 21.5&quot;, Full HD, Display Port, Adaptive-Sync/FreeSync™, Vesa, Negru"/>
        <s v="Monitor Gaming Acer Nitro ED270X, ZeroFrame, 27&quot;, VA, FHD, 1920 x 1080, HDMI, DisplayPort, Adaptive Sync, Curbat 1500R, 165Hz, 5ms, Negru"/>
        <s v="Monitor gaming Asus ROG Strix 27'', 180Hz, 1ms (GTG), Fast IPS, USB Type-C, G-Sync XG27ACG"/>
        <s v="Monitor gaming LED VA ViewSonic 34&quot;, Ultra WQHD, 200Hz, HDMI, Display Port, USB Type-C, USB, Negru"/>
        <s v="Monitor Philips LED VA 31.5'' UHD, 60Hz, 4ms, Adaptive Sync, FlickerFree, Display Port Pivot, HDMI, USB, 328B1/00"/>
        <s v="Monitor LED IPS Lenovo ThinkVision 23.8&quot;, Full HD, Display Port, Vesa, Raven Black, T24i-30"/>
        <s v="Monitor TouchScreen 15” ZT 1501-TM cu talpa metal VESA standard"/>
        <s v="Monitor LED HP V24ie G5, 23.8&quot;, Full HD, IPS, VGA, HDMI, DisplayPort, 1000:1, 5ms"/>
        <s v="Monitor LED ViewSonic 34&quot; VG3419C, UWQHD, DOCKING, Type-C, Display Port, HDMI, KVM, Vesa, Negru"/>
        <s v="Monitor LED IPS Philips 23.8', Full HD, DisplayPort, Statie de andocare, Negru"/>
        <s v="Monitor LED BenQ Gaming Zowie XL2546 24.5 inch 1 ms Black 240Hz"/>
        <s v="Monitor Gaming LED, MSI G321CU VA, 31.5&quot; UHD, Curved 1500R, 144 Hz, Display Port &amp; 2 HDMI &amp; USB Type C, 1 ms, Night Vision"/>
        <s v="Monitor LED IPS iiyama ProLite XU2792HSU-B6 27&quot; Full HD, 100Hz, 0,4ms, HDMI, Display Port, HUB USB 4x3.2, Flicker-free + Blue light"/>
        <s v="Monitor LED IPS Philips 23.8&quot;, Full HD, DisplayPort, Negru"/>
        <s v="Monitor LED Touchscreen ViewSonic 24&quot;, Full HD, HDMI, Negru"/>
        <s v="Monitor LED IPS Philips 23.8&quot;, Full HD, Display Port, Statie de andocare USB-C, Negru"/>
        <s v="Monitor LED IPS iiyama ProLite XUB2792HSU-B6 27&quot; Full HD, 100Hz, 0,4ms, HDMI, DisplayPort, HUB USB 4x3.2, HAS (150mm) + Pivot, Flicker-free + Blue light"/>
        <s v="Monitor LED IPS Philips 27&quot;, Full HD, DisplayPort, Vesa, Negru, 272S1AE"/>
        <s v="Monitor Portabil gaming LED IPS ViewSonic 17&quot;, Full HD, 144Hz, HDMI, USB Type-C, Negru"/>
        <s v="Monitor curbat Dell U4924DW, 49&quot;, DQHD 5120 x 1440, 60 Hz, 5 ms, 1 x DP 1.4, 2 x HDMI, 1 x USB Type-C upstream port, 4 x SuperSpeed USB 10 Gbps"/>
        <s v="Monitor LED IPS Philips 23.8&quot;, Full HD, VGA, HDMI, Negru, 243S7EHMB"/>
        <s v="Monitor LED, MSI PRO MP341CQ VA, 34&quot; UWQHD, Curved 1500R, 100 Hz, Display Port &amp; HDMI, 1 ms, Speaker, Eye Care"/>
        <s v="Monitor Gaming WLED NanoIPS Philips 27&quot; QHD HDR600 240Hz 1ms HDMI DisplayPort USB Pivot 27M1F5500P/00"/>
        <s v="Monitor Dis 34, LC-Power, LC-M34-UWQHD-100-C-V3, Curbat, Alb"/>
        <s v="Monitor LG Ultrawide Curbat, 34&quot;, VA, 3440 x 1440, 5ms, 100hz, FreeSync, USB-C 65W, USB 3.0 x 2, HAS"/>
        <s v="Monitor LED HP V27ie, 27', IPS, Full HD, FreeSync, Display Port, HDMI, VGA, Vesa, 1000:1, 5ms"/>
        <s v="Monitor Curbat WLED VA Philips 34&quot; WQHD 100Hz 4ms HDMI DisplayPort USB USB-C Webcam 34E1C5600HE/00"/>
        <s v="Monitor LED IPS BenQ 27', 4K, 1ms, DisplayPort, HDR10, Alb/Negru"/>
        <s v="Monitor LED IPS Philips 23.8&quot;, Full HD, DisplayPort, USB-C, LAN, Vesa, Negru, 243B1"/>
        <s v="Monitor LED IPS Samsung 27'', UHD, 60Hz, 5ms, HDR10, HDMI, Display Port, USB, Pivot, LS27A800NMPXEN"/>
        <s v="Monitor AOC VA 34&quot; W, QHD, 100Hz, DisplayPort, USC-C, U34V5C/BK, Negru"/>
        <s v="Monitor LED Touchscreen ViewSonic 15.6&quot;, 1366x768, HDMI, Negru"/>
        <s v="Monitor LED IPS Lenovo ThinkVision 24&quot;, 1920 x 1200, Display Port, Negru, T24d-10"/>
        <s v="Monitor Gaming Acer Nitro XZ340CUH, ZeroFrame, 34&quot;, VA, WQHD, 3440 x 1440, HDMI, DisplayPort, Curbat 1500R, 100Hz, 5ms, Negru"/>
        <s v="Monitor LED HP V22v G5, 22&quot;, VA, Full HD, 75Hz, FreeSync,VGA, HDMI,Vesa, 3000:1, 5ms"/>
        <s v="Monitor Videoconferinta LED IPS Dell Full HD, 23.8'', 60HZ, 5ms, Soundbar, Camera Web, Display Port, HDMI, USB, USB-C, C2422HE"/>
        <s v="Monitor Gaming Curbat Asus ROG Swift OLED PG49WCD, 49&quot;, 144 Hz, AMD FreeSync Premium Pro"/>
        <s v="Monitor gaming LED IPS Philips 27&quot;, Full HD, DisplayPort, 1ms, 240Hz, FreeSync Premium, Vesa, Negru"/>
        <s v="Monitor gaming, BenQ, XL2546K ZOWIE, 24,5&quot;, TN, Full HD, 1920x1080, 1 ms, 240 Hz, 320 cd/m2, 3xHDMI, DP, Reglabil pe inaltime, Negru"/>
        <s v="Monitor ViewSonic VA2432-MHD 24&quot; Frameless, FHD, SuperClear IPS,VGA, HDMI, DisplayPort, boxe"/>
        <s v="Monitor LED IPS AOC 23.8&quot;, Full HD, Display Port, Negru, Pivot, 24P1"/>
        <s v="Monitor LED Samsung LS27R350FHRXEN, 27inch, 1920x1080, 5ms GTG, Dark Blue Grey"/>
        <s v="Monitor, LG, 26WQ500-B 26&quot;, IPS, 21:9, 2560x1080, 5ms, 250cd, HDMIx2, HDR10, FreeSync, Negru"/>
        <s v="Monitor de gaming LC-Power LC-M34-UWQHD-165-C, 34&quot;/86.36cm, UWQHD/3440x1440 pixeli, 165Hz (60Hz cand modul PiP/PbP este activat), negru cu iluminare LED"/>
        <s v="Monitor LED IPS iiyama ProLite 34&quot;, UWQHD, DisplayPort, FreeSync, Vesa, Matte Black"/>
        <s v="Monitor Gaming Acer Nitro XZ322QUV3, ZeroFrame, 31.5&quot;, VA, QHD, 2560 x 1440, HDMI, DisplayPort, Curbat 1500R, Boxe, 180Hz, 5ms, Negru"/>
        <s v="Monitor Gaming HyperX Armada 25&quot;, Full HD, 240Hz, AMD FreeSync Premium"/>
        <s v="Monitor LED IPS Viewsonic 27&quot;, QHD, Display Port, Vesa, Negru"/>
        <s v="Monitor Gaming Acer Nitro ED320QRS3, ZeroFrame, 31.5&quot;, VA, FHD, 1920 x 1080, HDMI, DisplayPort, Curbat 1500R, 180Hz, 5ms, Negru"/>
        <s v="Monitor LED IPS Philips 23.8&quot;, Full HD, Display Port, Negru"/>
        <s v="Monitor Gaming Acer Nitro ED273US3, ZeroFrame, 27&quot;, VA, QHD, 2560 x 1440, HDMI, DisplayPort, Curbat 1500R, Boxe, 180Hz, 5ms, Negru"/>
        <s v="Monitor LED IPS iiyama ProLite XUB2793QSU-B6, 27&quot;, WQHD, 100Hz, 1ms, HDMI, DisplayPort, HUB USB 2x3.2, HAS (150mm) + Pivot, Flicker-free + Blue light"/>
        <s v="Monitor gaming Acer Nitro QG271 M3, ZeroFrame, 27&quot;, IPS, FHD, HDMI, DisplayPort, FreeSync Premium, 180Hz, 0.5ms, Negru"/>
        <s v="Monitor gaming curbat LED VA AOC 34&quot;, UltraWide QHD, DisplayPort, 1ms, 144Hz, FreeSync, Negru, CU34G2X"/>
        <s v="Monitor 23.8 inch IIyama PROLITE XUB2492HSU-B6 1920 x 1080 pixeli, 100 Hz"/>
        <s v="Monitor Curbat Gaming MSI G2422C, 24&quot;, Full Hd, VA, 180Hz, 1ms, HDMI, DisplayPort, Tilt"/>
        <s v="Monitor Gaming HP OMEN 27u, 27&quot;, IPS, 4K, 144Hz, FreeSync, DispalyPort, HDMI, Audio, 1000:1, 1 ms"/>
        <s v="Monitor LED IPS ASUS ZenScreen Portable USB 14&quot;, FullHD, Hybrid Signal Solution, USB Type-C, Flicker Free, Blue Light Filter, Anti-glare surface, MB14AC"/>
        <s v="Monitor LED IPS BenQ 27&quot;, Full HD, Display Port, Vesa, Negru"/>
        <s v="Monitor LED IPS ViewSonic 23.8&quot;, Full HD, Display Port, Negru, VG2448"/>
        <s v="Monitor LED MSI MPG 321URX QD-OLED 31.5&quot;, UHD, 0.03ms, 240 Hz, Negru"/>
        <s v="Monitor LED HP Z24f G3, 23.8&quot;, IPS, Full HD, HDMI, Display Port, 1000:1, 5ms"/>
        <s v="Monitor LED IPS AOC 27&quot;, 4K UHD, DisplayPort, Gri, U2790PQU"/>
        <s v="Monitor Gaming AOC AGON IPS 27&quot;, QHD, HDR400, 170Hz, DisplayPort, HA Pivot AG275QX/EU, Negru"/>
        <s v="Monitor Portabil Lipa AX-60T, 4K Ultra HD, 15,6 &quot;, LCD, Ecran Tactil, HDMI/USB-C/Micro USB, PC/TV/Smartphone/Tableta, Negru"/>
        <s v="Monitor LED Lenovo ThinkVision P40w-20, 39.7 inch, 5120x2160, 4ms"/>
        <s v="Monitor Gaming LED, MSI Optix MPG321UR QD IPS, 32&quot; UHD, 144 Hz, Display Port &amp; 2 HDMI &amp; USB Type C, 1 ms, GI (Gaming Inteligence), Night Vision, Pivot"/>
        <s v="Monitor LED IPS Acer SA242Y E, 23.8&quot;, Full HD, 1 ms VRB, 100 Hz, HDMI, FreeSync, Negru"/>
        <s v="Monitor AOC LED IPS 31.5'', QHD, 75HZ, 4ms, Flicker Free, AdaptiveSync, Display Port, 2xHDMI, USB, Q32P2"/>
        <s v="Monitor LED IPS Philips 23.8&quot;, Full HD, Display Port, Negru, 241B8QJEB"/>
        <s v="Monitor Portabil LED IPS ASUS ZenScreen 15.6&quot;, FullHD, 5ms, Flicker Free, Low Blue Light, Micro HDMI, MB16AH"/>
        <s v="Monitor LED, MSI PRO MP161 Portable IPS, 15.6&quot; Full HD, 60 Hz, 2 x USB Type C &amp; miniHDMI, 4 ms, Pivot, Speaker"/>
        <s v="Monitor LED IPS HP 24&quot;, FHD, 5ms, HDMI, V24i, 9RV17AA"/>
        <s v="Monitor LED NEC AccuSync 24&quot;, Full HD, DVI, VGA, Negru, AS242W"/>
        <s v="Monitor LED IPS Asus ProArt 32&quot;, 4K UHD, DisplayPort, USB-C, Negru"/>
        <s v="Monitor LED IPS Samsung 27&quot;, Full HD, DisplayPort, USB-C, Vesa, Negru, LS27A400UJUXEN"/>
        <s v="Monitor LED HP 27mq, 27'', QHD, IPS, 60Hz, Pivot, VESA, VGA, HDMI, 1000:1, 5ms"/>
        <s v="Monitor LED HP E24u G4, 23.8&quot;, IPS, Full HD, HDMI, Display Port, USB-C, 1000:1, 5ms"/>
        <s v="Monitor IPS LG 24MP450P-B.AEU, 24'', Full HD, Borderless Design, 75Hz, AMD FreeSync™"/>
        <s v="Monitor LED HP M24f, 24&quot;,IPS, Full HD, FreeSync, VGA, HDMI,1000:1, 5ms"/>
        <s v="Monitor LED TN Viewsonic 22&quot;, Full HD, HDMI, IR Touch, Vesa, Negru"/>
        <s v="Monitor LED IPS Dell 23.8&quot;, Full HD, HDMI, Negru, E2420HS"/>
        <s v="Monitor LED IPS Philips 27&quot;, WQHD, Display Port, Negru"/>
        <s v="Monitor LED IPS Lenovo 27&quot;, Full HD, HDMI, FreeSync, Vesa, Negru, L27i-30"/>
        <s v="Monitor LED IPS Dell 27&quot;, Full HD, DisplayPort, Vesa, Negru"/>
        <s v="Monitor LED Acer V247Y 23.8 inch FHD IPS 4 ms 75 Hz"/>
        <s v="Monitor LED IPS Dell 27&quot;, Full HD, HDMI, Negru, E2720HS"/>
        <s v="Monitor LED IPS Hanns-G 21.5&quot;, Full HD, HDMI, Negru, HT225HPB"/>
        <s v="Monitor VA LED iiyama 21.5&quot; X2283HSU-B1, Full HD 1920 x 1080, HDMI, DisplayPort, AMD FreeSync, Boxe Negru"/>
        <s v="Monitor touch iiyama ProLite T2251MSC-B1 22&quot;, IPS LED, VGA/HDMI/DP"/>
        <s v="Monitor, BenQ, 27&quot;, LED, QHD, 75 Hz, 5 ms, Alb"/>
        <s v="Monitor Tesla LED, 27MC645BQ, 27&quot;, IPS, QHD (2560x1440), 100 Hz, 6 ms, Anti-glare, FreeSync, 1x HDMI 2.0, 1x DP 1.4, TYPE-C (5V/15W, Display Port), HDR, Clasa F, black"/>
        <s v="Monitor Gaming LED ASUS XG27ACS 27&quot;, 2K, 1ms, 180Hz, USB-C, negru"/>
        <s v="Monitor curbat HP M34d, 34&quot;, VA, WQHD, HDMI, USB-C, USB port, Audio, USB hub, DisplayPort, 3500:1, 5ms"/>
        <s v="Monitor LED Acer 27&quot;, DVI, HDMI, Negru, KA270HABID"/>
        <s v="Monitor Tesla LED, 22MC345GF, 22&quot;, VA, FHD (1920x1080), 100 Hz, 6 ms, Anti-glare, FreeSync, 1x HDMI 1.4, 1x VGA, Clasa E, grey"/>
        <s v="Monitor Gaming LED VA LG UltraGear 31.5'', Full HD, 165Hz, 1ms, G-SYNC, FreeSync, HDR10, Display Port, HDMI, 32GN500"/>
        <s v="Monitor gaming LED TN BenQ ZOWIE 27 &quot;, Full HD, HDMI, 1 ms, 165 Hz, DyAc, Vesa, Negru, XL2731K"/>
        <s v="Monitor LED IPS LG 31.5&quot;, QHD, 75hz, FreeSync, HDMI, DisplayPort, HDR10, 32QN600"/>
        <s v="Monitor LED IPS Benq 27&quot;, 4K UHD, Display Port, Vesa, Negru, EW2780U"/>
        <s v="Monitor Lenovo C27q-35 27&quot; 2k QHD (VA Panel, 75 Hz (HDMI); 60 Hz (VGA), 4ms, FreeSync™- Tilt Stand, Black"/>
        <s v="Monitor LED IPS AOC 28&quot;, 4K UHD, DisplayPort, Vesa, Negru"/>
        <s v="Monitor LED VA Dell SE3223Q 31.5&quot;, 4K UHD, DisplayPort, FreeSync, Vesa, Negru"/>
        <s v="Monitor LED IPS Lenovo LC 50 monitor webcam L27m-30 27&quot;, Full HD, 75Hz, HDMI, AMD FreeSync, Eyesafe, boxe, metal stand, Tilt/Swivel/Lift Stand, Negru"/>
        <s v="Monitor Gaming WLED NanoIPS Philips 27&quot; 4K UHD HDR600 144Hz 1ms HDMI DisplayPort USB Pivot 27M1F5800/00"/>
        <s v="Monitor Gaming LED ASRock PG27Q15RA, 27&quot;, QHD, 1ms, 165Hz, FreeSync Premium"/>
        <s v="Monitor ViewSonic VX3276-2K-MHD-2, 32&quot; QHD SuperClear IPS, 75Hz, 10 bit colour, 2 HDMI, DisplayPort, Mini DisplayPort"/>
        <s v="Monitor Gaming Curbat LED VA Asus TUF 31.5'' WQHD, 165Hz, 1ms, DsiplayHDR 400, HDR10, 1800R, Adaptive-sync, Freesync™ Premium, HDMI, Display Port, VG32VQR"/>
        <s v="Monitor LED IPS Philips 31.5&quot;, 4K UHD, USB-C, Docking station, Webcam, 10 Bits, Display Port, Negru"/>
        <s v="Monitor supraveghere LED Hikvision 18.5&quot;, 1366 x 768, HDMI, Vesa, Negru"/>
        <s v="Monitor LED IPS Acer 23.8&quot;, Full HD, HDMI, Negru, V247Ybi"/>
        <s v="Monitor LED HP M27fw, 27', IPS, Full HD,FreeSync, HDMI, VGA, 1000;1, 5ms"/>
        <s v="Monitor Gaming OLED Gigabyte AORUS FO32U2, 31.5 inch,3840 x 2160 (UHD), 240Hz, 0.03ms, free sync, black"/>
        <s v="Monitor IPS LED Dell P2225H, 21.5&quot; 1920x1080, 16:9, 5ms GTG, 100Hz, HDMI DP VGA, pivot, Negru Argintiu"/>
        <s v="Monitor Touchscreen LED VA ViewSonic 24&quot;, Full HD, VGA, HDMI, Display Port, Negru"/>
        <s v="Monitor LED IPS Philips 23.8&quot;, Full HD, DisplayPort, Vesa, Negru"/>
        <s v="Monitor gaming LCD Xiaomi G27i, 27&quot;, IPS, 165Hz, 1ms, FreeSync™ Premium, Certificare TÜV,HDMI, Negru"/>
        <s v="Monitor LED Samsung ViewFinity S7 LS32A700NWPXEN 32 inch UHD VA 5 ms 60 Hz HDR"/>
        <s v="Monitor gaming Corsair XENEON 315QHD165, IPS, QHD (2560 x 1440), adaptive Sync, 165Hz refresh rate"/>
        <s v="Monitor LED IPS Samsung 28&quot;, 4K UHD, Display Port, FreeSync, HDR10, Albastru cenusiu"/>
        <s v="Monitor LED Touchscreen ViewSonic 22&quot;, Full HD, HDMI, Negru"/>
        <s v="Monitor LED, MSI PRO MP161 E2 Portable IPS, 15.6&quot; Full HD, 60 Hz, 2 x USB Type C &amp; mini-HDMI, 4 ms, Speaker"/>
        <s v="Monitor gaming LED VA Acer 23.8&quot;, Full HD, HDMI, Negru, EK240YC"/>
        <s v="Monitor gaming LED IPS Viewsonic 27&quot;, Full HD, Display Port, 2.5ms, 180Hz, FreeSync Premium, Vesa, Negru, VX2728J"/>
        <s v="Monitor portabil AOC LED TN 15.6'', 60Hz, Pivot, USB, E1659FWU"/>
        <s v="Monitor Gaming Asus TUF VG27AQZ, 27&quot;, IPS, 2560x1440, 1ms, HDMI-DP, 165 HZ, G-sync, HDR10, Black"/>
        <s v="Monitor LED IPS Benq 25&quot;, WQHD, Display Port, Negru, PD2500Q"/>
        <s v="Monitor LED IPS AOC 23.8&quot;, 75Hz, FHD, HDMI, DisplayPort, Frameless, Adaptive Sync, Low Blue Light, 24P2Q"/>
        <s v="Monitor LED IPS ViewSonic 27'' QHD, 75Hz, 5ms, HDMI, Dsiplay Port, Mini Display Port, USB, USB Type-C, VP2768A"/>
        <s v="Monitor Philips LED IPS 24'', Full HD, 75Hz, 4ms, FlickerFree, Pivot, Display Port, HDMI, DVI, VGA, USB, 240B9/00"/>
        <s v="Monitor Videoconferinta LED IPS Dell, 23.8'', Full HD, 75Hz, 4ms, Camera web, S2422HZ"/>
        <s v="Monitor LED IPS Samsung 24'', Full HD, 75Hz, 5ms, VGA, HDMI, Display Port, USB, Pivot, LS24A400VEUXEN"/>
        <s v="Monitor IPS ASUS ZenScreen Touch 15.6&quot;, IPS, FHD, 10-point Touch, Built-in Battery, USB Type-C, Micro-HDMI, MB16AMT"/>
        <s v="Monitor Curbat Gaming MSI G273CQ, 27&quot;, WQHD, VA, 170Hz, 1ms, HDMI, DisplayPort, Tilt"/>
        <s v="Monitor Portabil, TV DVB-T/DVB-T2/HDMI/Radio/AV/SD card/USB 12 Inch 1080P 12V Battery 2000mAh"/>
        <s v="Monitor LED IPS Dell 27&quot;, 4K UHD, Display Port, USB-C, Negru, UP2720Q"/>
        <s v="Monitor gaming, SAMSUNG, 32&quot;, FHD, VA, 165 Hz, Freesync, 1 ms, DP, HDMI, Pivot, Vesa, Negru"/>
        <s v="Monitor LED IPS Lenovo ThinkVision 25&quot;, WUXGA, Display Port, Negru, T25d-10"/>
        <s v="Monitor LED IPS AOC 24&quot;, FHD, Display Port, USB 3.0 x 4, Negru, X24P1"/>
        <s v="Monitor LED IPS Acer 23.8&quot;, Full HD, VGA, HDMI, Negru, V247Y"/>
        <s v="Monitor LED Philips 22&quot;, DVI-D, VGA, Negru, 220V4LSB/00"/>
        <s v="Monitor Gaming MiniLED IPS AGON PRO 27&quot; QHD HDR1000 240Hz 1ms HDMI DisplayPort USB USB-C KVM Pivot AG274QZM"/>
        <s v="Monitor Gaming WLED NanoIPS Philips 27&quot; 4K UHD HDR600 144Hz 1ms HDMI DisplayPort USB USB-C 279M1RV/00"/>
        <s v="Monitor Business LED IPS ASUS 23.8&quot;, Full HD, Frameless, FullHD Webcam, Mic Array, Flicker free, Low Blue Light, HDMI, BE24EQK"/>
        <s v="Monitor profesional ASUS ProArt PA328CGV 32 inch, IPS, WQHD, 165 Hz, 95% DCI-P3, 100% sRGB/Rec.709, Acuratete culoare ΔE &lt; 2, Calman Verified, USB-C, VESA DisplayHDR 600, FreeSync Premium Pro"/>
        <s v="Monitor Gaming OLED Gigabyte AORUS CO49DQ, 49&quot;, 144 Hz, DQHD, Anti-glare"/>
        <s v="Monitor LED HP M32f, 31.5'' Full HD, VA, 75Hz, FreeSync, VGA, HDMI, 3000:1, 1ms"/>
        <s v="Monitor gaming LED VA iiyama G-Master GCB3480WQSU-B1 34&quot; UWQHD, HDMI, Display Port, 180Hz, AMD FreeSync™ Premium technology, RED EAGLE CURVED ™, HAS (110mm), Vesa, Negru"/>
        <s v="Monitor Gaming Curbat AOC LED VA 31.5'', QHD, 165Hz, 1ms, FreeSync Premium, Low Input Lag, Display Port, 2xHDMI, CQ32G2SE/BK"/>
        <s v="Monitor LED IPS Philips 27&quot;, Full HD, DisplayPort, Vesa, Negru"/>
        <s v="Monitor Curbat LED VA SAMSUNG LS24C360EAUXEN, 24&quot;, FHD, 75Hz, FreeSync, Clasa E, Negru"/>
        <s v="Monitor Curbat Gaming LED HP X32c, 31.5&quot;, Full HD, VA, 165hz, FreeSync, Display Port, HDMI, 3000:1, 1ms"/>
        <s v="Monitor ViewSonic VA2715-H 27&quot;, FHD, SuperClear frameless VA, VGA, HDMI, Adaptive Sync, 75Hz"/>
        <s v="Monitor LED IPS Acer 27&quot;, Full HD, HDMI, FreeSync, Vesa, Negru, K273BMIX"/>
        <s v="Monitor gaming curbat LED VA Samsung Odyssey Neo G7 32&quot;, 4K UHD, Dsipaly Port, 1ms, 165Hz, FreeSync Premium Pro, Vesa, Negru"/>
        <s v="Monitor IPS LED HP 21.5&quot; E22 G4, Full HD (1920 x 1080), VGA, HDMI, DIsplayPort (Negru/Argintiu)"/>
        <s v="Monitor LED IPS LG 32&quot;, 4K UHD, Display Port, Thunderbolt 3, Negru"/>
        <s v="Monitor Gaming GIGABYTE AORUS LED IPS 31.5'', QHD, 1ms, 165 Hz, VESA Display HDR400/HLG, Pivot, 2xHDMI, Display Port, USB, FI32Q"/>
        <s v="Monitor LED IPS Tesla, 24'', Full HD, 75Hz, 5ms, AMD FreeSync, HDMI, USB, TYPE-C 3.0( 5V/15W, Display Port), Speakers, Gri, 24MC635GF"/>
        <s v="Monitor Gaming Curbat Philips VA 34&quot; W, QHD, HDR10, 165Hz, DisplayPort, 34M1C5500VA/00, Negru"/>
        <s v="Monitor Philips LED IPS 27'', QHD, 75Hz, 4ms, FlickerFree, Pivot, Display Port, HDMI, USB, USB-C, 276B1JH/00"/>
        <s v="Monitor LED IPS Viewsonic 16&quot;, Full HD, mini HDMI, Touch, Negru"/>
        <s v="Monitor Gaming LED VA LG UltraGear 31.5', QHD, 165Hz, 1ms, HDR10, FreeSync, Display Port, HDMI, 32GN600"/>
        <s v="Monitor SAMSUNG, SMART M7, 32&quot;, 4K, 3840x2160,16:9, 4 ms, 60 Hz, HDR, Wifi, HDMI 2.0, USB-C, Alb"/>
        <s v="Monitor LED IPS Philips 27&quot;, FHD, 75Hz, Adaptive Sync, HDMI, DisplayPort, 272E2FA/00"/>
        <s v="Monitor Gaming MSI G274QPF E2, 27&quot; QHD, IPS, 180Hz, 1ms, Tilt, HDMI, DisplayPort, USB-C Pivot"/>
        <s v="Monitor gaming portabil ARZOPA Z1F, 144Hz, 16.1'' FHD IPS 1080P, HDR, USB-C, HDMI, 45% NTSC, Negru"/>
        <s v="Monitor LED TN Asus 15.6&quot;, WXGA, HDMI, Touchscreen, Negru"/>
        <s v="Monitor LED ViewSonic Gaming VX2428J, 180Hz, FHD, HA, Display Port, HDMI, Negru"/>
        <s v="Monitor Videoconferinta LED IPS Dell QHD, 27'', 60Hz, 5ms, Soundbar, Camera Web, Display Port, HDMI, USB, USB-C, C2722DE"/>
        <s v="Monitor Gaming ASRock PG32QF2B 32&quot; QHD (2560X1440) Flat VA, 165Hz, 1ms, 92% DCI-P3, 2xHDMI, 1xDP, WiFi Antena, Freesync Premium"/>
        <s v="Monitor LED IPS ViewSonic 27&quot;, Full HD,VGA, HDMI, Display Port, Pivot, USB, Negru"/>
        <s v="Monitor LED IPS BenQ 25&quot;, WQHD, Display Port, USB 3.2 Hub, HDR400, Negru"/>
        <s v="Monitor Gaming GIGABYTE MO34WQC, OLED, 34&quot;, WQHD, 3440 x 1440, DisplayPort, HDMI, Boxe, Curbat, 175Hz, 0.03 ms, Negru"/>
        <s v="Monitor Lenovo C22-20, 21.5&quot;, 75 Hz, Full Hd, IPS, Anti-Glare, HDMI"/>
        <s v="Monitor Gaming Gigabyte GS32QC, 31.5&quot;, VA, QHD, 2560 x 1440, HDMI, DisplayPort, 170Hz, 1 ms, curbat, Negru"/>
        <s v="Monitor gaming Asus TUF Gaming VG259Q3A, 24.5&quot;, FHD, IPS LED, 1920x1080, 1ms, 180Hz"/>
        <s v="Monitor IPS LED Dell P2425 24.07&quot; 1920x1200, 16:10, 5ms GTG, 100Hz, HDMI DP VGA, pivot, Negru Argintiu"/>
        <s v="Monitor Lenovo L24m-40, 23.8&quot;, 100 Hz, Full Hd, IPS, Anti-Glare, 4 ms, USB-c, HDMI, tilt"/>
        <s v="Monitor Gaming Lenovo Legion R27i-30, 27&quot;, Full HD, 165Hz (Overclock to 180Hz), Anti-glare, Eyesafe®, AMD FreeSync™ Premium, Tilt, Swivel, Pivot"/>
        <s v="Monitor Curbat Samsung, 32&quot;, Full HD, 75 Hz, HDMI, Dark Blue/Gray"/>
        <s v="Monitor Gaming GIGABYTE AORUS FO27Q2, OLED, 27&quot;, QHD, 2560 x 1440, DisplayPort, HDMI, Boxe, Pivot, 240Hz, 0.03 ms, Negru"/>
        <s v="Monitor IPS LED Dell UltraSharp 23.8&quot; U2424HE, Full HD (1920 x 1080), HDMI, DisplayPort, Pivot, 120 Hz, 5 ms (Argintiu)"/>
        <s v="Monitor IPS LED Dell 27&quot; U2724D, QHD (2560 x 1440), HDMI, DisplayPort, Pivot, 120 Hz (Argintiu)"/>
        <s v="Monitor LED ViewSonic 24&quot; VG2408A-MHD, FHD, Display Port, HDMI, Pivot, Vesa, Negru"/>
        <s v="Monitor inteligent, LG, 27&quot;, 16:9, 1920x1080, 14 ms, HDMI, USB, Bluetooth, Alb"/>
        <s v="Monitor Gaming ASUS TUF VG28UQL1A, Fast IPS, 28&quot;, UHD, 144Hz, 1ms, HDR400, Negru"/>
        <s v="Monitor IPS LED Lenovo ThinkVision S27i-30, 27&quot; S27i-30, Full HD, VGA, HDMI, Gri"/>
        <s v="Monitor Gaming Lenovo Legion R25i-30, 24.5&quot;, Full HD, 165Hz (Overclock to 180Hz), Anti-glare, AMD FreeSync™ Premium, Tilt, Swivel, Pivot"/>
        <s v="Monitor LED Dahua LM27-B201S IPS, 27&quot;, FHD, 75Hz, VGA×1, HDMI×1, 5ms(OD)"/>
        <s v="Monitor SMART SAMSUNG, TV Experience, LS32DM801UUXDU, 32&quot;, 4ms, 4K UHD, Alb, AI"/>
        <s v="Monitor IPS LED Dell S2725HS 27&quot; 1920 x 1080, 4ms, 100Hz, 16:9, 2x HDMI, boxe 2x 5W, ajustabil pe inaltime, pivot, Argintiu"/>
        <s v="Monitor Acer EK251QEBI ZeroFrame, 24,5&quot;, IPS, Freesync, 100 Hz, 1920X1080, FHD, 1 ms, HDMI - VGA, clasa energetica E"/>
        <s v="Monitor Gaming Asus TUF VG27AQL3A, 27&quot;, QHD, 180 Hz, IPS, AMD FreeSync Premium"/>
        <s v="Monitor Led AOC 27B3HMA2, 27&quot; VA WLED, Full HD, 100HZ, 4MS, ADAPTIVE SYNC, FLICKERFREE, HDMI"/>
        <s v="Monitor Gaming Curbat AOC Ultrawide LED VA 34&quot;, UWQHD, 144Hz, 1ms MPRT, HDMI 2.0, DP 1.4, FreeSync Premium, FlickerFree, Low Blue, Negru/Rosu, CU34G2XE/BK"/>
        <s v="Monitor GIGABYTE Gaming GS27F, 27&quot;, Full Hd, IPS, 1 ms, 170 Hz, HDR, FreeSync Premium"/>
        <s v="Monitor IPS LED Dell S2725H 27&quot; 1920 x 1080, 4ms, 100Hz, 16:9, 2x HDMI, boxe 2x 5W, tilt, Argintiu"/>
        <s v="Monitor SMART SAMSUNG, TV Experience, LS32DM500EUXDU, 32&quot;, 4ms, Full HD, HDR10, HDMI, Negru"/>
        <s v="Monitor IPS LED Dell S2425H 23.8&quot;, 1920 x 1080, 4 ms, 100Hz, 16:9, 2x HDMI, boxe 2x 5W, ajustabil pe inaltime, pivot, Argintiu"/>
        <s v="Monitor LED Lenovo L32p-30, 31.5&quot; 4K UHD, 60 Hz, AMD FreeSync™, Tilt Stand"/>
        <s v="Monitor Curbat Gaming MSI MAG 275CQRXF, 27&quot;, WQHD, VA, 240Hz,1ms, HDMI, DisplayPort, Tilt"/>
        <s v="Monitor LG Ergo UHD, 31.5&quot;, IPS, 3840 x 2160, 5ms, 60hz, HDMIx2, DPx1, USB-C 60W, USB 3,0x2, Boxe, Pivot, HAS, Negru"/>
        <s v="Monitor Tesla LED, 27MC645BF, 27&quot;, IPS, FHD (1920x1080), 100 Hz, 6 ms, Anti-glare, FreeSync, 1x HDMI 1.4, 1x DP 1.4, 1x VGA, TYPE-C (5V/15W, Display Port), Clasa E, black"/>
        <s v="Monitor Gaming Curbat Samsung Odyssey G9 G95C, 49&quot;, Dual QHD, VA, 240 Hz, AMD Freesync Premium Pro"/>
        <s v="Monitor Gaming ASUS TUF Gaming VG279Q3A, IPS, 27&quot;, 1920x1080, 1 ms, HDMI, DP, mufa de 3,5 mm, 180 Hz, Negru"/>
        <s v="Monitor curbat Dahua LM34-E330C, 34 &quot;, 3440x1440, 165Hz, 1ms, Negru"/>
        <s v="Monitor Gaming Philips EVNIA 27&quot; IPS QHD 180Hz 1ms(GtG) 0.5ms(MPRT) HDR400 FlickerFree HA Pivot HDMI DisplayPort 27M2N5500/00"/>
        <s v="Monitor Gaming Curbat Samsung Odyssey Ark 2nd Gen S55CG970NU, 55&quot;, 165 HZ, 4k, 1 ms"/>
        <s v="Monitor LED Acer EK241YHbi, VA, 23,8&quot;, FHD, 100Hz, 1ms, Freesync, HDMI, Negru"/>
        <s v="Monitor Gaming AOC, Curbat, 31.5&quot;, VA, QHD, 180Hz, 1ms, 0.5ms, HDR10, FlickerFree, HDMI, DisplayPort, CQ32G4VE, Negru"/>
        <s v="Monitor LG UHD 31.5&quot;, IPS, 3840 x 2160, 5ms, 60hz, FreeSync, HDMIx2, DPx1, HAS"/>
        <s v="Monitor Curbat WLED VA AOC 34&quot; WQHD 100Hz 4ms HDMI DisplayPort USB USB-C CU34V5C/BK"/>
        <s v="Monitor Lenovo ThinkVision T27hv-30, QHD, 75 HZ, Pivot, WLED, Anti-glare"/>
        <s v="MONITOR BENQ GW2790 27&quot;, Full HD, 5ms, VESA, Black"/>
        <s v="Monitor Gaming Gigabyte M27U, 27&quot;, SS IPS, UHD, 3840 x 2160, HDMI, DisplayPort, 160Hz, 1ms, Boxe, Negru"/>
        <s v="Monitor Philips LED IPS 27&quot;, FHD, 100Hz, 1ms MPRT, HDMI, FlickerFree, Low Blue, Speakers, Negru, 27E1N1100A"/>
        <s v="Monitor gaming LED IPS AOC 27&quot;, WQHD, Dispaly Port, 1ms, 300Hz, Adaptive Sync, Vesa, Negru/Rosu"/>
        <s v="Monitor Tesla LED, 24MC345GF, 24&quot;, IPS, FHD (1920x1080), 75 Hz, 6 ms, Anti-glare, Free Sync, 1x HDMI 1.4, 1x DP 1.4, 1x VGA, Clasa E, grey"/>
        <s v="Monitor, Asus, 34&quot; ROG Swift, USB-C, FreeSync Premium Pro, G-Sync, 800R, OLED, 34&quot;, 3440x1440, 0.03 ms, HDMI, 240Hz, Negru"/>
        <s v="Monitor gaming LED IPS iiyama G-Master GB2770HSU-B5, 27&quot;, Full HD, HDMI, Display Port, 165Hz, FreeSync Premium, Red Eagle, Vesa, Negru"/>
        <s v="Monitor IPS LED Dell P2425HE 23.8&quot; 1920x1080, 16:9, 5ms GTG, 100Hz, HDMI 2x DP USB-C 90W power, RJ45, pivot, Negru Argintiu"/>
        <s v="Monitor LED Dahua LM22-B201S IPS, 21.45&quot; Full HD, 75Hz, VGA×1, HDMI×1, 4ms(OD)"/>
        <s v="Monitor Smart Samsung M50C, 32&quot;, Full HD, 60Hz, 4Ms, Wifi, Black"/>
        <s v="Monitor gaming LED IPS iiyama G-Master G2745QSU-B1, 27&quot;, WQHD, HDMI, Display Port, 100Hz, FreeSync Technology, Black Hawk, Vesa, Negru"/>
        <s v="Monitor SMART SAMSUNG, TV Experience, LS27DM500EUXDU, 27&quot;, 4ms, Full HD, Alb, HDR10, HDMI"/>
        <s v="Monitor IPS LED Dell P2425E 24.07&quot; 1920x1200, 16:10, 5ms GTG, 100Hz, HDMI DP USB-C 90W power, RJ45, pivot, Negru Argintiu"/>
        <s v="Monitor gaming LED fast IPS Asus TUF 23.8&quot;, Full HD, Display Port, 1 ms, 270Hz, FreeSync Premium, G-Sync compatibil, Vesa, Negru"/>
        <s v="Monitor LED ViewSonic 32&quot;, Full HD, VGA, HDMI, Negru"/>
        <s v="Monitor Gaming AOC, Curbat, 27&quot;, VA, QHD, 165Hz, 4ms, 1ms, HDR10, FlickerFree, HA, HDMI, DisplayPort, CQ27G2S/BK, Negru"/>
        <s v="Monitor gaming Corsair XENEON 32UHD144 32&quot; IPS UHD (3840 x2160), Adaptive Sync, 2 x HDMI 2.1, 1 x DisplayPort 1.4, 1 x Type-C, 144Hz"/>
        <s v="Monitor AOC LED VA 21.5'', Full HD, 75Hz, 4ms, HDMI, VGA, 22B2H/EU"/>
        <s v="Monitor LED LG, 34&quot;, Ultra Wide, HDR 600, 5120 x 2160, Negru"/>
        <s v="Monitor WLED IPS AOC 23.8&quot; FHD 75Hz 4ms HDMI USB USB-C 24V5CE/BK"/>
        <s v="Monitor dublu, LG, 27QP88DP-B Ergo, 27&quot;, IPS, 16:9, 2560x1440, 5ms, 350cd, HDMI, DP, USB-C, sRGB99%, FreeSync™, HDR10, Negru"/>
        <s v="Monitor Gaming WLED IPS Philips 31.5&quot; 4K UHD HDR400 144Hz 1ms HDMI DisplayPort USB USB-C 329M1RV/00"/>
        <s v="Monitor LED IPS iiyama ProLite XU2293HS-B5 21.5&quot; Full HD, 75Hz, 3ms, HDMI, Display Port, Flicker-free + Blue light"/>
        <s v="Monitor portabil Arzopa G1 GAME, 15,6&quot;, Negru"/>
        <s v="Monitor VA LED Samsung M5 27&quot; LS27CM501EUXDU, Full HD (1920 x 1080), HDMI, Boxe (Alb)"/>
        <s v="Monitor Tesla LED, 24MC645BF, 24&quot;, IPS, FHD (1920x1080), 100 Hz, 6 ms, Anti-glare, FreeSync, 1x HDMI 1.4, 1x DP 1.4, 1x VGA, TYPE-C (5V/15W, Display Port), Clasa E, black"/>
        <s v="Monitor, ACER, Nitro, 27&quot; VA, 16:9 QHD, 180Hz, FreeSync, 1ms, 300nits, 2 x HDMI, DisplayPort, Negru"/>
        <s v="Monitor inteligent SAMSUNG LS27CM703UUXDU M7 27&quot; 4K, 3840x2160, UHD, VA, 16:9, 4ms, Alb"/>
        <s v="Monitor gaming curbat ASUS ROG Strix XG27WCS 27&quot; Fast VA, WLED, 1500R, QHD, 16:9, 180Hz, 400cd/m2, 1ms, HDMI, DP, USB-C, alb"/>
        <s v="Monitor Samsung ViewFinity S8, 27&quot;, UHD, IPS, 60Hz, 5ms (GTG), HDMI"/>
        <s v="Monitor Tesla LED, 24MC645GF, 24&quot;, IPS, FHD (1920x1080), 100 Hz, 6 ms, Anti-glare, FreeSync, 1x HDMI 1.4, 1x DP 1.4, 1x VGA, TYPE-C (5V/15W, Display Port), Clasa E, grey"/>
        <s v="Monitor Gaming Philips EVNIA Curbat 48.8&quot; QD-OLED DQHD 144Hz 0.03ms(GtG) HDR400 TrueBlack FlickerFree Boxe 7.5Wx2+DTS HA HDMI DisplayPort USB hub USC-C KVM Ambiglow Alb"/>
        <s v="Monitor LED 32'' Samsung ViewFinity S6 LS32D600EAUXEN QHD VA 5ms 100Hz, sRGB: 99% Coverage, HDR10, Display Port, HDMI, Negru"/>
        <s v="Monitor gaming LED fast IPS Asus ROG 27&quot;, WQHD, Desplay Port, 1ms, 360HZ, HDR10, Vesa, G-Sync, Negru"/>
        <s v="Monitor LED IPS ASUS ProArt 27&quot;, WQHD, DisplayPort, USB Type-C, Vesa, Negru"/>
        <s v="Monitor, Asus, 27&quot;, USB-C Adaptive-Sync, IPS, 27&quot;, 1920x1080, FHD, 1 ms, HDMI, USB-C, Alb"/>
        <s v="Monitor gaming, LG, 27&quot;, IPS, 16:9, 2560x1440, 165Hz, HDMIx2, Negru"/>
        <s v="Monitor gaming ASUS ROG Strix XG27UCS 27&quot; IPS rapid, WLED, UHD, 16:9,160Hz, 400cd/m2, 1ms, HDMI, DP, USB-C negru"/>
        <s v="Monitor Gaming AOC AGON VA 27&quot;, QHD, HDR400, 240Hz, DisplayPort, HA Pivot AG275QZN/EU, Negru"/>
        <s v="Monitor LED VA Dell 21.5&quot;, Full HD, HDMI, VESA, Negru"/>
        <s v="Monitor IPS LED Dell S2425H 23.8&quot;, 1920 x 1080, 4 ms, 100Hz, 16:9, 2x HDMI, boxe 2x 5W, Argintiu"/>
        <s v="Monitor Dell Curbat 38&quot; USB-C U3824DW 3840x1600 60 hz"/>
        <s v="Monitor Tesla LED, 27MC345BF, 27&quot;, IPS, FHD (1920x1080), 75 Hz, 6 ms, Anti-glare, AMD FreeSync, 1x HDMI 1.4, 1x DP 1.4, 1x VGA, Clasa E, black"/>
        <s v="Monitor curbat ASUS ProArt PA34VCNV 34&quot;, IPS, 3440x1440, 2xHDMI/Displayport, USB Type-C, USB3.0"/>
        <s v="Monitor Gaming Philips EVNIA, 27&quot;, VA, QHD, 180Hz, 1ms, 0.5ms, HDR10, FlickerFree, HDMI, DisplayPort, 27M2N3500NL/00, Negru"/>
        <s v="Monitor gaming LED VA iiyama G-Master GB3467WQSU-B5 34&quot; UWQHD, HDMI, Display Port, 165Hz, AMD FreeSync™ Premium technology, RED EAGLE CURVED ™, HAS (150mm), Vesa, Negru"/>
        <s v="Monitor gaming LED VA iiyama G-Master G4380UHSU-B1 42.5&quot;UHD, HDMI, Display Port, 144Hz, AMD FreeSync™ Premium technology, RED EAGLE ™, Vesa, Negru"/>
        <s v="Monitor LED IPS Dell 31.5&quot;, 8K, Display Port, Vesa, Negru/Argintiu"/>
        <s v="Monitor Gaming ViewSonic VX2718-P-MHD, 27&quot;, Full HD, 1ms, 165Hz"/>
        <s v="Monitor gaming, Samsung, UHD, 32&quot;, VA, 3840x2160, HDR10, Design ergonomic, HDMI, DP, Negru"/>
        <s v="Monitor Dahua LM24-B201A, 24 &quot; IPS, Full Hd, 100Hz, 5ms, Negru"/>
        <s v="Monitor LED Lenovo ThinkVision P49w-30 Curbat, 49&quot;, DQHD, IPS, 4 ms, 60 Hz, Thunderbolt"/>
        <s v="Monitor Samsung Viewfinity S7, IPS, 27&quot;, UHD 3840 x 2160, HDR10, DP, HDMI, Negru"/>
        <s v="Monitor LED Samsung Smart M7, 43&quot;, UHD 3840x2160, 4ms GTG, Black"/>
        <s v="Monitor Touchscreen, USB-C HUB LED Dell 23.8'' Full HD, HDMI, Display Port, USB-C, USB"/>
        <s v="Monitor Curbat LG 34GS95QE-B, 34&quot; OLED, 21:9, 3440x1440, 0,03 ms, 240 Hz"/>
        <s v="Monitor DELL Portabil P1424H 25.56 cm, FullHd, 60 hz"/>
        <s v="Monitor, LG, 32SR50F-W, 32&quot;, 16:9, 1920 x 1080, Alb"/>
        <s v="Monitor gaming LED IPS Asus ROG Swift 38'', 4K UHD, Display Port, 1ms, 144Hz, FreeSync Premium Pro, G-Sync, Vesa, Negru"/>
        <s v="Monitor Curbat LED Samsung ViewFinity S9 LS49C950UAUXEN, 49&quot;, DQHD, 120 Hz, VA, (Black)"/>
        <s v="Monitor LED Lenovo ThinkVision 63E0KAT4EU, 24&quot;, Full Hd, 75,Hz, VA, Anti-glare"/>
        <s v="Monitor LED AOC Gaming AGON 27G4XE 27 inch FHD IPS 0.5 ms 180 Hz HDR G-Sync Compatible"/>
        <s v="Monitor LED IPS BenQ 27&quot;, 4K, FreeSync, Vesa, HDR10, Negru"/>
        <s v="Monitor Tesla LED, 27MC645GF, 27&quot;, IPS, FHD (1920x1080), 100 Hz, 6 ms, Anti-glare, FreeSync, 1x HDMI 1.4, 1x DP 1.4, 1x VGA, TYPE-C (5V/15W, Display Port), Clasa E, grey"/>
        <s v="Monitor LED IPS Lenovo ThinkVision 27'', QHD, 75Hz, 4ms, Color Gamut: 99% sRGB, HDMI, Display Port,Pivot, E27q-20"/>
        <s v="Monitor Gaming Viewsonic XG272-2K-OLED, 27&quot;, 2K, OLED, 240Hz, 0.01ms, USB C, HDMI, DP, VESA Black"/>
        <s v="Monitor, LG, 45GR75DC-B, 45&quot; VA, curbat, 32:9, 5120x1440, 200Hz, 1ms, 400cd, 2 x HDMI, DisplayPort, USB, FreeSync, HDR, Negru"/>
        <s v="Monitor LED HP E24i G4, 24&quot;,WUXGA, IPS, 60Hz, VGA, USB Type-B, DisplayPort, HDMI, 4 x USB-A, 1000:1, 5ms"/>
        <s v="Monitor Dahua LM22-A200 22&quot;, VA; 16:9; 1920x1080; 6ms; 75hz, 200cd; HDMI; Dsub"/>
        <s v="Monitor, Asus, 23.8&quot;, USB-C, IPS, 23.8&quot;, 1920x1080, FHD, 1 ms, HDMI, USB-C, 100 Hz, Crem"/>
        <s v="Monitor LCD Dell E2423H, 23.8'', Full HD, Anti-glare, 5ms, HDMI, VGA"/>
        <s v="Monitor LED IPS ViewSonic 32&quot;, Full HD, VGA, HDMI, Display Port,Boxe integrate, Negru"/>
        <s v="Monitor Gaming Curbat AOC Ultrawide LED VA 34&quot;, UWQHD, 180Hz, 1ms MPRT, HDMI 2.0, DP 1.2, FreeSync Premium, FlickerFree, Low Blue, USB hub, Negru/Rosu, CU34G2XP/BK"/>
        <s v="Monitor Lenovo ThinkVision P24q-30, 24&quot;, QHD, 60 HZ, Pivot, WLED, Anti-glare"/>
        <s v="Monitor Dahua LM24-A200,24 &quot;, Full Hd, VESA, Negru"/>
        <s v="Monitor Lenovo ThinkVision P27h-20, 27&quot;, IPS, 2560x1440, 350niti"/>
        <s v="Monitor portabil WUFK S1-Table, 15,6 &quot;, FHD, HDR 1080P, USB C/ HDMI, Afisaj IPS, Negru"/>
        <s v="Monitor, Acer, Nitro VG1, ZeroFrame, FreeSync, 27&quot;, IPS, 180Hz, QHD, 2560X1440, 1ms/0.5ms, Negru"/>
        <s v="Monitor LED ASUS VY279HF 27&quot;, FHD, 100Hz, 1Ms, Flicker Free, Black"/>
        <s v="Monitor LED HP V24v, 23.8&quot;, VA, Full HD, HDMI, VGA,VESA, FreeSync, 3000:1, 5ms"/>
        <s v="Monitor LED IPS Dell 23.8&quot;, Full HD, DisplayPort, Webcam, C2423H"/>
        <s v="Monitor LG UHD, 27&quot;, IPS, 3840 x 2160, 5ms, 60hz, HDR 400, HDMI, DP, Pivot, HAS"/>
        <s v="Monitor FHD IPS Xiaomi A27i, 27&quot; ,100 Hz, 6ms, VESA, HDMI, Slim, DP 1.4, Negru"/>
        <s v="Monitor LED IPS Benq 27&quot;, QHD, 100% sRGB/Rec. 709, HDMI, DisplayPort, FlickerFree, USB Type-C, PD2705Q"/>
        <s v="Monitor curbat, MSI, Optix MAG301CR2, 30&quot;, VA, 200 Hz, 1 ms, WQHD, Ultrawide, Freesync Premium, USB-C, DP, HDMI, Negru"/>
        <s v="Monitor LED Lenovo ThinkVision T32p-30, 31.5&quot;, UHD, 4ms GTG, Black"/>
        <s v="Monitor gaming LED IPS ASUS ROG Strix 27&quot;, WQHD, DisplayPort, 1ms, 170Hz, G-Sync, Negru"/>
        <s v="Monitor, LG, 49&quot;, VA, Curbat, HDR, 32:9, Dual QHD 5120x1440, 240Hz, 1ms, 450cd, HDMIx2, DP, USB, Negru"/>
        <s v="Monitor LED MSI Modern MD2712PW 27 inch FHD IPS 4ms 100Hz, White"/>
        <s v="Monitor Gaming Curbat LED VA SAMSUNG Odyssey G5 LC34G55TWWPXEN, 34&quot;, WQHD, 165Hz, AMD FreeSync Premium, HDR, Negru"/>
        <s v="Monitor Curbat Gaming MSI MAG 325CQRXF, VA, 31,5&quot;, WQHD, 1ms, 240Hz, DP, HDMI, Negru"/>
        <s v="Monitor gaming, MSI, Optix MAG321QR-QD, 32&quot;, IPS, WQHD, 2560x1440, 16:9, 170hz, 1ms(MPRT), G-Sync, Freesync Premium, HDMI, DP, Type-C, Negru"/>
        <s v="Monitor portabil WUFK S1-Table, 14.0 &quot;, FHD, HDR 1920 * 1200P, USB C/ HDMI, Afisaj IPS, Negru"/>
        <s v="Monitor gaming, ASUS, TUF, VG289Q1A, 28&quot;, IPS, 4K, 3840 x 2160, FreeSync, HDR10, HDMI, DP, Negru"/>
        <s v="Monitor Gaming LED ASUS XG27UCS, 27.5&quot;, UHD, 1ms, 144 Hz, USB-C, negru"/>
        <s v="Monitor Gaming Philips EVNIA, 27&quot;, IPS, FHD, 180Hz, 1ms, 0.5ms, HDR10, FlickerFree, Boxe 2W x 2, HDMI, DisplayPort, 27M2N3200S/00, Negru"/>
        <s v="Monitor HP M24h, Full HD, 24&quot;, IPS, 75 Hz, AMD FreeSync™"/>
        <s v="Monitor SAMSUNG Smart M5 LS27CM500EUXDU 27&quot;, 4Ms, Full HD"/>
        <s v="Monitor gaming LED IPS Lenovo Legion 31.5&quot;, 4k, Display Port, 144Hz, FreeSync Premium, Negru, Y32p-30"/>
        <s v="Monitor LED ViewSonic VG2709-2K-MHD, 75Hz, QHD, Display Port, HDMI, Negru"/>
        <s v="Monitor LED IPS LG 34WP500-B, 2560 x 1080 UWHD, 34&quot;, 21:9 Ultrawide, 75 Hz, 5 ms, HDMI x2, clasa F"/>
        <s v="Monitor Acer Vero RS242Ybpamix, IPS, 23,8&quot;, FHD, 100Hz, FreeSync, 1ms, HDMI, VGA, Negru"/>
        <s v="Monitor curbat IPS BenQ EW3880R, 37.5”, WQHD, 21:9, 4 ms, HDR10, USB-C, Negru"/>
        <s v="Monitor Gaming Curbat MSI G24C6P E2, 24&quot;, Full Hd, VA,180Hz, 1ms, HDMI, DisplayPort, Tilt"/>
        <s v="Monitor LED VA Acer KA270H, 27&quot;, Full HD, HDMI, Negru"/>
        <s v="Monitor Gaming Acer Nitro XV275UP3biiprx, VA, QHD, MiniLED, 27&quot;, ZeroFrame, 170 Hz, 5 ms (GTG), Negru"/>
        <s v="Monitor Gaming Curbat Lenovo Legion Y34wz-30, 34&quot;, UWQHD Mini-Led VA, 165Hz, 1ms MPRT, USB-C, RJ45 2.5G with Realtek smart chip, HDMI 2.1, DP 1.4, HDR1000, boxe, RGB Lighting, FreeSync Premium Pro, Tilt/Swiwel/Lift"/>
        <s v="Monitor Gaming Philips EVNIA Curbat, 34&quot;, QD-OLED, WQHD, 175Hz, 0.03ms, HDR400, TrueBlack, FlickerFree, Boxe, 5Wx2+DTS, HA, HDMI, DisplayPort, USB, hub, USC-C, KVM, Ambiglow, 34M2C8600/00, Alb"/>
        <s v="Monitor Gaming Asrock PG27QFT1B 27&quot; QHD, 1ms, 180Hz, Free Sync, negru"/>
        <s v="Monitor Lenovo ThinkVision Curbat WLED T34w-30, 34&quot;, 60 Hz, 4 ms, Negru"/>
        <s v="Monitor LED IPS DELL UltraSharp U4323QE, 43&quot;, 4K, 60Hz, argintiu"/>
        <s v="Monitor LED IPS iiyama ProLite XU2793HS-B6 27&quot; Full HD, 100Hz, 1ms, HDMI, Display Port, Flicker-free + Blue light"/>
        <s v="Monitor LED, LG, 40WP95CP-W 40&quot;, Nano-IPS, HDR10, 21:9, 5120x2160, 5ms, 300cd, HDMI, TB, DP, USB-C, difuzor, Argintiu"/>
        <s v="Monitor, Acer, Vero RL242YEyiiv, ZeroFrame FreeSync 23.8&quot;, IPS, 100Hz, 1ms (VRB), HDMI - VGA, Negru"/>
        <s v="Monitor gaming curbat LED VA ASUS TUF 34&quot;, UltraWide QHD, DisplayPort, 165Hz, Adaptive-Sync, FreeSync Premium, Vesa, Negru"/>
        <s v="Monitor Gaming Curbat HP OMEN, QHD, 32&quot;, 165 Hz, AMD FreeSync™ Premium"/>
        <s v="Monitor LED 32'' Samsung ViewFinity S6 LS32A600UUPXEN QHD VA 5ms 75Hz FreeSync, sRGB: 99% Coverage, HDR10, USB-C, HDMI, Negru"/>
        <s v="Monitor Gaming AOC 23.8&quot; IPS FHD 180Hz 1ms(GtG) 0.5ms(MPRT) HDR10 FlickerFree Boxe 2Wx2 HDMI DisplayPort 24G4XE"/>
        <s v="Monitor LED ViewSonic Professional Docking Monitor VG2756-4K, UHD, Display Port, HDMI, Vesa, Negru"/>
        <s v="Monitor Gaming AOC LED IPS 27&quot;, 4K UHD, 160Hz, 1ms MPRT, HDMI 2.1, DP 1.4, G-Sync, FlickerFree, Low Blue, Pivot, Negru/Rosu, U27G3X/BK"/>
        <s v="Monitor, Samsung, 27&quot;, LED, VA, 1920 x 1080, 1 x USB 3.0, 1 x HDMI 1.4, Negru"/>
        <s v="Monitor LED AOC Gaming AGON Q27G3XMN 27 inch QHD VA 1 ms 180 Hz HDR FreeSync Premium Pro"/>
        <s v="Monitor LCD Dell E2423H, 23.8'', Full HD, Anti-glare, 5ms, Display Port, VGA"/>
        <s v="Monitor LCD Dell E2723H, 27'', Full HD, Anti-glare, 5ms, Display Port, VGA"/>
        <s v="Monitor Gaming ASUS TUF VG27AQ3A, IPS, 27&quot;, 2560x1440, 1 ms, HDMI, DP, Jack 3,5 mm, 180 Hz, Negru"/>
        <s v="Monitor LED IPS Viewsonic 34&quot;, UltraWide QHD, DisplayPort, Vesa, Negru"/>
        <s v="Monitor Philips led IPS 27'', QHD, 75Hz, 4ms, Adaptive Sync, FlickerFree, Pivot, Display Port, HDMI, USB, USB-C, 276B9/00"/>
        <s v="Monitor LED IPS Dell 31.5&quot;, 6K, Display Port, HDR 600, Negru/Argintiu"/>
        <s v="Monitor Portabil Prechen, 15.6 inch, FHD 1080p, Touchscreen, USB-C HDMI, Reglabil"/>
        <s v="Monitor Gaming AOC, 27&quot;, VA, FHD, 180Hz, 1ms, HDR10, FlickerFree, HDMI, DisplayPort, 27G15N2, Negru"/>
        <s v="Monitor Portabil WLED IPS Philips 15.6&quot; FHD 60Hz 5ms USB USB-C Pivot 16B1P3302/00"/>
        <s v="Monitor LED LG 32UP55NP-W, 32&quot;,VA, UHD, 60hz, 4ms, HDMI, USB-C(90w), DP"/>
        <s v="Monitor portabil, Arpoza, 18.3&quot;, Negru"/>
        <s v="Monitor, LG, 32SQ780S-W, LED, SMART 32&quot;, VA, 16:9, 4k 3840x2160, 5ms, 144Hz, 250cd, HDMI, TB, USB"/>
        <s v="Monitor, Samsung, 24 inchi, IPS, Mod joc, Negru"/>
        <s v="Monitor LED VA iiyama ProLite X4373UHSU-B1 42.5&quot; UHD, 60Hz, 3ms, HDMI, Display Port, mDP, HUB USB 4x3.2, Flicker-free + Blue light"/>
        <s v="Monitor, Asus, 23.8&quot;, Adaptive-Sync, IPS, 1920x1080, FHD, 1 ms, HDMI, 100 Hz, Alb"/>
        <s v="Monitor WLED IPS AOC 27&quot; FHD 75Hz 4ms HDMI USB USB-C 27V5CE/BK"/>
        <s v="Monitor 49 inch Samsung Odyssey G9 LS49CG954EUXEN 5120 x 1440 pixeli, 240 Hz"/>
        <s v="Monitor Dell S2425HS, 23.8 inch, Full HD, IPS, 100Hz, Negru"/>
        <s v="Monitor gaming curbat, MSI, G32C4 E2, 32&quot;, VA, FHD, 1 ms, 170 Hz, Adaptive Sync, DP, HDMI, Negru"/>
        <s v="Monitor gaming curbat MSI GAMING MAG 325CQRF-QD, 31,5&quot; QHD 2560x1440, 3500:1 CR, 300 nits, 1 ms, 170 Hz"/>
        <s v="Monitor gaming Gigabyte M27Q X, 27 inch, IPS, QHD, 2560 x 1440, 1 ms, 240 Hz, 400 lm, 1000:1, DisplayHDR 400, FeeSync Premium, Negru"/>
        <s v="Monitor gaming, Acer, Predator, CG437KSbmiipuzx, 42,5&quot;, VA, 144Hz, 3840x2160, 1ms VRB, DP, HDMI, USB, Negru"/>
        <s v="Monitor Gaming AOC Curbat 27&quot; VA FHD 280Hz 1ms(GtG) 0.5ms(MPRT) HDR10 FlickerFree HA HDMI DisplayPort C27G2Z3/BK"/>
        <s v="Monitor LED HP 24mh, 23.8&quot;, IPS, 75Hz, Full HD, Display Port, HDMI, VGA, Vesa, 1000:1, 5ms"/>
        <s v="Monitor IPS LED Lenovo ThinkVision 27&quot; T27h-30, QHD 2560 x 1440, HDMI, DisplayPort, Pivot Negru"/>
        <s v="Monitor Gaming Acer Nitro XV272UV3bmiiprx, 27&quot;, QHD, 180Hz, FreeSync, 1ms, HDMI, DP, Negru"/>
        <s v="Monitor LED Dell, 17&quot;, HD, DisplayPort, VGA, Negru, E1715S"/>
        <s v="Monitor Gaming LED ViewSonic 27&quot; VX2780J-2K, 2K, 170 Hz, Display Port, HDMI, Vesa, Pivot, Negru"/>
        <s v="Monitor LED Dahua LM27-P301A IPS, 27&quot;,QHD, 75Hz, DP×1, HDMI×1, x1 USB-C (65W), 5ms(OD)"/>
        <s v="Monitor Gaming MSI MPG 271QRX QD-OLED, 26.5&quot;, WQHD, 2560x1440, HDMI, DisplayPort, Pivot, AMD FreeSync Premium Pro, 360Hz, 0.03ms, Negru"/>
        <s v="Monitor, Koorui 24E3 24&quot; 1920x1080px 165Hz"/>
        <s v="Monitor gaming LED IPS iiyama G-Master GB2745QSU-B1 27&quot; WQHD, HDMI, Display Port, 100Hz, AMD FreeSync™ technology, BLACK HAWK ™, HAS (150mm) + Pivot, Vesa, Negru"/>
        <s v="Monitor LED Samsung LS32B800PXPXEN, 32inch, 3840x2160, 5ms GTG, Black"/>
        <s v="Monitor Gaming HP OMEN, 27&quot;, 240 Hz, QHD, IPS, HDMI, Audio, DisplayPort, AMD FreeSync™, 1000:1, 1ms"/>
        <s v="Monitor LED IPS Philips 21.5&quot;, Full HD, DisplayPort, Touchscreen, Vesa, Negru"/>
        <s v="Monitor gaming LED VA iiyama curbat G-Master GCB4580DQSN-B1 44.5&quot; Dual QHD, 165Hz, HDMI, Display Port, HUB USB 3x3.2, USB-C DOCK, RJ45, KVM Switch, RED EAGLE ™, HAS (130mm), Vesa, Negru"/>
        <s v="Monitor BenQ PD2706UA, 27 inch, W-LED, IPS, 3840x2160, 60Hz, HDMI, DP, USB-C PD"/>
        <s v="Monitor, Samsung, 27&quot;, FHD, IPS, 16:9, 75Hz, 5ms, 250cd/m2, 1000:1, HDMI, Negru"/>
        <s v="Monitor LED IPS iiyama ProLite XU2463HSU-B1 23.8&quot; FHD, 100Hz, 3ms, HDMI, DisplayPort, HUB USB 2x3.2, Flicker-free + Blue light"/>
        <s v="Monitor Philips VA 23.8&quot;, FullHD, 75Hz, DisplayPort, HA Pivot 242S9JML/00, Negru"/>
        <s v="Monitor, LG, Ergo LED, 32&quot;, IPS, 16:9, 4K, 3840x2160, 5ms, 350cd, HDMIx2, DP, USB-C, FreeSync, Pivot, Negru"/>
        <s v="Monitor LED IPS iiyama ProLite XU2793QSU-B6 27&quot; WQHD, 100Hz, 1ms, HDMI, DisplayPort, HUB USB 2x3.2, Flicker-free + Blue light"/>
        <s v="Monitor IPS LED Dell U4025QW 39.7&quot;, 5120 x 2160, 5ms, 21:9, 120Hz, HDMI, DP, Thunderbolt cu 140W power, RJ45, boxe 2x 9W, Negru Argintiu"/>
        <s v="Monitor LED LG 32UQ85R-W 32&quot;, IPS, 16:9, 4K, 5 ms, 400 cd, FreeSync, Negru"/>
        <s v="Monitor Philips LED IPS 23.8&quot;, FHD, 75Hz, 4ms GtG, HDMI, FlickerFree, Low Blue, Speakers, Alb, 241V8AW"/>
        <s v="Monitor, Asus, TUF Gaming, FreeSync Premium, G-Sync PIVOT - IPS, 23.8&quot;, 1920x1080, FHD, 1ms, HDMI - DP, 180Hz, Negru"/>
        <s v="Monitor ViewSonic VP2768A-4K,27&quot;, 4K, IPS"/>
        <s v="Monitor gaming LED IPS Acer Nitro KG242Y E, 23.8&quot;, Full HD, 100 Hz, HDMI, FreeSync, Negru"/>
        <s v="Monitor Gaming GIGABYTE MO34WQC2, OLED, 34&quot;, WQHD, 3440 x 1440, DisplayPort, HDMI, Boxe, Curbat, 240Hz, 0.03 ms, Negru"/>
        <s v="Monitor LED AOC 27B3HA2 27 inch FHD IPS 1 ms 100 Hz HDR"/>
        <s v="Monitor ASUS ProArt PA147CDV, IPS, 14&quot;, 1920x550, HDR, Touchscreen, Negru"/>
        <s v="Monitor Samsung LS32D800EAUXEN 32, UHD, VA, 60Hz, 5ms (GTG), HDMI"/>
        <s v="Monitor gaming, MSI, MAG 341CQP QD-OLED, 34&quot; UWQHD, 3440x1440, 1800R, 0.03 ms, 175 Hz, 2x HDMI, DisplayPort, USB-C, Negru"/>
        <s v="Monitor, MSI, 26,5 inchi, MAG 271QPX QD-OLED, QD-OLED, 2560 x 1440, USB Type-C cu DisplayPort, 1 x iesire audio, 2 x HDMI 2.1, 1 x DisplayPort 1.4a"/>
        <s v="Monitor Gaming Curbat AOC AGON PRO Ultrawide OLED 44.5&quot;, UWQHD, 240Hz, 0.03ms GtG, HDMI 2.0, DP 1.4, USB Type-C, G-Sync, FreeSync Premium, FlickerFree, Low Blue, USB hub, Negru, AG456UCZD"/>
        <s v="Monitor Philips LED VA 31.5&quot;, FHD, 75Hz, 1ms MPRT, HDMI, FlickerFree, Low Blue, Speakers, Negru, 32E1N3100LA"/>
        <s v="Monitor Extensibil si Portabil pentru laptop, INCO®, ecran 14 inchi FHD 1080P IPS, Pliabil la 360 de Grade, Tri-screen Compatibil cu IOS, Android, Windows, Mac, cu port USB-C si Mini HDMI, extender Plug &amp; Play"/>
        <s v="Monitor HP V27i G5 FHD 27inch 1920 x 1080 Full HD Negru"/>
        <s v="Monitor de jocuri 24&quot; - 200 Hz CURBATA - MM24DFA"/>
        <s v="Monitor portabil MEMTEQ de 15 &quot;6&quot; cu carcasa universala, afisaj 1080P Full HD IPS, Difuzor dual, conexiune HDMI si tip C, Gri"/>
        <s v="Monitor LED IPS BENQ 23.8&quot;, Full HD, HDMI, DP, GW2480T"/>
        <s v="Monitor Portabil EVICIV M185E04, 18.5inch, 2K IPS, 120Hz, 100%sRGB, VESA, Negru"/>
        <s v="Monitor gaming LED VA iiyama G-Master GCB3280QSU-B1 31.5&quot; WQHD, HDMI, Display Port, 165Hz, AMD FreeSync™ Premium technology, RED EAGLE CURVED ™, HAS (150mm), Vesa, Negru"/>
        <s v="Monitor WLED IPS Philips 27&quot; FHD 75Hz 4ms HDMI USB USB-C 27E1N3300A/00"/>
        <s v="Monitor MSI MAG 274QRF QD E2, 27&quot;, IPS, 2560 x 1440, USB Type-C cu DisplayPort, 1 x USB 2.0 Upstream, 2 x USB 2.0 Downstream, 1 x Audio Out, Negru"/>
        <s v="Monitor gaming LED IPS Gigabyte Aorus 31.5&quot;, 4K UHD, DisplayPort, 1ms, 144Hz, Vesa, Negru"/>
        <s v="Monitor Gaming MSI MAG 274QRF QD E2, 27&quot; WQHD, IPS, 1ms, 180Hz, DisplayPort, Negru"/>
        <s v="Monitor gaming curbat LED VA AOC 48.8&quot;, DFHD, DisplayPort, 144Hz, HDR 400, Vesa, Negru/Rosu"/>
        <s v="Monitor, MSI, GAMING Optix G2422C, VA LED, 23.6&quot;, 1920x1080, 16:9, 3000:1 CR, 250cd/m2, 1500R, 1ms, 180Hz, DP, HDMI, Negru"/>
        <s v="Monitor LG UHD, 31.5&quot;, VA, 4ms, 3840 x 2160, 4ms, 144hz, FreeSync Premium, USB-C 65W, USB x 2 3.0, Pivot, HAS"/>
        <s v="Monitor Gaming Asrock PG27QFT2A 27&quot; QHD, 1ms, 180Hz, Free Sync, negru"/>
        <s v="Monitor, Lenovo, D24-40 23.8&quot;, Full HD, VA, WLED, 16:9, FreeSync, 4 ms, 75 Hz, HDMI, VGA, Negru"/>
        <s v="Monitor Portabil Prechen, 11.6 inch, IPS, 1366x768, Luminositate 250 nits, Negru, 28.8x18.5x1.4cm"/>
        <s v="Monitor Samsung LS32D700EAUXEN 32, UHD, VA, 60Hz, 5ms (GTG), HDMI"/>
        <s v="Monitor, Acer, Nitro, VG240YEbmiix, ZeroFrame, FreeSync, 24&quot;, IPS, 100Hz, 1920x1080, 1ms, HDMI - VGA, Negru"/>
        <s v="Monitor LED TN iiyama ProLite Touch T1731SR-B1S 17&quot; Full HD, 5ms, VGA, HDMI, Display Port"/>
        <s v="Monitor Philips LED IPS 23.8'', Full HD, 75Hz, 4ms, FlickerFree, Pivot, HDMI, USB, USB-C, 243B1JH/00"/>
        <s v="Monitor LED Philips, 27&quot;, Full HD, 100 Hz, IPS, W-LED, Anti-Glare, Pivot"/>
        <s v="Monitor LED IPS iiyama ProLite Touch T2754MSC-B1AG 27&quot; Full HD, 4ms, HDMI, VGA, HUB USB 1x3.2"/>
        <s v="Monitor portabil LED IPS Asus ZenScreen 15.6&quot;, Full HD, Touchscreen, Negru"/>
        <s v="Monitor LED IPS ASUS ProArt 27&quot;, 4K UHD, Display Port, Vesa, HDR10, Negru/Argintiu"/>
        <s v="Monitor curbat, LG, UltraWide 34WP65CP-B, VA, 34&quot;, UW QHD, 3440 x 1440, 160 Hz, Freesync, HDR10, HDMI, DisplayPort, Negru"/>
        <s v="Monitor LED Alienware Gaming AW3225QF Curbat 31.5 inch UHD QD-OLED 0.03 ms 240 Hz HDR G-Sync Compatible &amp; FreeSync Premium"/>
        <s v="Monitor LED ASUS VY249HF 23.8&quot;, FHD, 100Hz, Flicker free, Black"/>
        <s v="Monitor portabil, RESTEQ, HD160, 16 inch, FHD, IPS, Multicolor"/>
        <s v="Monitor de gaming LC-Power LC-M40-UWQHD-144, 40&quot;/101,6 cm, UWQHD/3440x1440 pixeli, 144 Hz (60 Hz cand modul PiP/PbP este activat), alb cu iluminare RGB"/>
        <s v="Monitor Lenovo ThinkVision E24-30, Full HD, LED, 23.8&quot;, Negru"/>
        <s v="Monitor AOC, 27&quot;, IPS, 4K, UHD, 60Hz, 4ms, HDR10, FlickerFree, Boxe 2W x 2, HDMI, DisplayPort, U27B3A, Negru"/>
        <s v="Monitor Gaming Portabil EVICIV B01, 18 inch, 144Hz, IPS, 2560x1600, HDR, Negru"/>
        <s v="Monitor gaming, LG, 32&quot;, VA, 16:9, 1920x1080, 165Hz, 5ms, 300cd, HDMI, DP, FreeSync, G-sync, HDR10, sRGB95, Negru"/>
        <s v="Monitor LED Samsung LH43BEAHLGUXEN, 43&quot;, 4K, Negru"/>
        <s v="Monitor Gaming Philips EVNIA, 23.8&quot;, IPS, FHD, 180Hz, 1ms, 0.5ms, HDR10, FlickerFree, Boxe 2W x 2, HDMI, DisplayPort, 24M2N3200S/00, Negru"/>
        <s v="Monitor Gaming AOC, 23.8&quot;, VA, FHD, 180Hz, 4ms, 1ms, HDR10, FlickerFree, HDMI, DisplayPort, 24G15N2, Negru"/>
        <s v="Monitor AOC, Portabil, 15.6&quot;, IPS, FHD, 144Hz, 4ms, FlickerFree, Boxe, 1Wx2, Pivot, HDMI, USC-C, 16G3, Negru"/>
        <s v="Monitor AG405UXC, AOC, 40 inch, 144 Hz, 90W, Negru"/>
        <s v="Monitor Philips VA 23.8&quot;, FullHD, 75Hz, HDMI, 242S9AL/00, Negru"/>
        <s v="Monitor Philips LED IPS 21.5'', Full HD, 75Hz, 4ms, Adaptive Sync, FlickerFree, Pivot, HDMI, DVI, VGA, 222S1AE/00"/>
        <s v="Monitor IPS LED Dell 23.8&quot; P2424HEB, Full HD (1920 x 1080), HDMI, DisplayPort, Pivot, 60 HZ (Negru/Argintiu)"/>
        <s v="Monitor BenQ BL2420PT, 23.8&quot;, IPS, QHD, DVI, VGA, HDMI, DisplayPort, 5ms, Pivot, Negru"/>
        <s v="Monitor Portabil EVICIV, 14 inch, QHD 2160x1440, IPS, 300 cd/m², 60Hz, Negru"/>
        <s v="Monitor gaming LED VA Asus TUF, 31.5&quot;, 4K UHD, Display Port, 1ms MPRT, 160Hz, HDR 10, FreeSync, Vesa, Negru"/>
        <s v="Monitor portabil pentru laptop, Lipa, Full HD, 1920 x 1080, Negru"/>
        <s v="Monitor, Asus, TUF Gaming, FreeSync Premium, IPS PIVOT, 27&quot;, 1920x1080, 1ms (GTG), HDMI - DP - Iesire audio, 180Hz, Negru"/>
        <s v="Monitor LG Ultrawide Curbat 37.5&quot;, IPS, 3840x2160, 1ms, 144hz, HDR 600, FreeSync Premium Pro, KVM, USB-C 90W, Pivot, HAS, Boxe 2x7W"/>
        <s v="Monitor Gaming WLED IPS Philips 31.5&quot; 4K UHD HDR400 144Hz 1ms HDMI DisplayPort USB Pivot 32M1N5800A/00"/>
        <s v="Monitor Gaming Asus ROG Strix XG49WCR 49&quot;, VA, 5120x1440, 1ms, Double-QHD, curbat, 165hz, HDR400, DP 1.4, USB Type-C, RJ-45, negru"/>
        <s v="Monitor curbat, LG 34WP85CP-B.AEU, 34 inchi, 3440x1440, 21:9, 60Hz, 5ms, 1000:1, 300cd, difuzor, HDMI, DP, USB-C, negru"/>
        <s v="Monitor Portabil EVICIV M185E03, 18.5 inch, 120Hz, IPS, Full HD, Ultra wide, Negru"/>
        <s v="Monitor portabil Android DAHUA LM32-U400P, 31.5&quot; UHD 4k, 8GB Ram, Stocare 128GB, VA E-LED, 3840 x 2160, 350 nits, 3000:1, 60Hz, 8MP camera magnetica detasabila, mini HDMI, Type-C, Boxe integrate 2x10W, stand mobil ajustabil, acumulator, alimentator"/>
        <s v="Monitor Gaming Curbat Philips VA 27&quot;, FullHD, 165Hz, DisplayPort, 27M1C3200VL/00, Negru"/>
        <s v="Monitor LED IPS iiyama ProLite XUB2792QSU-B6 27&quot; WQHD, 100Hz, 0,4ms, HDMI, DisplayPort, HUB USB 4x3.2, HAS (150mm) + Pivot, Flicker-free + Blue light"/>
        <s v="Monitor 23.8 inch LED HP M24fw 1920 x 1080 pixeli, 75 Hz, 5 ms, Alb"/>
        <s v="Monitor, Koorui, 24E4, 23.8&quot;, 1920x1080px, 165Hz, Negru"/>
        <s v="Monitor, LG, 29&quot;, IPS, 21:9, 2560x1080, 5ms, 250cd, 100Hz, HDMI, Alb"/>
        <s v="Monitor gaming, Acer, Nitro ZeroFrame, 23.8&quot;, VA, FHD, 1920x1080, 180 Hz, 1 ms/0,5 ms, HDMI, Negru"/>
        <s v="Monitor LED, ASUS, 27&quot;, 1920 x 1080, Negru"/>
        <s v="Monitor gaming Portabil EVICIV J04, 16.1 inch, 144Hz, IPS, HDR, 1920x1080, Negru"/>
        <s v="Monitor AOC, 27&quot;, IPS, FHD, 100Hz, 4ms, 1ms, FlickerFree, Boxe 2W x 2, HDMI, USB, hub, USC-C, 27B3CA2, Negru"/>
        <s v="Monitor Portabil, Pisichen, IPS 15.6&quot; Full HD, HDR, Touchscreen, HDMI, USB-C, 1920x1080, Multicolor"/>
        <s v="Monitor LED IPS Philips 31.5&quot;, WQHD, Display Port, USB-C docking, Webcam, Negru"/>
        <s v="Monitor gaming LED IPS AOC 31.5&quot;, 4K UHD, DisplayPort, 1ms, 144Hz, FreeSync Premium, G-Sync compatible, Vesa, Negru/Rosu"/>
        <s v="Monitor pentru monitor, GOMEDIA, 7inch, 12/24V, 10m, camera AV10M, Negru"/>
        <s v="Monitor de gaming LC-Power LC-M49-DFHD-144-C-Q, 49&quot;/124,46 cm, DFHD/3840x1080 pixeli, 144 Hz (60 Hz cand modul PiP/PbP este activat), negru"/>
        <s v="Monitor Gaming Acer Nitro XV271UM3bmiiprx ZeroFrame, FreeSync Premium, Pivot, 27&quot;, 180 Hz, QHD, 1ms/0.5ms, HDMI, DP, Negru"/>
        <s v="Monitor LED Gaming LG UltraGear 32GR93U-B 31.5 inch UHD 4K IPS 1ms 144Hz Black"/>
        <s v="Monitor curbat ViewSonic VP3481A, 34&quot;, WQHD, FreeSync"/>
        <s v="Monitor LED BenQ PD3205U, 31.5inch UHD IPS, 5ms, Negru"/>
        <s v="Monitor Gaming BenQ ZOWIE XL2540K, 24.5&quot;, TN, Full HD, HDMI, DisplayPort, 240 HZ, 1ms, Pivot, Negru"/>
        <s v="Monitor LED ASUS VU279CFE-B 27&quot;, FHD, 75Hz, Black"/>
        <s v="Monitor LED, LG, 31.5&quot;, 3840 x 2160, 4K, Argintiu"/>
        <s v="Monitor LED IPS iiyama ProLite 23.8&quot;, FullHD, 75Hz, DisplayPort, USB-C, Pivot, Vesa, Negru"/>
        <s v="Monitor Sony Bravia FW-55BZ40H/1, 55&quot;, 3840 × 2160 UHD 4K, 16:9, 50 Hz, 8 ms, HDMI x4 RJ-45 x1"/>
        <s v="Monitor gaming, MSI, 27&quot;, Curbat, WQHD, 2560x1440, 170Hz, Rapid VA, 16:9, 4000:1 CR, 300cd/m2, 1 ms, HDMI, DP, USB-C, Negru"/>
        <s v="Monitor Gaming AOC, 27&quot;, IPS, QHD, 180Hz, 1ms, 0.5ms, HDR400, FlickerFree, HA, Pivot, HDMI, DisplayPort, Q27G4X, Negru"/>
        <s v="Monitor Philips LED VA 27&quot;, FHD, 100Hz, 1ms MPRT, HDMI, FlickerFree, Low Blue, Speakers, Negru, 271V8LAB"/>
        <s v="Monitor MSI Modern MD271UL 27&quot; UHD, 3840x2160, IPS 16:9, 1000:1 CR, 300cd/m2, 4 ms, HDMI, DP, USB, Negru"/>
        <s v="Monitor LED VA ViewSonic 24&quot;, Full HD, VGA, HDMI, Display Port, USB, Negru"/>
        <s v="Monitor LED VA Dell 21.5&quot;, Full HD, VGA, Vesa, Negru"/>
        <s v="Monitor Touchscreen HANNSPREE HT248PPB, LED, 23.8 inch, Wide, Full HD, D-Sub, HDMI, DP, Negru"/>
        <s v="Monitor LED IPS BenQ GW2790, 27 inch, Full HD, 100Hz, 5ms, Alb"/>
        <s v="Monitor LED IPS iiyama ProLite XUB2492QSU-B1, 23.8&quot;, WQHD, 100Hz, 0.5ms, HDMI, DisplayPort, HUB USB 2x3.2, 1xUSB-C (15W), HAS (150mm) + Pivot, Flicker-free + Blue light"/>
        <s v="Monitor LED IPS Dell 31.5&quot;, 4K UHD, HDR1000, Flicker-Free, DisplayPort, Negru"/>
        <s v="Monitor portabil UYY U3 16.1&quot; FHD 1080P, IPS Monitor, HDR Smart Cover difuzoare stereo, HDMI, USB-C"/>
        <s v="Monitor Lenovo ThinkVision P24h-30, 24&quot;, QHD, 60 HZ, Pivot, WLED"/>
        <s v="Monitor gaming LED IPS iiyama G-Master G2770QSU-B5, 27&quot;, WQHD, HDMI, Display Port, 165Hz, FreeSync Premium, Red Eagle, Vesa, Negru"/>
        <s v="Monitor Gaming LED, Dell, S2425H, 23.8&quot;, Full HD, IPS, 100Hz, Mat, Negru, 1920x1080px"/>
        <s v="Monitor gaming LED VA Acer Nitro XF270 S3, 27&quot;, Full HD, 180 Hz, Display Port, FreeSync Premium, HDR10, Negru"/>
        <s v="Monitor profesional LED IPS Benq 24&quot;, WUXGA, Display Port, Gri"/>
        <s v="Monitor Gaming LG UltraGear 24GS50F-B, 24&quot;, 180 Hz, Full HD, HDMI, DisplayPort, 5 ms, Negru"/>
        <s v="Monitor Gaming Acer Nitro QG240YS3bipx, 23.8&quot;, FreeSync Premium, 180Hz, FHD, 1ms, Negru"/>
        <s v="Monitor LED HP M27FQ, 27'', QHD, IPS, DisplayPort, 2XHDMI 1000:1, 5ms"/>
        <s v="Monitor portabil ASUS MQ13AH ZenScreen OLED 13.3&quot; IPS 1920x1080, USB Type-C, Mini HDMI"/>
        <s v="Monitor Gaming LED, MSI G274F IPS, 27&quot; Full HD, 180 Hz, Display Port &amp; 2 HDMI, 1 ms, True Color, Night Vision"/>
        <s v="Monitor Gaming Curbat AOC AGON PRO Super Wide QDOLED 49&quot;, DQHD, 240Hz, 0.03ms GtG, HDMI 2.1, DP 1.4, USB Type-C, G-Sync, FreeSync Premium Pro, FlickerFree, Low Blue, Speakers, USB hub, Negru, PD49"/>
        <s v="Monitor LED Acer EK241YEBI, IPS, 23,8&quot;, ZeroFrame, FreeSync, 100Hz, FHD, 1ms, Negru"/>
        <s v="Monitor Gaming MSI G2412F, 24&quot;, Full HD, IPS, 180Hz, 1ms, HDMI, DisplayPort, AdaptiveSync"/>
        <s v="Monitor LED, Samsung, 80cm, Full HD, Albastru/Gri"/>
        <s v="Monitor HP 2G3D3E9, 27&quot;, 1920x1080 Full HD, 16:9, 75 Hz, 5 ms, D-Sub VGA x1, HDMI x2"/>
        <s v="Monitor AOC LED VA 23.8 FHD 100Hz 1ms MPRT HDMI FlickerFree Low Blue Speakers Negru 24B3HMA2"/>
        <s v="Monitor IPS, Acer, Nitro XV252QFbmiiprx ZeroFrame FreeSync Premium, 24,5&quot;, 390 Hz, 1 ms, HDMI - DP, Negru"/>
        <s v="Monitor Gaming HP OMEN 27qs, 27&quot;, IPS, QHD, 2560 x 1440, 240Hz, HDMI, DisplayPort, Pivot, Boxe, Monitor Gaming HP OMEN 27qs, 27&quot;, IPS, QHD, 2560 x 1440, 240Hz, HDMI, DisplayPort, Pivot, Boxe, NVIDIA G-SYNC, 1ms, Negru1ms, Negru"/>
        <s v="Monitor LED IPS Benq 32&quot;, 4K UHD, 99% AdobeRGB, 95% P3, 100% sRGB, 10Bits, HDMI, DisplayPort, USB-C, Paper Color Sync, SW321C"/>
        <s v="Monitor Gaming LED IPS Philips Evnia 24.5&quot;, FHD, 0.5 ms, 280 Hz, FreeSync Premium, 25M2N5200P/00"/>
        <s v="Monitor Smart ViewFinity Samsung LS27C902PAUXDU, 27&quot;, 5k, 5 ms"/>
        <s v="Monitor Gaming VA LED LG 27GS50F-B, 27″, 180 Hz, Full HD, HDMI, DisplayPort, Negru"/>
        <s v="Monitor pentru jocuri, LG ,27GP95RP-B 27&quot;, IPS, 16:9, 3840x2160, 1ms, 400cd, 144Hz, DP, HDMIx2, USB, HDR, FreeSync, G-sync, Pivot"/>
        <s v="Monitor LED Dahua LM24-P301A IPS, 24,&quot; QHD, 75Hz, DP×1, HDMI×1, x1 USB-C (65W), 6ms(OD)"/>
        <s v="Monitor Koorui, 165 Hz, 1920x1080px, dimensiune 23.6 inch, conexiuni HDMI si DPI"/>
        <s v="Monitor IPS LED Lenovo ThinkCentre TiO 24 Gen 5, Full HD (1920 x 1080), HDMI, DisplayPort, Touchscreen, Boxe, Pivot (Negru)"/>
        <s v="Monitor Portabil Dual Lipa HDR-72, Full HD, 15.6 inch, 60Hz, HDR 10, Negru"/>
        <s v="Monitor, MSI, MAG 27C6X, 27&quot;, VA, 240Hz, 250Hz(OC), 1ms, curbat, FHD 1920x1080, Adaptive-Sync, AI Vision, VRR, mod consola, CEC, Anti-palpaire, LBL, 250 nits: 1, 100M:1, 1x Display Port (1.2a), 2x HDMI (2.0b)"/>
        <s v="Monitor Philips VA 27&quot;, FullHD, 75Hz, DisplayPort, 272S9JAL/00, Negru"/>
        <s v="Monitor, Acer Nitro VG270M3bmiipx, 27&quot;, 180 Hz, 1920 x 1080, Negru"/>
        <s v="Monitor touchscreen LCD ELO 1723L"/>
        <s v="Monitor, ASUS, 4K, UHD, Ingrijirea ochilor, 31,5&quot;, IPS, 3840 x 2160, HDR-10, Adaptive-Sync, DisplayPort, HDMI, Negru"/>
        <s v="Monitor 29 inch LED LG 29WP500-B 2560 x 1440 pixeli, 75 Hz, 5 ms, Negru"/>
        <s v="Monitor Dell Video Conferina Curbat (P3424WEB), WQHD,60 Hz, IPS, HDMI, USB 3.2 Gen1 Type-C"/>
        <s v="Monitor LED HP P27 G5, 27&quot;, IPS, FHD,75Hz, 16:9, DisplayPort, VGA, HDMI1000:1, 5ms"/>
        <s v="Monitor AOC 27G2SAE/BK, 27&quot;, 1920x1080 Full HD, 16:9, 165 Hz, 1 ms, D-Sub (VGA) x1, DisplayPort x1, HDMI x2"/>
        <s v="Monitor pentru jocuri IIYAMA G2245HSU-B1 IPS de 21.5 inchi, FHD, 100 Hz, 1 ms negru"/>
        <s v="Monitor Gaming Fast IPS LED ASUS ROG Strix 24.5&quot; XG259CMS, Full HD 1920 x 1080, HDMI, DisplayPort, Pivot, 310 Hz, 1 ms Negru"/>
        <s v="Monitor LED IPS Lenovo Qreator 27&quot;, 4K UHD, DisplayPort, FreeSync, Iron Gray"/>
        <s v="Monitor, Samsung, 24&quot; IPS, 75 Hz, HDMI, 16:9, Freesync, Negru"/>
        <s v="Monitor LED IPS Benq 27&quot;, Full HD, Display Port, Negru"/>
        <s v="Monitor LED IPS iiyama ProLite 23.8&quot;, FullHD, DisplayPort, USB-C Dock, Pivot, Vesa, Negru"/>
        <s v="Monitor gaming, LG, 27GR93U-B UHD, 27&quot;, 21:9, 3440 x 1440, 240 Hz, Negru"/>
        <s v="Monitor gaming Portabil EVICIV, 17.3&quot;, IPS, 2K, 144Hz, 100% sRGB, 2560x1440, Negru"/>
        <s v="Monitor LED VA iiyama ProLite Curbat XCB4594DQSN-B1 45&quot; Dual QHD, 165Hz, 0.8ms, HDMI, Display Port, HUB USB 3x3.2, USB-C DOCK, RJ45, KVM Switch, Flicker-free + Blue light"/>
        <s v="Monitor Lenovo D27q-30, 27&quot;, 2k QHD, VA Panel, 75 Hz (HDMI); 60 Hz (VGA), 4ms, FreeSync ,Tilt Stand, Black"/>
        <s v="Monitor Gaming AOC, Curbat, 27&quot;, VA, FHD, 280Hz, 1ms, 0.3ms, HDR10, FlickerFree, Boxe 2W x 2, HA, Pivot, HDMI, DisplayPort, USB, hub, C27G4ZXU, Negru"/>
        <s v="Monitor LED VA Acer 24&quot;, FHD, 75Hz, 1ms, FreeSync, VisionCare, HDMI, VGA, Negru, K242HYLHbi"/>
        <s v="Monitor LED TN Dell 21.5&quot;, Full HD, Display Port, Negru, E2220H"/>
        <s v="Monitor, Asus, 27&quot;, LED, Full HD, 75 Hz, 4 ms, Negru"/>
        <s v="Monitor HANNSPREE HL400UPB, IPS, 39.5 inch, Wide, Full HD, D-Sub, HDMI, USB Media Player, Negru"/>
        <s v="Monitor LED IPS Samsung 32&quot;, Full HD, HDMI, FreeSync, Vesa, Negru, LS32AM504NUXEN"/>
        <s v="Monitor LED IPS Dell UltraSharp U3223QZ 31.5&quot;, 4K UHD, DisplayPort, USB-C, Vesa, Negru"/>
        <s v="Monitor, Samsung, S27C360EAU LED 27&quot;, FHD, VA, 60 Hz, 4 ms, Curbat, 250 cd/m2, 3000:1, HDMI, Negru"/>
        <s v="Monitor IPS LED ThinkVision T27i-30 27&quot; FHD 4ms, HDMI, VGA"/>
        <s v="Monitor MSI, MD272P, 27 inch, IPS, LED, FHD, 4ms, 75Hz, Negru"/>
        <s v="Monitor LED IPS iiyama ProLite Touch T2252MSC-B2 21.5&quot; Full HD, 5ms, HDMI, DisplayPort, HUB USB 2x3.2"/>
        <s v="Monitor Gaming QD OLED ASUS PG32UCDM 31.5&quot;, UHD, 0.03MS, 240 HZ, USB-C, negru"/>
        <s v="Monitor Gaming AOC, Curbat, 27&quot;, VA, QHD, 180Hz, 1ms, 0.5ms, HDR10, FlickerFree, HA, HDMI, DisplayPort, CQ27G4X, Negru"/>
        <s v="Monitor Samsung OM55N-DS Panou informare digital de perete 139, 7 cm (55&quot;) VA Wi-Fi 3000 cd/m² Full HD Negru"/>
        <s v="Monitor Gaming AOC, Curbat, 27&quot;, VA, FHD, 280Hz, 1ms, 0.3ms, HDR10, FlickerFree, HDMI, DisplayPort, C27G4ZXE, Negru"/>
        <s v="Monitor IPS LED HP 23.8&quot; V24i G5, Full HD 1920 x 1080, VGA, HDMI, DisplayPort Negru"/>
        <s v="Monitor 27 inch LED Dell E2723H 1920 x 1080 pixeli, 60 Hz, 5 ms, Negru"/>
        <s v="Monitor LG 27GS95QE-B, OLED Quad HD, 0.03ms, negru, 67.3cm"/>
        <s v="Monitor, AOC, 27&quot;, QHD, 2xHDMI/DP, 165 Hz, 2560x1440, AC/DisplayPort/HDMI, Negru"/>
        <s v="Monitor IPS LED Iiyama 21.5&quot; T2255MSC-B1, Full HD (1920 x 1080), HDMI, DisplayPort, Touchscreen, Negru"/>
        <s v="Monitor Gaming BenQ ZOWIE XL2731K, 27&quot;, TN, Full HD, HDMI, DisplayPort, 165 Hz, 1 ms, Pivot, Negru"/>
        <s v="Monitor ASUS ZenScreen MB166C 15.6&quot; LED IPS, 1920x1080, 5ms, 60Hz, USB-C, Portabil"/>
        <s v="Monitor Gaming TN LED BenQ Zowie 24.5&quot; XL2546X, Full HD 1920 x 1080, HDMI, DisplayPort, 240 Hz, 1 ms Negru"/>
        <s v="Monitor LED Philips 27E1N1300A/00, 27&quot;, Full HD, 100 Hz, IPS, W-LED, Anti-Glare"/>
        <s v="Monitor Gaming Philips EVNIA 27&quot; IPS FHD 180Hz 1ms(GtG) 0.5ms(MPRT) HDR10 FlickerFree Boxe 2Wx2 HA Pivot HDMI DisplayPort 27M2N3200A/00"/>
        <s v="Monitor Gaming LED MSI Optix MAG245R2 60.5 cm (23.8&quot;) 1920 x 1080 pixels Full HD LCD Black"/>
        <s v="Monitor, Samsung, Full HD, 24&quot;, Timp de raspuns 4ms, Negru"/>
        <s v="Monitor portabil LED IPS AOC 15.6&quot;, Full HD, USB-C, Negru"/>
        <s v="Monitor Lenovo ThinkVision P32p-30, 31.5&quot; UHD, IPS, WLED, Anti-glare, 4ms, HDMI, DisplayPort, Pivot (Negru)"/>
        <s v="Monitor LED HP E-Display E24 G4, 24&quot;, Full HD, VA, 16:9, VGA, HDMI, DisplayPort, 1000:1, 250 cd, 5ms"/>
        <s v="Monitor LED Asus 27&quot; VG27AQML1A-W, 2560x1440, 260Hz, Alb"/>
        <s v="Monitor Curbat Philips VA 34&quot; W, QHD, 100Hz, DisplayPort, 34B1U5600CH/00, Negru"/>
        <s v="Monitor LED 32'' Samsung ViewFinity S6 LS32D600UAUXEN QHD VA 5ms 100Hz, sRGB: 99% Coverage, HDR10, USB-C, HDMI, Negru"/>
        <s v="Monitor LED IPS Philips 23.8&quot;, Full HD, Display Port, USB-C, Negru, 243B9"/>
        <s v="Monitor ViewSonic VG2448A, 24&quot;, FHD, SuperClear IPS LED, VGA, HDMI, DipsplayPort, 4 USB, boxe"/>
        <s v="Monitor profesional portabil LED IPS Asus ProArt Display 14&quot;, Full HD, USB-C, Touchscreen, Negru"/>
        <s v="Monitor LED Philips Gaming Evnia 27M1N3200ZS 27 inch FHD IPS 1 ms 165 Hz FreeSync Premium"/>
        <s v="Monitor LED Dell 27&quot; Video Conferinta, QHD (2560 x 1440 ), 60Hz, P2724DEB"/>
        <s v="Monitor ViewSonic VP2785-2Km 27&quot; QHD, 100% Adobe RGB, support HDR 10, HDMI, DisplayPort, USB, USB type C"/>
        <s v="Monitor LG 27GS75Q-B, 27 inch, QHD, 180Hz, 1ms, Pivot, Negru"/>
        <s v="Monitor, Iiyama, 27&quot;, LED, 1ms, 100Hz, HDMI, USB hub, Negru"/>
        <s v="Monitor LED VA AOC 31.5&quot;, 4K UHD, Displayort, Vesa, Negru, U32E2N"/>
        <s v="Monitor Asus VY279HE-BK 27&quot;, IPS,WLED, FullHD, 16:9, FreeSync, HDMI 5 ms, Negru"/>
        <s v="Monitor MSI GAMING MAG401QR 40&quot; WQHD, 3440x1440, 155Hz IPS 21:9, 1000:1 CR, 400cd/m2, 1 ms, 2x HDMI, DP, USB-C, negru"/>
        <s v="Monitor AOC LED IPS 27, FHD, 100Hz, 1ms MPRT, HDMI, USB Type-C, FlickerFree, Low Blue, Speakers, USB hub, Negru, 27B3CF2"/>
        <s v="Monitor LED IPS AOC 24&quot;, WUXGA, Display Port, Negru, X24P1, Gri"/>
        <s v="Monitor LED IPS Benq 23.8&quot;, Full HD, Display Port, Vesa, Negru"/>
        <s v="Monitor 23.8 inch LED Dell SE2422H 1920 x 1080 pixeli, 75 Hz, 5 ms, Negru"/>
        <s v="Monitor, LG, 49WL95C-WE, UltraWide Dual QHD, 49&quot;, IPS; curbat, HDR, 32:9, 5120x1440, 144Hz, 5ms, 400cd, HDMI, DP, USB-C"/>
        <s v="Monitor WLED IPS AOC 23.8&quot; FHD 75Hz 4ms HDMI DisplayPort USB USB-C Pivot 24V5C/BK"/>
        <s v="Monitor LED HP Z-Display Z24n G3, 24&quot;, IPS, WUXGA, DisplayPortt, HDMI, USB-A ,1000:1, 5ms"/>
        <s v="Monitor IPS E-LED Full HD Kruger&amp;Matz, 24 inch, 100Hz, 4ms"/>
        <s v="Monitor, Koorui, 27&quot;, 1920x1080px, 165Hz, Negru"/>
        <s v="Monitor LED HP P24 G5 FHD, 23.8&quot;, Full HD, IPS, DisplayPort, HDMI, VGA, 1000:1, 5ms"/>
        <s v="Monitor Philips VA 34&quot; W, QHD, 100Hz, DisplayPort, 346E2LAE/00, Negru"/>
        <s v="Monitor LG 32UR500-B, 4K Ultra HD, 32 inch, Negru"/>
        <s v="Monitor IPS LED Samsung Essential 27&quot; LS27C312EAUXEN, Full HD 1920 x 1080, VGA, HDMI, AMD FreeSync Negru"/>
        <s v="Monitor, LG, 34&quot;, Negru"/>
        <s v="Monitor Profesional ASUS BE24EQSB, 24&quot;, IPS, Full HD, 5ms, 60Hz, HDMI, DVI, DP, Negru"/>
        <s v="Monitor AOC VA 27&quot;, QHD, 75Hz, DisplayPort, Q27E3UAM, Negru"/>
        <s v="Monitor, Asus, VP32AQ, 31.5&quot;, IPS, WLED, 2560x1440, 5ms, HDMI, DP, 75Hz, Negru"/>
        <s v="Monitor Philips, 27&quot;, IPS, 4K, UHD, 60Hz, 4ms, HDR10, FlickerFree, Boxe 2W x 2, HDMI, DisplayPort, 27E1N1800A/00, Negru"/>
        <s v="Monitor Gaming LED ASUS ROG Strix XG27ACS 27&quot;, 2560 x 1440, 1ms (GTG), Fast IPS, Extreme Low Motion Blur Sync, USB Type-C, compatibil G-Sync, DisplayWidget Center, HDR, Black"/>
        <s v="Monitor AOC, 27&quot;, VA, 4K, UHD, 60Hz, 4ms, HDR10, Boxe 2W x 2, HDMI, DisplayPort, U27B3M, Negru"/>
        <s v="Monitor, BenQ, GW2480L, 23.8&quot;, IPS, 16:9, 1920x1080, 5ms, 250cd/m2, D-sub, HDMI, DP, Difuzor, VESA, Negru"/>
        <s v="Monitor Gaming ASRock PG34WQ15R3A, 34&quot; UHD (3440 x 1440) VA 1500 Curved, 165Hz, 1ms, HDMI, DisplayPort AMD FreeSync, WiFi"/>
        <s v="Monitor Dahua LM27-A200 27&quot;, VA; 16:9; 1920x1080; 6,5 ms; 250cd; HDMI; Dsub; Lumina anti albastru"/>
        <s v="Monitor Gaming Curbat Philips VA 31.5&quot;, QHD, HDR10, 165Hz, DisplayPort, 32M1C5500VL/00, Negru"/>
        <s v="Monitor AOC VA 23.8&quot;, FullHD, 75Hz, DisplayPort, 24E3UM, Negru"/>
        <s v="Monitor VA LED Lenovo 24.5&quot; L25e-40, Full HD 1920 x 1080, VGA, HDMI Gri"/>
        <s v="Monitor IPS LED Lenovo ThinkVision 27&quot; T27p-30, UHD (3840x2160), HDMI, DisplayPort, Pivot, 4 ms (Negru)"/>
        <s v="Monitor Gaming LED, MSI G2712F Fast IPS, 27&quot; FHD, 180 Hz, Display Port &amp; 2 HDMI, 1 ms, Night Vision, Black"/>
        <s v="Monitor, Nilox, NXM24FHD01, LED VA, 23.8&quot;, 75Hz, Full HD, Negru"/>
        <s v="Monitor, AOC, AG325QZN/EU, 31,5&quot;, WLED, VA, 2560 x 1440, 2 x HDMI 2.0, 1 x USB"/>
        <s v="Monitor LG 39GS95QE-B, 39 inchi Ultragear OLED 0,03 ms (GtG), 21:9 Curved Gaming WQHD+ (3440x1440), 240 Hz, 1000:1, 275 cd/m2, 1000:1, DCI-P3 Free, DCI-P3 NVIDIA G-Sync, VRR, HDR 400, PBPin PIP, USB Down/Up-stream, HDMI, DisplayPort, Tilt, High 39GS95QE-B"/>
        <s v="Monitor LED VA iiyama ProLite Touch T1531SR-B1S 15&quot; WXGA, 18ms, VGA, HDMI, Display Port"/>
        <s v="Monitor LED VA LG 31.5&quot;, 4K UHD, Display Port, HDR 10, FreeSync, Vesa, Negru/Argintiu"/>
        <s v="Monitor Tesla LED, 24MC345BF, 24&quot;, IPS, FHD (1920x1080), 75 Hz, 6 ms, Anti-glare, Free Sync, 1x HDMI 1.4, 1x DP 1.4, 1x VGA, Clasa E, black"/>
        <s v="Monitor HP 527sw, 27 inch, Full HD, IPS, 100Hz, 5ms, Alb, 1920x1080"/>
        <s v="Monitor LCD, LG, 34WQ650-W, 34&quot;, 4K Ultra HD, Argintiu"/>
        <s v="Monitor, ASUS, Eye Care VZ22EHE, 54 ,48 cm (16:9) FHD HDMI, Negru"/>
        <s v="Monitor LED IPS iiyama ProLite XUB2792UHSU-B5 27&quot; UHD, 60Hz, 4ms, HDMI, DisplayPort, DVI, HUB USB 2x3.2, HAS (150mm) + Pivot, Flicker-free + Blue light"/>
        <s v="Monitor LED Philips 24E1N1300A/00, 24&quot;, Full HD, 100 Hz, W-LED, Anti-Glare"/>
        <s v="Monitor profesional, ProArt, Asus, 27 inchi, Argintiu"/>
        <s v="Monitor Gaming LED Xiaomi G Pro 27i EU, QHD 2560 x 1440, HDMI, DisplayPort, Ecran curbat, 180 Hz, 1 ms Negru/Alb"/>
        <s v="Monitor LED IPS ASUS ProArt 23.8&quot;, Full HD, USB-C, DisplayPort, Vesa, Negru, PA247CV"/>
        <s v="Monitor LED IPS Acer SA272 E, 27&quot;, Full HD, 1 ms VRB, 100 Hz, HDMI, FreeSync, Negru"/>
        <s v="Monitor Gaming Philips EVNIA Curbat, 31.5&quot;, VA, QHD, 180Hz, 1ms, 0.5ms, HDR10, FlickerFree, HDMI, DisplayPort, 32M2C3500L/00, Negru"/>
        <s v="Monitor, ASUS, VA27AQSB, Pentru ingrijirea ochilor, 27&quot;, IPS, 2560x1440, HDMI, DisplayPort, D-Sub, Negru"/>
        <s v="MONITOR BENQ GW3290QT 31.5&quot;, 2k, 5ms, VESA White"/>
        <s v="Monitor LED IPS Philips 27&quot;, 4ms, Adaptive Sync, FlickerFree, Frameless, 2xHDMI, DP, 4xUSB 3.0, Pivot, 278B1/00"/>
        <s v="Monitor Gaming IPS LED Philips Evnia 24.5&quot; 25M2N5200P/00, Full HD 1920 x 1080, HDMI, DisplayPort, AMD FreeSync, Pivot, 280 Hz, 0.5 ms Negru"/>
        <s v="Monitor LED ViewSonic 27&quot; VG2708A-MHD, FHD, Display Port, HDMI, Pivot, Vesa, Negru"/>
        <s v="Monitor LCD MSI G27C4 E3, 27&quot;, curbat, gaming, Full HD, Negru, 1920x1080 pixeli"/>
        <s v="Monitor Gaming Fast IPS LED Iiyama 27&quot; GB2770QSU-B6, QHD 2560 x 1440, HDMI, DisplayPort, Boxe, Pivot, 0.2 ms, 180 Hz Negru"/>
        <s v="Monitor Led Pixel Screen, control Smartphone, programabil cu animatie si text personalizat"/>
        <s v="Monitor LED IPS ViewSonic 27&quot;, WQHD, HDMI, Display Port, USB Type-C, USB, Negru"/>
        <s v="Monitor Dahua LM27-C200 27 &quot;, Full HD, 75 Hz, Negru"/>
        <s v="Monitor 27 inch LED Dell SE2722H 1920 x 1080 pixeli, 75 Hz, 4 ms, Negru"/>
        <s v="Monitor Gaming, Rampage BLAZE BL24R165C, 23.8&quot;, 165Hz, 1ms, Full HD, CSOT VA, Curved, Freesync, DisplayPort, HDMI, Negru"/>
        <s v="Monitor ASUS XG27AQDMG, 27 inch, QHD, 240Hz, Pivot, Negru"/>
        <s v="Monitor gaming, Asus, TUF VG32AQL1A, 31.5&quot;, IPS, 2560x1440, 1ms (GTG), HDMI, DP, USB-hub, Tehnologie Low Blue Light, Negru"/>
        <s v="Monitor LED, MSI PRO MP341CQW VA, 34&quot; UWQHD, Curved 1500R, 100 Hz, Display Port &amp; HDMI, 1 ms, Speaker, Eye Care, White"/>
        <s v="Monitor LED IPS Philips 23.8', Full HD, DisplayPort, Statie de andocare, Vesa, Negru"/>
        <s v="Monitor LED gaming, Asus, 27&quot;, IPS, FHD, 1920x1080, FreeSync Premium, 144 Hz, HDMI, Negru"/>
        <s v="Monitor Philips VA 23.8&quot;, FullHD, 75Hz, DisplayPort, 242S9JAL/00, Negru"/>
        <s v="Monitor LED IPS Philips 23.8&quot;, Full HD, DisplayPort, USB-C, Vesa, Negru"/>
        <s v="Monitor Conferinta VA Dell P5524Q 54.6&quot; 3840 x 2160, 16:9, 8ms GTG, 60Hz, 2x HDMI, DP, RS-232, RJ45, Negru"/>
        <s v="Monitor portabil, Lipa, S14 14 inch, HDR, Full HD, 60 Hz, Argintiu"/>
        <s v="Monitor LED Philips, 24&quot;, Full HD, 100 Hz, W-LED, Anti-Glare"/>
        <s v="Monitor Gaming LED IPS ACER Nitro XV275KP3, 27&quot;, 4K UHD, 160Hz, AMD FreeSync Premium, HDR, Clasa F, Negru"/>
        <s v="Monitor WLED IPS Philips 23.8&quot; FHD 75Hz 4ms HDMI DisplayPort USB Webcam Pivot 242B1H/00"/>
        <s v="Monitor, Samsung, Smart, 32&quot;, VA, 4K, Micro-HDMI, USB-C, Bluetooth, Wifi, Telecomanda, Verde"/>
        <s v="Monitor BenQ PD2706U, 27 inch, IPS, 3840x2160, 60Hz, HDMI, DP, USB-C PD"/>
        <s v="Monitor gaming, Asus, ROG Strix XG27AQ-W, 27&quot;, IPS, 2560x1440, QHD, 1ms, DP - USB-A - HDMI - Audio, 170 Hz, ELMB SYNC, Compatibil G-SYNC, Alb"/>
        <s v="Monitor Gaming Philips EVNIA Curbat, 34&quot;, VA, WQHD, 180Hz, 1ms, 0.5ms, HDR10, FlickerFree, HDMI, DisplayPort, 34M2C3500L/00, Negru"/>
        <s v="MONITOR BENQ PD2725U 27', 4K, 60Hz, 5ms, Vesa, HDMI, Black"/>
        <s v="Monitor de birou 24&quot; - 75 Hz - QM24DFI"/>
        <s v="Monitor curbat HP P34hc G4, 34&quot;, VA, WQHD, DisplayPort, HDMI, USB-C- 65W, Vesa, 3500:1, 5ms"/>
        <s v="Monitor Gaming Curbat Philips Evnia LED VA 31.5&quot;, 2K QHD, 240Hz, 0.5ms MPRT, HDMI 2.0, DP 1.4, FreeSync Premium Pro, FlickerFree, Low Blue, USB hub, Gri, 32M2C5500W"/>
        <s v="Monitor HP 1B065AA, 1920x1080 Full HD, 16:9, 14&quot;, 60 Hz, 5 ms, USB-C x2, clasa B"/>
        <s v="Monitor curbat LED HP V27c G5, 27&quot;, VA, Full HD, 75Hz, FreeSync, Display Port, HDMI, 3000:1, 5ms"/>
        <s v="Monitor 23.8 inch Dell U2424HE 1920 X 1080 pixeli, 120 Hz, 8 ms"/>
        <s v="Monitor Samsung LS22E45KMWV/EN, 22&quot;, WSXGA+ (1680 x 1050) ,TN ,VGA ,DVI ,VESA 100 x 100, pivot"/>
        <s v="Monitor, LG, 45GR65DC-B, Quad HD, 45&quot;, negru"/>
        <s v="Monitor ASUS VY229HF, LCD, Full HD, timp de raspuns 1 ms, negru, 21.4 inch"/>
        <s v="Monitor, Iiyama, 34&quot;, Negru"/>
        <s v="Monitor 34 inch LED AOC CU34P3CV 3440 x 1440 pixeli, 100 Hz, 4 ms, Negru"/>
        <s v="Monitor LED ASUS VA24EQSB-W 23.8&quot;, FHD, 75 Hz, Flicker Free, White"/>
        <s v="Monitor Lenovo ThinkVision T32h-30, 31.5, QHD, 60 Hz, LED, 6 ms, Pivot"/>
        <s v="Monitor LED IPS BenQ 27&quot;, Full HD, Display Port, Negru, GW2780T"/>
        <s v="Monitor LED BenQ Gaming MOBIUZ EX270QM 27 inch QHD IPS 1 ms 240 Hz HDR FreeSync Premium Pro"/>
        <s v="Monitor IPS, SAMSUNG, 27&quot;, 2560x1440, 16:9, 300cd/m2, 5ms, 75Hz, HDR, DisplayPort/HDMI/3xUSB/USB-C, Pivot"/>
        <s v="Monitor Gaming AOC 27&quot; VA FHD 280Hz 1ms(GtG) 0.5ms(MPRT) HDR10 FlickerFree HA Pivot HDMI DisplayPort 27G2ZN3/BK"/>
        <s v="Monitor Ultra Wide, LG, 34&quot;, IPS, LED, Display Port, Inaltime reglabila, 2560x1080, Alb"/>
        <s v="Monitor Gaming Lenovo Legion R27qe, 27&quot;, QHD, 180 Hz, Anti-glare, AMD FreeSync, Pivot"/>
        <s v="Monitor IPS LED ViewSonic 27&quot; VA270-H, Full HD 1920 x 1080, VGA, HDMI, 100 Hz, 1 ms Negru"/>
        <s v="Monitor Fast IPS LED Iiyama 23.8&quot; G2470HSU-B6, Full HD 1920 x 1080, Boxe, 180 Hz, 0.2 ms Negru"/>
        <s v="Monitor LED IPS iiyama ProLite XUB2792QSC-B5 27&quot; WQHD, 100Hz, 0,4ms, HDMI, DisplayPort, HUB USB 4x3.2, HAS (150mm) + Pivot, Flicker-free + Blue light"/>
        <s v="Monitor Gaming Rapid IPS LED MSI MAG 274QRF QD E2, WQHD 2560 x 1440, HDMI, DisplayPort, Pivot, 180 Hz, 1 ms Negru"/>
        <s v="Monitor portabil, Arzopa, 15.6&quot;, Full HD, 1920×1080, USB-C, Negru"/>
        <s v="Monitor LG 24QP550-B, 2560 x 1440 WQHD, 16:9, 23.8&quot;, 60 Hz, 5 ms, DisplayPort x1 HDMI x2, clasa F"/>
        <s v="Monitor Dell E2423H 24&quot; VA Full HD 1920x1080, 5 ms, 60 Hz"/>
        <s v="Monitor Portabil LC-Power LC M16 4K UHD P OLED, 15,6 &quot;/ 39,62 cm, 4K Ultra HD / 3840x2160 pixeli, 60Hz, gri"/>
        <s v="Monitor IIYAMA XUB2792UHSU-B6, 27 inch, 4K, IPS, Negru, Pivot, Ajustabil pe inaltime"/>
        <s v="Monitor Samsung S27C364EAU monitoare LCD 68, 6 cm (27&quot;) 1920 x 1080 Pixel Full HD Negru"/>
        <s v="Monitor Philips LED VA 23.8&quot;, FHD, 100Hz, 1ms MPRT, HDMI, FlickerFree, Low Blue, Speakers, Negru, 241V8LAB"/>
        <s v="Monitor LED IPS iiyama ProLite 23.8&quot;, FullHD, DisplayPort, Pivot, Vesa, Negru"/>
        <s v="Monitor Philips IPS 40&quot; W, QHD, HDR400, 100Hz, DisplayPort, 40B1U5600/00, Negru"/>
        <s v="Monitor supraveghere LED Hikvision 42.5&quot;, Full HD, HDMI, Vesa, Negru"/>
        <s v="Monitor LED Dell, 17&quot;, HD, DisplayPort VGA, Negru, Cablu de date"/>
        <s v="Monitor Gaming IPS LED Acer Nitro 27&quot; KG271M3b, Full HD 1920 x 1080, HDMI, DisplayPort, 180 Hz, 1 ms Negru"/>
        <s v="Monitor gaming LED IPS iiyama G-Master GB2470HSU-B5, 23.8&quot;, Full HD, HDMI, Display Port, 165Hz, FreeSync Premium, Red Eagle, Vesa, Negru"/>
        <s v="Monitor LED Gaming Curbat MSI G32C4X 31.5 inch FHD VA 4ms 240Hz Black"/>
        <s v="Monitor LED ASUS C1242HE, 23.8&quot;, 1920x1080, 5ms, Black"/>
        <s v="Monitor IPS LED LG 31.5&quot; 32UL950P-W, UHD (3840 x 2160), HDMi, DisplayPort, Boxe, Pivot, 5 ms, Alb"/>
        <s v="Monitor LED ASUS VY229HE, 21.4&quot;, FHD, 1ms, Black"/>
        <s v="Monitor Rama touch screen IR 10 puncte touch frame monitor touch 32 inch"/>
        <s v="Monitor portabil Lenovo L152, Lenovo, WLED, 15.6&quot;, IPS, Negru"/>
        <s v="Monitor HANNSPREE HC272PFB, WQHD, Wide, 27 inch, HDMI, DP, Negru"/>
        <s v="Monitor Philips LED IPS 27'' QHD, 75Hz, 4ms, Adaptive Sync, FlickerFree, Display Port, 2X HDMI, 275E2FAE/00"/>
        <s v="Monitor LG 34GP63AP-B, Quad HD, 1ms, unghi de vizualizare 178A, negru cu rosu, 86.4cm"/>
        <s v="Monitor LCD, Samsung, 24&quot;, Negru"/>
        <s v="Monitor Gaming IPS LED LG 23.8&quot; 24GS60F-B, Full HD 1920 x 1080, HDMI, DisplayPort, 180 Hz, 1 ms Negru"/>
        <s v="Monitor Gaming Philips EVNIA Curbat, 34&quot;, QD-OLED, WQHD, 175Hz, 0.03ms, HDR400, TrueBlack, FlickerFree, HA, HDMI, DisplayPort, USB, hub, RGB, Light, FX, 34M2C6500/00, Negru"/>
        <s v="Monitor OLED ViewSonic 16&quot;, Full HD, HDMI, USB Type-C, USB, Negru"/>
        <s v="Monitor, MSI, PRO MP2412, 23.8inch, 1920 x 1080, Negru"/>
        <s v="Monitor Hikvision DS-D5024FN 23.8 inch FULL HD, LED backlit technology, rezolutie: 1920 ×1080@60H"/>
        <s v="Monitor Gaming MSI MAG 256F, IPS, 24.5 inch, Full HD, 1920 x 1080, Displayport, HDMI, 180 Hz, 1 ms, Negru"/>
        <s v="Monitor Touch WLED TN Philips 15&quot; 75Hz 4ms HDMI DisplayPort USB 152B1TFL/00"/>
        <s v="Monitor LED, LG, 34&quot;, 21:9, 2560 x 1080, Gri"/>
        <s v="Monitor Gaming MSI G244F E2, 23.8&quot;, Full HD, 1ms, 180Hz, IPS, fara rama, negru"/>
        <s v="Monitor UltraSharp LED IPS Dell 27'' QHD, 60Hz, 6ms, Pivot, USB, HDMI, Display Port, Pivot, UP2716DA"/>
        <s v="Monitor LED Touchscreen Lenovo ThinkVision T24t-20, 23.8 inch, 1920x1080, 4ms, Black"/>
        <s v="Monitor LED IPS Asus ProArt 24.1&quot;, WUXGA, Display Port, Vesa, Argintiu/Negru"/>
        <s v="Monitor Rama touch screen IR 10 puncte touch frame monitor touch 43 inch"/>
        <s v="Monitor tactil IIYAMA PROLITE T2254MSC-B1AG 21.5IN/PCAP 10P TOUCH 1920X1080 IPS 250"/>
        <s v="Monitor MSI G2412F, 24 inch, Full HD, IPS, 180Hz, 1ms, Negru"/>
        <s v="Monitor Rama touch screen IR 10 puncte touch frame monitor touch 65 inch"/>
        <s v="Monitor Gaming OLED ASUS 39&quot; PG39WCDM, UWQHD 3440x1440, HDMI, DisplayPort, Ecran curbat, 240 Hz, 0.03 ms Negru"/>
        <s v="Monitor Curved LC Power LC-M34-Q-C-PRO, 34&quot;, UWQHD 3440x1440, 165Hz, Alb"/>
        <s v="Monitor Philips 42.5&quot; VA 4K UHD 60Hz 4ms(GtG) HDR400 FlickerFree Boxe 5Wx2 HA HDMI DisplayPort USB hub USC-C KVM RJ45 439P1/00"/>
        <s v="Monitor 32&quot; Asus PA329CV, 16:9, IPS, 4K UHD 3840* 2160, non glare,178/178, 400 cd/ mp, 1000:1, 5 ms, 60 Hz, HDR10, Flicker-free, PIP /PBP, Adaptive-Sync, Low Blue Light, boxe 2* 2W, USB-C, DP, 2* HDMI, 4*USB, pivot, VESA 100*100, Kensington Lock"/>
        <s v="Monitor profesional, IIYAMA, LCD, 4K, Ultra HD"/>
        <s v="Monitor VA LED Samsung 27&quot; LS27D360GAUXEN, Full HD 1920 x 1080, VGA, HDMI, Ecran curbat, 100 Hz, 4 ms Negru"/>
        <s v="Monitor LG 34WN750P-B, UltraWide Quad HD, ajustare inaltime, negru, 34&quot;"/>
        <s v="Monitor gaming, LC Power, 38.5&quot;, 2560 x 1440, LC-M39-QHD-165-C, Alb"/>
        <s v="Monitor, Asus, VP349CGL, 34&quot;, IPS, LED, 3440x1440, 1ms, HDMI, DP, USB-C, Audio, tehnologie Eye Care+, Negru"/>
        <s v="Monitor, Asus Eye Care, FHD, 24 inch, 75 Hz, 16:9, IPS,1920x1080, DP/HDMI/D-Sub/USB, Negru/Alb"/>
        <s v="Monitor, AOC, 34 inch, 2560x1440, Negru"/>
        <s v="Monitor LED Lenovo ThinkVision CreatorExtreme, 27 inch, 3840x2160, 4ms, Black"/>
        <s v="Monitor ASUS XG27ACS-W, 27 inch, 2560x1440, IPS, 180Hz, 1ms, Pivot, Alb"/>
        <s v="Monitor LED IPS Samsung 22&quot;, Full HD, MI, FreeSync, Vesa, Negru"/>
        <s v="Monitor ViewSonic TD2760, 27&quot;, Full HD"/>
        <s v="Monitor 27 inch LED ViewSonic VX2718-PC-MHDJ 1920 x 1080 pixeli, 165 Hz, 1 ms, Negru"/>
        <s v="MONITOR BENQ EW2880U 28&quot; 4k, 60HZ, 5ms, Vesa, HDMI, Black"/>
        <s v="Monitor FUJITSU B27-9 TE, 27&quot;, FHD, IPS, DP, HDMI, VGA, 4 x USB, Gri inchis"/>
        <s v="Monitor Portabil 1920x1080 HD IPS 15.6-inch Touch Screen"/>
        <s v="Monitor IPS LED Asus ZenScreen 21.5&quot; MB229CF, Full HD 1920 x 1080, HDMI, Pivot, Boxe, 100 Hz, 5 ms Negru"/>
        <s v="Monitor IPS LED Iiyama 27&quot; XU2792UHSU-B6, UHD 3840 x 2160, HDMI, DisplayPort, Boxe Negru"/>
        <s v="Monitor LED IPS Dell 23.8'' Full HD, 60Hz, 5ms, VGA, HDMI"/>
        <s v="Monitor OLED Evnia 42M2N8900, 41.5inch, 3840x2160, 0.1ms GTG, alb"/>
        <s v="Monitor LED Acer Vero B227QE3bmiprzxv, IPS, 21,5&quot;, ZeroFrame, FreeSync, FullHD, 100Hz, Negru"/>
        <s v="Monitor LED IPS AOC 27&quot;, 4K UHD, DisplayPort, Vesa, Negru"/>
        <s v="Monitor LED Lenovo ThinkVision T24m-29 23.8 inch FHD IPS 4 ms 60 Hz USB-C"/>
        <s v="Monitor Curved Samsung LS27CG554EUXEN, 27 inch, QHD, 165Hz, Negru"/>
        <s v="Monitor, Acer, Nitro VG270Ebmiix ZeroFrame, 27&quot;, FHD, IPS, 100 Hz, 1920x1080, 1 ms (VRB), HDMI - VGA - Iesire audio, Negru"/>
        <s v="Monitor Samsung Odyssey G3A S24AG304NR monitoare LCD 61 cm (24&quot;) 1920 x 1080 Pixel Full HD LED Negru"/>
        <s v="Monitor Asus ExpertCenter C1275Q, Full HD, 27 inch, DisplayPort, HDMI, D-sub, LED, Negru"/>
        <s v="Monitor Koorui, 165 Hz, 3440x1440px, dimensiune 34 inch, conexiuni HDMI, audio, display"/>
        <s v="Monitor Gaming Gigabyte M32UC, 31.5&quot;, SS VA, UHD, 3840 x 2160, HDMI, DisplayPort, Audio, KVM, Curbat, 160 Hz, 1ms, Negru"/>
        <s v="Monitor LED IPS Philips 23.8&quot;, Full HD, Display Port, Negru, 241B7QUPBEB"/>
        <s v="Monitor tactil, iiyama, 5K UHD, 21:9 / HDMI USB-C DP / WiFi Android, 105 inch"/>
        <s v="Monitor, MSI, 27'' MAG 27CQ6F, VA, 2560 x 1440, 1 x DisplayPort 1.4, 1 x iesire audio, 2 x HDMI 2.0b"/>
        <s v="Monitor Gaming QD-OLED MSI 31.5&quot; MAG 321UPX QD-OLED, UHD 3840x2160, HDMI, DisplayPort, 240 Hz, 0.03 ms Negru"/>
        <s v="Monitor Curbat LED HP E34m G4, 34&quot;, WQHD(3440 x 1440), USB-C(65W), RJ45,Display Port, HDMI, VESA, 3000:1, 5ms"/>
        <s v="Monitor, Dell, 23.8&quot;, E2423HN, LED, 1920 x 1080, Full HD, Negru"/>
        <s v="Monitor LED Dell UltraSharp UP2720QA, 27inch, 3840x2160, 6ms GTG, Black-Gray"/>
        <s v="Monitor LG 24GS60F-B, 24 inch, Full HD, IPS, 180Hz, 1ms, Negru"/>
        <s v="Monitor Gaming MSI MAG 271QPX QD-OLED E2, 26.5 inch, WQHD, 2560 x 1440, HDMI, DisplayPort, Pivot, 240 Hz, 0.03 ms, Negru"/>
        <s v="Monitor IPS LED Iiyama 21.5&quot; XU2293HS-B6, Full HD 1920 x 1080, HDMI, DisplayPort, Boxe, 100 Hz, 1 ms Negru"/>
        <s v="Monitor IPS LED Iiyama 23.8&quot; XUB2493HS-B6, Full HD 1920 x 1080, HDMI, DisplayPort, Boxe, Pivot, 100 Hz, 05 ms Negru"/>
        <s v="Monitor Gaming Curbat OLED ACER Predator X45, 44.5&quot;, UWQHD, 240Hz, AMD FreeSync Premium, HDR10, Clasa G, Negru"/>
        <s v="Monitor LED Lenovo ThinkVision 11JHRAT1EU, 2560 x 1440 WQHD, 27&quot;, 16:9, 60 Hz, 6 ms, DisplayPort x1 HDMI x1, Clasa G"/>
        <s v="Monitor LED IPS Dell 27&quot;, Full HD, HDMI, VESA, Negru"/>
        <s v="Monitor, Acer, Full HD, 100Hz, LED, Multicolor"/>
        <s v="Monitor Gaming ASRock PG27FFT1B 27&quot;, Full HD, IPS, 180Hz, 1ms, Flicker Free, Negru"/>
        <s v="Monitor Gaming MSI MAG 275F, IPS, 27 inch, Full HD, 1920 x 1080, Displayport, HDMI, 180 Hz, 0.5 ms, Negru"/>
        <s v="Monitor, Koorui, 25E3A 24.5&quot;, 1920x1080px, 170Hz, Negru"/>
        <s v="Monitor IIYAMA ProLite XU2292HSU-B6, Full HD, LED, mat, 21.5&quot;, negru"/>
        <s v="Monitor LED AOC 27E3UM, 27inch, 1920x1080, 4ms, Black"/>
        <s v="Monitor IIYAMA XU2495WSU-B7, IPS LED, 24.1&quot;, Full HD, 75Hz, 4ms, Negru"/>
        <s v="Monitor VA LED LC-Power 31.5&quot; LC-M32S4K, UHD 3840 x 2160, Mini-HDMI, USB-C, WiFi, Boxe Argintiu"/>
        <s v="Monitor IPS LED Samsung 24&quot; F24T450GYU, WUXGA 1920 x 1200, DVI, HDMI, DisplayPort, Pivot, Boxe Negru"/>
        <s v="Monitor, Iiyama, 27&quot;, Full HD, LED, 100 Hz, 1 ms, Negru"/>
        <s v="Monitor Gaming Curbat Asrock PG27F15RS1A 27inci FHD VA 1ms 240Hz HDR10 Negru"/>
        <s v="Monitor, ASUS, VZ27EHF, 27&quot;, IPS, 1920x1080, HDMI/D-Sub, 100Hz, Negru"/>
        <s v="Monitor Gaming VA LED Samsung Odyssey 27&quot; LS27DG300EUXEN, Full HD 1920 x 1080, HDMI, DisplayPort, Pivot, 180 Hz, 1 ms Negru"/>
        <s v="Monitor Curbat LED IPS UltraWide LG 37.5'' QHD+, 60Hz, 5ms, HDR10, Difuzor stereo, AMD FreeSync™,Dynamic Action Sync, USB Type-C™, DVI, HDMI, Display Port, 38WP85C-W.AEU"/>
        <s v="Monitor Fast IPS LED Iiyama 23.8&quot; GB2470HSU-B6, Full HD 1920 x 1080, HDMI, DisplayPort, Boxe, Pivot, 0.2 ms, 180 Hz Negru"/>
        <s v="Monitor HP E27q G5, QHD, 27&quot;, 2560x1440, LCD, 5ms, negru"/>
        <s v="Monitor LED Philips Gaming Evnia 27M2C5500W Curbat 27 inch QHD VA 0.5 ms 240 Hz HDR FreeSync Premium Pro"/>
        <s v="Monitor IPS LED Iiyama 22.5&quot; XUB2395WSU-B5, 1920 x 1200, VGA, HDMI, DisplayPort, Boxe, Pivot, Negru"/>
        <s v="Monitor, Lenovo, L24m-40, 23,8 inchi, IPS FHD, Conectare HDMI, Negru"/>
        <s v="Monitor LED ViewSonic 24&quot; VA2408-MHDB, FHD, Display Port, HDMI, HUB USB, Vesa, Negru"/>
        <s v="Monitor LCD, Nvox, 7 inchi, Negru"/>
        <s v="Monitor Gaming Fast IPS LED ASUS ROG Swift 32&quot; PG32UQXR, UHD 3840 x 2160, HDMI, DisplayPort, 160 Hz, 1 ms Negru"/>
        <s v="Monitor ASUS ZenScreen MB16QHG, 40.6cm, WQXGA, 5ms, negru"/>
        <s v="Monitor Gaming EVICIV, 17.3 inch, 144Hz, HDR, IPS, 1920x1080 FHD, VESA, Negru"/>
        <s v="Monitor, Acer, EK271Ebi, 27&quot;, Wide, IPS, ZeroFrame, Full HD, 1920x1080, Freesync, Anti-Glare, 5 ms, 100 Hz, VGA, HDMI, VESA, Tilt, Negru"/>
        <s v="Monitor Gaming LED, MSI G2712F IPS, 27.0&quot; Full HD, 180 Hz, Display Port &amp; 2 HDMI, 1 ms, Night Vision"/>
        <s v="Monitor Samsung LS32DM702UUXDU, 32&quot;, 4K, 240Hz, Negru"/>
        <s v="Monitor, Lenovo, ThinkVision S22i-30 21.5&quot; IPS, WLED, 16:9, 1920x1080, 6ms, 1000:1, 75Hz, HDMI, VGA, Negru"/>
        <s v="Monitor gaming, Gigabyte, 27&quot;, 165Hz, HDR, Mat, 2560x1440px, Negru"/>
        <s v="Monitor, Lenovo, 23,8 inchi, ThinkVision S24i-30, WLED, IPS, 1920 x 1080, VGA, 1 x HDMI, 1 x iesire audio"/>
        <s v="Monitor, SAMSUNG, 32&quot; UHD, IPS, 3840x2160, 60Hz, DP, HDMI, USB-C, Pivot, negru"/>
        <s v="Monitor IPS LED MSI PRO 21.5&quot; MP225, Full HD 1920 x 1080, VGA, HDMI, 100 Hz, 1 ms Negru"/>
        <s v="MONITOR GAMING BENQ EX3210U 32&quot;, 4K,144Hz, 2ms, Vesa, HDMI, white"/>
        <s v="Monitor LED HP M27f 27&quot; Full HD, IPS, 75Hz, VGA, HDMI, 1000:1, 5ms, Negru"/>
        <s v="Monitor LED Lenovo ThinkVision T27hv-20, 27&quot;, WQHD, 2560x1440, webcam, boxe integrate, USB-C, HDMI, DP"/>
        <s v="Monitor Samsung Odyssey G5 C34G55TWWP 34 inch, VA Curved UWQHD 3440x1440, 165Hz, 1 ms"/>
        <s v="Monitor LED IPS iiyama ProLite Touch Open Frame TF2438MSC-B1 23.8&quot; Full HD, 5ms, HDMI, Display Port, HUB USB 2x3.2"/>
        <s v="Monitor Thermaltake TGM-I27FQ, 27&quot;, QHD, IPS, 165Hz, Negru"/>
        <s v="Monitor LED Curbat Acer Nitro ED320QRS3bmiipx, 32&quot;, Full HD, 165Hz, Negru"/>
        <s v="Monitor LED BenQ PD2705UA 27 inch UHD IPS 5 ms 60 Hz USB-C HDR"/>
        <s v="Monitor de gaming LC-Power LC-M49-DQHD-120-CQ, 49&quot;/124,46 cm, DQHD/5120x1440 pixeli, 120 Hz (60 Hz cand modul PiP/PbP este activat), negru"/>
        <s v="Monitor pentru jocuri, LG, 21:9, UHD, 3840x2160, 240Hz, 0,03 ms, 200cd, HDMIx2, DP, USB, G-Sync, HDR"/>
        <s v="Monitor IPS LED LG 27&quot; 27BP55U-B, UHD 3840 x 2160, HDMI, DisplayPort, Pivot Negru"/>
        <s v="Monitor ASUS PA329CRV ProArt, 32&quot;, IPS, 3840x2160, HDR, Negru/Argintiu"/>
        <s v="Monitor Curbat Gaming LED VA ASUS ROG Strix 31.5&quot;, QHD, 170Hz, 1ms MPRT, FreeSync Premum Pro, DisplayHDR™ 400, HDMI, DP, USB Type-C, 125%(sRGB), DCI-P3 90%, XG32VC"/>
        <s v="Monitor, MSI, G24C6 E2, Curved, Gaming"/>
        <s v="Monitor AOC 27&quot;, IPS, QHD, 100Hz, 4ms, 1ms, FlickerFree, Boxe 2W x 2, HA, HDMI, USB, hub, USC-C, Q27B3CF2, Negru"/>
        <s v="Monitor WLED IPS Philips 23.8&quot; FHD 75Hz 4ms HDMI DisplayPort USB USB-C Webcam Pivot 24E1N5300HE/00"/>
        <s v="Monitor, Samsung, LC27R500FH, 27&quot;, VA curbat, 60 Hz, 4 ms GTG, 1920x1080, 250 cd/m2, D-Sub, HDMI 1.4, Albastru/Gri"/>
        <s v="Monitor Gaming LED TN LG UltraGear, 23.6&quot;, Full HD, 1ms, 144Hz, AMD Freesync, 2 x HDMI, Black"/>
        <s v="Monitor Sony Seria 20L FW-43EZ20L, 43inch, 3840x2160pixeli, Ultra HD 4K, Negru"/>
        <s v="Monitor ASUS ProArt PA32UCG-K, 4K Ultra HD, LED mat, 32 inch, negru"/>
        <s v="Monitor Samsung LS27AG304NRXEN, 27 inch, Full HD, 144Hz, 1ms, Negru"/>
        <s v="Monitor LED IIYAMA ProLite XUB2292HSU-W6, Full HD, 21.5&quot;, timp de raspuns 0.4 ms, alb"/>
        <s v="Monitor 24 inch curbat LED, culoare neagra, rezolutie 1920 x 1080"/>
        <s v="Monitor, Cooler Master, 27&quot;, WQHD, LED, 100 Hz, 1 ms, Negru"/>
        <s v="Monitor IPS LED Iiyama 27&quot; XUB2797QSN-B1, QHD 2560 x 1440, HDMI, DisplayPort, Boxe, Pivot, 100 Hz, 1 ms Negru"/>
        <s v="Monitor de jocuri 25&quot; - 240 Hz - QG25DFA"/>
        <s v="Monitor gaming, LG, 27&quot;, IPS, 16:9, 1920x1080, 144Hz, 1ms, 350cd, HDMI, DP, FreeSync, HDR10, Negru"/>
        <s v="Monitor Samsung ViewFinity S6, 24&quot;, QHD, IPS, 100Hz, 5ms (GTG), HDMI, USB-C"/>
        <s v="Monitor, Samsung, 27 Inchi, LED, 1920x1080, Full HD, Negru"/>
        <s v="Monitor Dell P Series P2425H, LCD, Full HD, 24&quot;, Negru, 1920x1080 pixeli"/>
        <s v="Monitor LCD, AG Neovo, 23,8&quot;, HDMI, 1920x1080, Negru"/>
        <s v="Monitor, Gigabyte, M32UC, 31,5&quot;, 3840x2160, Curbat 1500R, 160Hz"/>
        <s v="Monitor LED IPS LG 27'', Full HD, 5ms, HDMI, USB-C, 27BL650C"/>
        <s v="Monitor Xiaomi A27I, 27 inch, Full HD, IPS, 60Hz, Negru"/>
        <s v="Monitor 27&quot; ASUS PA27AC, WQHD 2560*1440, IPS, 16:9, 400 cd/m2, 100M:1, 178/178, 5 ms, Flicker free, low blue light, Adaptive-Sync, speakers, Thunderbolt™ 3, USB, HDMI, DP, pivot, VESA"/>
        <s v="Monitor IPS LED Lenovo ThinkVision 27&quot; P27h-30, OHD 2560 x 1440, HDMI, DisplayPort, Pivot Negru"/>
        <s v="Monitor Dell UltraSharp U3425WE, 34.1&quot;, Wide Quad HD, LCD, negru, argintiu, 3440x1440"/>
        <s v="Monitor LED IPS Lenovo ThinkVision 23.8&quot;, WQHD, DisplayPort, Negru, T24h-20"/>
        <s v="Monitor LED Lenovo ThinkVision 27&quot;, P27u-20, IPS, HDMI, 4 ms, Negru"/>
        <s v="Monitor PC MSI PRO MP341CQDE, 34&quot;, UltraWide Quad HD, unghi vizualizare 178°, negru, 120x120x25mm"/>
        <s v="Monitor Hannspree HO325PTB, 31.5&quot;, 1920x1080 Full HD, 16:9, 60 Hz, 8 ms, DisplayPort x1, HDMI x1, clasa D"/>
        <s v="Monitor, Samsung, 34&quot;, UWQHD, LED, 100 Hz, 5 ms, Negru"/>
        <s v="Monitor LED HP E24 G5 23.8 inch FHD IPS 5 ms 75 Hz, Negru"/>
        <s v="Monitor iiyama G-Master G2766HSU-B1 RedEagle 27&quot; Curved VA LED, 1ms, 165Hz, HDR, FreeSync Premium, FlickerFree, BlackTuner"/>
        <s v="Monitor cu ecran tactil, ASUS, ProArt PA147CDV 35,6 cm (14&quot;) 1920 x 550 pixeli LCD, Negru"/>
        <s v="Monitor LED portabil, Arzopa, 15.6&quot;, 1920 x 1080, Negru"/>
        <s v="Monitor Acer Vero V247YEbmipxv ZeroFrame, IPS, 23,8 inch, 1920x1080, 4 ms, 100 Hz, negru"/>
        <s v="Monitor LED HP P27h G5, 27&quot;, Full HD, IPS, HDMI, DisplayPort, 1000:1, 5ms"/>
        <s v="Monitor NEC MultiSync EA231WU-BL, 22,5&quot;, IPS, LED, 1920x1200, 5ms, 1000:1, HDMI, DisplayPort, DVI, VGA, clasa D"/>
        <s v="Monitor gaming, LG, 45GR95QE-B, 45&quot;, OLED, 21:9, 3440x1440, 240Hz, 0,03 ms, 200cd, HDMIx2, DP, USB, G-Sync, HDR, Negru"/>
        <s v="Monitor LED IPS Philips 23.8&quot;, Full HD, HDMI, AMD FreeSync, Vesa, Negru"/>
        <s v="Monitor Hannspree HC270HPB, 60 Hz, 27&quot;, 1920 x 1080 FullHD, 16:9, D-Sub VGA x1 HDMI x1, 5 ms"/>
        <s v="Monitor gaming LED TN BenQ Zowie 27&quot;, Full HD, Display Port, 0.5 ms, 240 Hz, Vesa, Negru, XL2746K"/>
        <s v="Monitor LED Acer CB2 CB242Y E3, 23.8&quot;, Full HD, Negru"/>
        <s v="Monitor IPS LED Iiyama 27&quot; XUB2793HS-B6, Full HD (1920 x 1080), HDMI, DisplayPort, Boxe, Pivot, 100 Hz, 1 ms, Negru"/>
        <s v="Monitor Lenovo 63DDKAT6EU, VA LED, FreeSync, 75Hz, 1920x1080px, 27&quot;, Negru"/>
        <s v="Monitor VA LED Samsung 32&quot; LS32C390EAUXEN, Full HD 1920 x 1080, HDMI, DisplayPort, AMD FreeSync, Ecran Curbat, Boxe Negru"/>
        <s v="Monitor LED HP P24h G5, 23.8&quot;, Full HD, IPS, DisplayPort, HDMI, VGA, 1000:1, 5ms"/>
        <s v="Monitor Gaming HP OMEN, 32&quot;,165 Hz, QHD, IPS, HDMI, Audio, DisplayPort, AMD FreeSync™, 1000:1, 1ms"/>
        <s v="Monitor LED IPS BenQ BL2490, 23.8&quot;, Full HD, 100Hz, 5ms, Negru"/>
        <s v="Monitor LG 32SR83U-W, 4K Ultra HD, Smart, LED, 31.5&quot;, Alb, 80cm"/>
        <s v="Monitor PC Koorui, 165 Hz, 1920x1080px, dimensiune 27 inch, conexiuni HDMI si DPI"/>
        <s v="Monitor Gaming Fast VA LED ASUS ROG Strix 31.5&quot; XG32WCMS, QHD 2560 x 1440, HDMI, DisplayPort, Ecran curbat, 280 Hz, 1 ms Negru"/>
        <s v="Monitor Cooler Master GA241 23.8&quot; VA Full HD 1920 x 1080, 1 ms MPRT, 100Hz Adaptive Sync"/>
        <s v="Monitor LED IPS LG 23.8&quot;, Full HD, Display Port, Negru, 24BK750Y-B"/>
        <s v="Monitor, ASUS, 32 inchi, IPS, 4K 3840 x 2160, DisplayHDR600, USB Type-C, Negru"/>
        <s v="Monitor Fujitsu 21,5&quot;, PRO, 16:9, 1920 x 1080, 5ms, 20W, VGA, Negru, E22-8 TS"/>
        <s v="Monitor, SAMSUNG, ViewFinity LS27A600NAUXEN 27&quot;, QHD, 2560x1440, IPS, 16:9, 5ms, 75hz, HDR, DP, HDMI, USB, Pivot"/>
        <s v="Monitor 32 inch LED ASUS PA329CV 3840 x 2160 pixeli, 60 Hz, 4 ms, Negru"/>
        <s v="Monitor HANNSPREE HC240HFW, Full HD, Wide, 23.8 inch, 60Hz, HDMI, D-Sub, бял"/>
        <s v="Monitor, Iiyama, LED, IPS, ProLite, 27 inchi, 1920 x 1080, 16:9, 250 cd/m², 3ms, 1xHDMI, 1xDisplayPort, 2xUSB, Negru"/>
        <s v="Monitor, Asus, LED, 23.8&quot;, Full HD, 100 Hz, 1 ms, Negru"/>
        <s v="Monitor LED HP Z24u 24 inch WUXGA IPS 5 ms 60 Hz USB-C"/>
        <s v="Monitor Acer SB2 SB322QAbi, Full HD, LCD, 1ms, negru, 80 cm"/>
        <s v="Monitor Gaming ASRock PG27FFT1A 27&quot;, Full HD, IPS, 180Hz, 1ms, Flicker Free, pivot, Negru"/>
        <s v="Monitor Dahua LM24-H200, 24 &quot; Full Hd, 5ms, VESA, negru"/>
        <s v="Monitor LED Samsung Gaming Odyssey 3 LS24AG300 24 inch 1 ms Negru FreeSync Premium 144 Hz"/>
        <s v="Monitor LED IPS Benq 25&quot;, WQHD, DisplayPort, Vesa, Negru, PD2500Q"/>
        <s v="Monitor ASUS VU249CFE-B, 24&quot;, Full HD, IPS, 5ms, 100Hz, Black"/>
        <s v="Monitor LED touchscreen Hanns-G 15.6&quot;, 1366x768, Negru, HT161HNB"/>
        <s v="Monitor, MSI, 31.5 inchi, 3840x2160, 4K, USB Type-C, DisplayPort, 1 x iesire audio, 2 x HDMI 2.1, 1 x DisplayPort 1.4a"/>
        <s v="Monitor LG 24MS550-B de 24 inchi, IPS, 1920 x 1080, 2 x HDMI, 1 x iesire audio, difuzoare incorporate 2 x 2 W"/>
        <s v="Monitor inteligent LG 43SQ700S-W, 43&quot;, IPS, 16:9, 4K 3840x2160, 5ms, 300cd, 2xHDMI, USBx3, USB-C, difuzor, WiFi, WebOS, BT, LAN, alb/negru"/>
        <s v="Monitor, Samsung, 32BM701, 32&quot; VA LED, SMART, 60 Hz, 4 ms GTG, 3840x2160, 300 cd/m2, 3000:1, HDR 10, Eye Saver, Flicker Free, Auto Source Switch+, USB-C, 3xUSB 2 xHDMI0. 2.0, Wi-Fi 5, Bluetooth 4.2, difuzoare, 178°/178°"/>
        <s v="Monitor LG 27GR83Q-B, Quad HD, LED, 1ms, negru, 27&quot;"/>
        <s v="Monitor LED IPS AOC 23.8&quot;, FHD, HDMI, DVI, DP, Frameless, Pivot, 24P1/GR"/>
        <s v="Monitor Fujitsu E24-8 TS PRO, 24&quot;, 16:9, 1920 x 1080, VGA, DVI, Display Port, Wide, Negru"/>
        <s v="Monitor LED Xiaomi 27&quot;, G27i, Full HD, 165Hz, Negru, 1920x1080"/>
        <s v="Monitor PRO LED Fujitsu 21,5 &quot;B22T-8 TS, 5.0 ms, Wide, IPS, HDMI, Negru"/>
        <s v="Monitor LED Lenovo ThinkVision S24E, 23,8&quot;, Full HD, 100Hz, Negru"/>
        <s v="Monitor, Asus, 23,8&quot;, LED, IPS, 1920 x 1080, 2 x HDMI 2.0"/>
        <s v="Monitor ASUS ZenScreen MQ16AH – 15.6&quot;, FHD (1920 x 1080) OLED, 1ms, USB-C, Mini HDMI, HDR-10"/>
        <s v="Monitor LED IPS iiyama ProLite XB3270QS-B5 31.5&quot; WQHD, 60Hz, 4ms, DVI, HDMI, Display Port, HAS (150mm) + Pivot, Flicker-free + Blue light"/>
        <s v="Monitor IPS LED LG 27&quot; 27BA550-B, Full HD 1920 x 1080, VGA, HDMI, DisplayPort, Boxe, Pivot, 100 Hz, 5 ms Negru"/>
        <s v="Monitor Gaming LED IPS MSI Optix MAG301RF 29.5'' 2560 x 1080, 200Hz, 1ms, NVIDIA G-Sync Compatible, HDMI, Display Port"/>
        <s v="Monitor curbat, MSI, 27inch, 2560x1440, QHD, LED, Negru"/>
        <s v="Monitor pentru jocuri curbat Acer Nitro XV345CURVbmiphuzfx ZeroFrame, 34&quot; VA, FreeSync Premium, 165 Hz, 3440x1440, UWQHD, 1ms, HDMI - USB - DP, negru"/>
        <s v="Monitor LG 32UR550-B, 4K Ultra HD, 31.5&quot;, Negru"/>
        <s v="Monitor 23.8 inch LED Dell P2423D, 2560 x 1440 pixeli, 60 Hz, 5 ms"/>
        <s v="Monitor Gaming LC-power, full HD, Adaptive Sync, IPS rapid, 27 inch, 1920x1080 pixeli"/>
        <s v="Monitor supraveghere Hikvision LED 43” 4K, 8ms, 2XHDMI, 2xHDMI, VGA, USB, VESA, DS-D5043UC"/>
        <s v="Monitor Gaming Zowie XL2546K, Full HD, LED, 24.5&quot;, Negru, 120x120x25mm"/>
        <s v="Monitor Gaming HyperX Armada 27&quot;, QHD, 165Hz, AMD FreeSync Premium"/>
        <s v="Monitor Philips VA 27&quot;, QHD, 75Hz, DisplayPort, HA Pivot, 27E1N5500LA/00, Negru"/>
        <s v="Monitor, SAMSUNG, Essential S3, 27&quot;, IPS, 100 Hz, 16:9, Full HD, AMD Freesync, Negru"/>
        <s v="Monitor 16:10, Lenovo 14&quot;, ThinkVision, M14d IPS LED, portabil, 2240x1400, 60Hz, negru"/>
        <s v="Monitor LED IPS iiyama ProLite Touch TF2738MSC-B2 27&quot; Full HD, 5ms, HDMI, DisplayPort, DVI"/>
        <s v="Monitor LED Hikvision DS-D5055UC-C, 55inch, 3840 x 2160, 8ms, Black"/>
        <s v="Monitor LED, Iiyama, ProLite XU2792UHSU-B1, 68.6 cm (27&quot;), 3840 x 2160 pixeli, 4K Ultra HD, Negru"/>
        <s v="Monitor, LG, 31.5&quot;, LED, 4K, 144 Hz, 4 ms, Argintiu"/>
        <s v="Monitor, EIZO, 24,1 inchi, DVI-D, HDMI, DisplayPort, Alb"/>
        <s v="Monitor 34&quot; - High Resolution - 165 Hz CURBATA - EG34RWA"/>
        <s v="Monitor Gaming LED IPS ASUS ROG Strix XG27AQMR, 27&quot;, WQHD, 300Hz, AMD FreeSync Premium Pro, G-SYNC, HDR10, Clasa F, Negru"/>
        <s v="Monitor, Acer, 27&quot;, 4K, LED, 160 Hz, 1 ms, Negru"/>
        <s v="Monitor IPS LED Iiyama 27&quot; XUB2797QSN-W1, QHD 2560 x 1440, HDMI, DisplayPort, Boxe, Pivot, 100 Hz, 1 ms Alb"/>
        <s v="Monitor LED HP E32k G5, 31.5&quot;, 4k UHD,IPS, Display Port, 3XUSB-A, USB-C(65W), RJ45,HDMI, VESA, 1000:1, 5ms"/>
        <s v="Monitor ZenScreen MB17AHG, Asus, 17.3 inch, 16:9, HDMI, Negru"/>
        <s v="Monitor ASUS XG27UCS, 4K Ultra HD, 27&quot;, negru"/>
        <s v="Monitor Philips LED IPS 27'', UHD, 60Hz, 4ms, Adaptive Sync, FlickerFree, Pivot, Display Port, 2 X HDMI, USB, USB-C, 279P1/00"/>
        <s v="Monitor LED VA Benq 31.5&quot;, 4K UHD, DisplayPort, USB Type-C, FreeSync, Vesa, Argintiu"/>
        <s v="Monitor Samsung Odyssey G5, 27&quot;, QHD, IPS, 180Hz, 1ms, Negru"/>
        <s v="Monitor Fujitsu B24-8 TS Pro VFY:B248TDXSP1EU, 23,8 &quot;, 1920x1080 Full HD, IPS, LED, 5ms, 1000: 1, HDMI, DVI, VGA"/>
        <s v="Monitor, Iiyama G-Master, 23.8 inch, IPS, DP/HDMI, 165 Hz, 1920x1080 FullHD, Alb"/>
        <s v="Monitor IPS LED Hannspree 28&quot; HC284PUB, Ultra HD 3840 x 2160, HDMI, DisplayPort, Boxe Negru"/>
        <s v="Monitor LED HP E27 G5, 27&quot;, Full HD, IPS, HDMI, DisplayPort, 1000:1, 5ms"/>
        <s v="Monitor 27 msi g274qpf e2"/>
        <s v="Monitor Gaming IPS LED LG 27&quot; 27GS85Q-B, QHD 2560 x 1440, HDMI, DisplayPort, Pivot, 200 Hz, 1 ms Negru"/>
        <s v="Monitor HP, IPS, G4 QHD 27&quot;, 2560x1440, 75Hz, HDMI, DisplayPort, USB-C, RJ45, 100x100, Negru/Argintiu"/>
        <s v="Monitor, HP, 27&quot;, 4K, 5 ms, Negru/Argintiu"/>
        <s v="Monitor LED HP Z24q G3, 23.8&quot;, IPS, QHD, 90 Hz, DisplayPortt, HDMI, USB-A, 1000:1, 5ms"/>
        <s v="Monitor LED BenQ RD240Q 24 inch QHD+ IPS 5ms 60Hz Black"/>
        <s v="Monitor portabil, Lenovo, BOE HD, 12.5 inch, Negru"/>
        <s v="Monitor ViewSonic VX2479-HD-PRO, 23.8 inch, Full HD, IPS, 180Hz, 1ms, Negru"/>
        <s v="Monitor VA LED Acer 34&quot; CZ342CURHb, UWQHD 3440 x 1440, HDMI, DisplayPort, Ecran curbat, Boxe, 180 Hz, 1 ms Negru"/>
        <s v="Monitor Philips LED IPS 27 2K QHD, 100Hz, 1ms MPRT, HDMI, USB Type-C, FlickerFree, Low Blue, Speakers, USB hub, Negru, 27E1N1600AE"/>
        <s v="Monitor LED BenQ PD2725U 27 inch UHD IPS 5 ms 60 Hz Thunderbolt HDR"/>
        <s v="Monitor 40inch WLED Philips 40B1U6903CH 5120 x 2160 pixeli, 75 Hz, 4 ms, Negru"/>
        <s v="Monitor Gaming Rapid VA LED MSI MAG 27&quot; 27C6F, Full HD 1920 x 1080, HDMI, DisplayPort, Ecran curbat, 180 Hz, 0.5 ms Negru"/>
        <s v="Monitor 27 inch LED Dell S2721HGFA 1920 x 1080 pixeli, 144 Hz, 4 ms, Negru"/>
        <s v="Monitor, MSI, G2412F, 24&quot;, IPS, 1920 x 1080, 1 x iesire audio, 1 x Display Port 1.2a, 2 x HDMI 2.0b"/>
        <s v="Monitor WLED IPS AOC 23.8&quot; FHD 75Hz 4ms HDMI DisplayPort USB USB-C Webcam Pivot 24V5CW/BK"/>
        <s v="Monitor Gaming Fast IPS LED Iiyama 27&quot; GB2770HSU-B6, Full HD 1920 x 1080, HDMi, DisplayPort, Boxe, Pivot, 0.2 ms, 180 Hz Negru"/>
        <s v="Monitor, HP, LED, 23.8&quot;, Full HD, 60 Hz, 5 ms, Negru/Argintiu"/>
        <s v="Monitor IPS LED Lenovo ThinkVision 21.5&quot; T22i-30, Full HD 1920 x 1080, VGA, HDMI, DisplayPort, Pivot Negru"/>
        <s v="Monitor inteligent, Samsung S32BM80PUU, 32&quot;, 4K, Micro-HDMI, USB-C, Bluetooth/Wifi, Roz"/>
        <s v="Monitor LED TN Benq 27&quot;, Full HD, DisplayPort, Vesa, FreeSync, Negru"/>
        <s v="Monitor, Samsung, 23,8 inch, IPS 1920 x 1080 FHD, 16:9, Negru"/>
        <s v="Monitor, LG, 24GN60F-B, UltraGear, 23.8&quot;, IPS, AG, 1ms GtG, 180Hz, 1000:1, 300cd/m2, Full HD 1920x1080, NVIDIA G-SYNC, Radeon FreeSync, HDR, HDMIB 109, % DisplayPort"/>
        <s v="Monitor pentru jocuri curbat, MSI, Optix MAG342CQR 34&quot;, UWQHD, 3440x1440, 144Hz VA, 21:9, 4000:1 CR, 300cd/m2, 1 ms, HDMI, DP, Negru"/>
        <s v="Monitor Fujitsu B32-9 TS, UHD 4k, 32&quot;, 5ms, Displayport, HDMI, USB, Negru"/>
        <s v="Monitor LED IPS ViewSonic 27&quot;, 4K, HDMI, Display Port, USB Type-C, USB, Negru"/>
        <s v="Monitor Gaming ASUS ROG Strix XG32AQ — 32”, WQHD (2560 x 1440), Fast IPS, 175 Hz (OC), 1 ms GTG, NVIDIA G-SYNC compatible, Variable Overdrive, DisplayHDR 600"/>
        <s v="Monitor LED HP E-Display E24i G4, 24&quot;, WUXGA, IPS,USB, VGA, HDMI, DisplayPort, 1000:1, 5ms"/>
        <s v="Monitor, HP, Negru 64W30AA#ABB"/>
        <s v="Monitor, AOC, U27B3AF, 27&quot;, IPS WLED, 3840x2160@60Hz, 4ms GtG, 300cd m/2, 1000:1, 50M:1 DCR, Adaptive Sync, FlickerFree, Blue Light Tech"/>
        <s v="Monitor LED IPS HP M27ha, 27&quot;, Full HD, 60Hz, Clasa E, Negru"/>
        <s v="Monitor, BenQ, GW2790QT, 27&quot;, LED, IPS, 2560 x 1440, 1 x HDMI 1.4, 1 x DisplayPort 1.2, Iesire audio, 3 x USB 3.2 Downstream, 1 x USB Type-C, Alb"/>
        <s v="Monitor curbat, LG, 38GN950P-B LED Nano IPS, 38&quot;, UltraWide, QHD+, DisplayPort, 1ms, 144Hz, G-Sync, FreeSync, HDR 600, Negru"/>
        <s v="Monitor de computer, Samsung, Odyssey LC49G94TSSP 124,5 cm (49&quot;) 5120 x 1440 pixeli, Negru"/>
        <s v="Monitor Acer Vero RS27bpamix, IPS, 23,8&quot;, FHD, 100Hz, FreeSync, 1ms, Negru"/>
        <s v="Monitor, Gigabyte, 27 inch, Full HD, IPS, 170Hz, 1ms, Negru"/>
        <s v="Monitor, Samsung, LED, 27&quot;, Full HD, 1920x1080, 250cd/m2, HDMI, Negru"/>
        <s v="Monitor Asus 90LM0503-B01370, 165 Hz, HDMI x2, DisplayPort x1, 27&quot;, 2560 x 1440"/>
        <s v="Monitor IPS LED Iiyama, 32&quot;, FullHD, 3xHDMI, Negru"/>
        <s v="Monitor LED VA iiyama ProLite XCB3494WQSN-B5 34&quot; Curved UWQHD, 120Hz, 0.4ms, HDMI, DisplayPort, HUB USB 3x3.2, USB-C, KVM, RJ45, HAS (150mm), Flicker-free + Blue light"/>
        <s v="Monitor, Acer, Nitro Gaming VG0, VG240YEBMIIX, 23.8&quot;, LED, IPS, 1920 x 1080, VGA, 2 x HDMI 1.4, 1 x Intrare audio, Difuzoare incorporate 2 x 2W"/>
        <s v="Monitor, LC Power, IPS, 24,5&quot;, Full HD, 1 ms, 144 Hz, HDMI, DP"/>
        <s v="Monitor Koorui, 27&quot;, 1920x1080px, 75Hz, Negru"/>
        <s v="Monitor Aopen 23,8&quot; Full HD, IPS, 100Hz, Negru"/>
        <s v="Monitor 27 inch LED Lenovo D27-45 1920 X 1080 pixeli, 75 Hz, 4 ms, Negru"/>
        <s v="Monitor, Gigabyte, 27 inch, Full HD, 180Hz, 1ms, Negru"/>
        <s v="Monitor Asus 90LM06H5-B01370, 27&quot;, 1920x1080 Full HD, 16:9, 75 Hz, 5 ms, HDMI x1 USB-C x1"/>
        <s v="Monitor Fujitsu E24-8 ​​TS Pro S26361-K1598-V161, 23.8&quot;, 1920x1080 Full HD, 16:9, 76 Hz, 5 ms, D-Sub VGA x1 DisplayPort x1 DVI x1"/>
        <s v="Monitor, Acer, LED, Full HD, 75 Hz, 4 ms, Negru/Argintiu"/>
        <s v="Monitor ZOWIE XL2546X - 24.5 inch Fast TN, Full HD, 240Hz, DyAc 2, HDMI, DP, Negru"/>
        <s v="Monitor LED HP E24q G5 23.8 inch QHD IPS 5 ms 75 Hz"/>
        <s v="Monitor 21.5 inch LED Dell SE2222H 1920 x 1080 pixeli, 60 Hz, 8 ms, Negru"/>
        <s v="Monitor, Acer, Nitro VG240YS3bmiipx, 23.8&quot;, 1920 x 1080, Negru"/>
        <s v="Monitor LED IPS ViewSonic 27&quot;, WQHD, HDMI, Display Port, Webcam, USB Type-C, USB, Negru"/>
        <s v="Monitor WLED IPS AOC 27&quot; QHD 75Hz 4ms HDMI DisplayPort USB USB-C Webcam Pivot Q27V5CW/BK"/>
        <s v="Monitor HP 23.8&quot; 524sf, IPS LED, Full HD, 75Hz, 5ms, argintiu, 1920x1080"/>
        <s v="Monitor, LG, UltraGear, UHD, 27&quot;, IPS, 3840 x 2160 4K, 1 x USB 3.0 Upstream, 2 x USB 3.0 Downstream, 1 x DisplayPort 1.4, 1 x Audio Out, 2 x HDMI 2.1"/>
        <s v="Monitor LED IPS Benq 27&quot;, WQHD, DisplayPort, USB Type-C, Vesa, Negru"/>
        <s v="Monitor, Dahua, 21.5&quot;, 1920x1080, LED, HDMI, Negru"/>
        <s v="Monitor Acer SH272 Ebmihux, 27&quot;, LED, IPS, 1920 x 1080, USB Type-C cu DisplayPort, 1 x HDMI 1.4, 1 x Iesire audio, Difuzoare incorporate 2 x 1W"/>
        <s v="Monitor AOC VA 23.8&quot;, FullHD, 75Hz, DisplayPort, 24P2QM, Negru"/>
        <s v="Monitor LED, AG Neovo, 21.5&quot;, HDMI, 1920x1080, Negru"/>
        <s v="Monitor Benq 24&quot; SW242Q IPS LED, 246810"/>
        <s v="Monitor LCD suspendat de tavan, Nvox, 17 inch, 1440x900, IR FM, Alb"/>
        <s v="Monitor profesional LED IPS Asus ProArt Display 24.1', WUXGA, Display Port, USB-C Docking, Vesa, Negru/Argintiu"/>
        <s v="Monitor gaming, HP, 27 inch, IPS, 1920x1080, 240 Hz, 2xHDMI/DP/USB, Negru"/>
        <s v="Monitor LED tactil cu cadru deschis, Nvox, 15 inch, 1920x1080, FHD, VGA, HDMI, BNC, USB, Negru"/>
        <s v="Monitor, Acer, Nitro Gaming, QG221Q Hbii, 21.5&quot;, VA, 1920 x 1080, VGA, 2 x HDMI"/>
        <s v="Monitor iiyama ProLite T2736MSC-B1 27 inch"/>
        <s v="Monitor Gaming WLED IPS AOC 28&quot; 4K UHD HDR400 144Hz 1ms HDMI DisplayPort USB Pivot U28G2XU2/BK"/>
        <s v="Monitor LED Hikvision DS-D5065UC-C, 65 inch, 4k, 60 Hz, 8ms, Negru"/>
        <s v="Monitor LCD curbat, Samsung, UR59C, 32 inch, Gri"/>
        <s v="Monitor Samsung ViewFinity LS34C652UAUXEN monitoare LCD 86, 4 cm (34&quot;) 3440 x 1440 Pixel"/>
        <s v="Monitor supraveghere LED Hikvision 27&quot;, Full HD, HDMI, Vesa, Negru"/>
        <s v="Monitor Portabil, TV DVB-T/DVB-T2/HDMI/Radio/AV/SD card/USB 10.2 Inch 1080P 12V Battery 2000mAh"/>
        <s v="Monitor curbat Ultra Wide IPS LED, LG, 34 inch, 21:9, 3440x1440, Negru"/>
        <s v="Monitor, LG, 49BQ95C-W, UltraWide Dual Quad HD, alb"/>
        <s v="Monitor LED IPS Philips 27&quot;, Full HD, DisplayPort, Negru"/>
        <s v="Monitor IPS LED Iiyama 27&quot; XU2792QSU-B6, WQHD 2560 x 1440, HDMI, DisplayPort, Boxe, 100 Hz, 0.4 ms Negru"/>
        <s v="Monitor IPS LED Lenovo ThinkCentre 21.5&quot; TiO 22 Gen5, Full HD 1920 x 1080, HDMI, DisplayPort, Boxe, Pivot Negru"/>
        <s v="Monitor, Asus, 27&quot;, LED, Full HD, 100 Hz, 1 ms, Alb"/>
        <s v="Monitor IPS LED LG 27&quot; 27BN55UP-B, UHD 3840 x 2160, HDMI, DisplayPort, Pivot Negru"/>
        <s v="Monitor Gigabyte AORUS FI32Q X-EK 240 Hz, HDMI x2, DisplayPort x1, USB tip B x1, USB-C x1, 32&quot;, 2560 x 1440"/>
        <s v="Monitor LED Lenovo ThinkVision T27h-2L, 27&quot;, 4 ms, USB-C, 60 Hz, Negru"/>
        <s v="Monitor, ASUS, Negru, 68.6 cm"/>
        <s v="Monitor Lenovo ThinkVision P24q-20, 23.8&quot;, IPS, QHD (2560x1440), 16:9, 300 nits, Contrast ratio: 1000:1, 4 ms"/>
        <s v="Monitor 43 inch Dell UltraSharp U4323QE 3840 x 2160 pixeli, 60 Hz"/>
        <s v="Monitor, ASUS, 24.1&quot;, Negru"/>
        <s v="Monitor LED IPS Acer Vero V247YEbiv, 23.8&quot;, ZeroFrame, FreeSync, 100Hz, 4ms (GTG), Negru"/>
        <s v="Monitor, Acer, Nitro Gaming VG0 VG240YEbmipx, 23.8&quot;, LED, IPS, 1920 x 1080, 1 x HDMI 1.4, 1 x iesire audio, 1 x Display Port 1.2, Difuzoare incorporate 2 x 2W, Negru"/>
        <s v="Monitor LED Samsung 32&quot;, 3840x2160, 4K, Black"/>
        <s v="Monitor, Samsung, Smart M70C 27&quot;, 3840 x 2160, HDMI, Alb"/>
        <s v="Monitor de jocuri 27&quot; - 240 Hz - CM27BFA"/>
        <s v="Monitor HP 65P58E9 IPS Full HD 23,8&quot;"/>
        <s v="Monitor Gaming AOC, 27&quot;, VA, QHD, 180Hz, 1ms, 0.5ms, HDR10, FlickerFree, HA, Pivot, HDMI, DisplayPort, Q27G4XN, Negru"/>
        <s v="Monitor gaming curbat LED VA AOC 49&quot;, Dual QHD, DisplayPort, 165Hz, FreeSync Premium, G-Sync compatible, Vesa, Negru/Rosu"/>
        <s v="Monitor, SAMSUNG, Essential, S3, LS24C332GAUXEN, 24&quot;, IPS, 100 Hz, 16:9, Full HD, AMD Freesync, Inclinabil"/>
        <s v="Monitor 32 inch Dell UltraSharp U3223QE-05 3840 x 2160 pixeli, 60 Hz"/>
        <s v="Monitor, Acer, Vero, V277Ebiv, 27&quot;, LED, IPS, 1920 x 1080, VGA, 1 x HDMI 1.4, Negru"/>
        <s v="Monitor LED IPS Benq 34&quot;, 2K QHD, DCI-P3 98%, Display P3 98%, sRGB 100%, HDMI, DisplayPort, FlickerFree, HDR, PD3420Q"/>
        <s v="Monitor Portabil Lipa, HDR-50, 13,3″, 2K, LCD, Hdmi/USB-C, PC/Smartphone/Consola/TV, Negru"/>
        <s v="Monitor curbat ViewSonic VP3881A 38&quot;, 3840 x 1600 21:9 SuperClear® IPS, 3 sides frameless, HDR 10, 2 HDMI, DisplayPort, USB type C(90W) &amp; USB ports, Ethernet, boxe"/>
        <s v="Monitor 27 inch WLED AOC Q27E3UMF 2560 x 1440 pixeli, 75 Hz, 4 ms, Negru"/>
        <s v="Monitor, Viewsonic, 21 &quot;5&quot; VA220-H LED, 245312"/>
        <s v="Monitor, Samsung, S32BM701UU, SMART 32&quot;, 4K, VA, HDMI, USB-C, Bluetooth, Wifi, telecomanda, Alb"/>
        <s v="Monitor LG 39GS95QE-B OLED Curved, 39.5&quot;, 3440x1440, 240Hz, Black"/>
        <s v="Monitor LED Samsung LH43QBCEBGCXEN, 43&quot;, 4K, 60Hz, negru"/>
        <s v="Monitor AG Neovo X-19EW, 19&quot;, TN, LED, 1280x1024, 3ms, 20mln 1, HDMI, DisplayPort, DVI, VGA, clasa E"/>
        <s v="Monitor Portabil Lipa HDR-80, Full HD, 18.5 inch, 100Hz, Negru, 1920x1080"/>
        <s v="Monitor Gaming Acer Nitro VG270UE, ZeroFrame, 27&quot;, IPS, QHD, 2560 x 1440, HDMI, DisplayPort, AMD FreeSync, 100Hz, 4ms, Negru"/>
        <s v="Monitor Acer KG272M3bmiipx, 27 inch, Full HD, IPS, 180Hz, 1ms, negru/rosu"/>
        <s v="Monitor AOC M2470SWH, Full HD, LED, 23.6&quot;, Negru"/>
        <s v="Monitor, Iiyama, HDMI, 16:10, VGA, Negru"/>
        <s v="Monitor Gaming Fast VA LED ASUS ROG Strix 27&quot; XG27WCMS, QHD 2560 x 1440, HDMI, DisplayPort, Ecran curbat, 280 Hz, 1 ms Negru"/>
        <s v="Monitor Gaming Fast VA LED Philips 27&quot; 27M2C5501, QHD 2560 x1440, HDMI, DisplayPort, Ecran curbat, 180 Hz, 1 ms Alb"/>
        <s v="Monitor 21.5 inch LED Dell E2222HS 1920 x 1080 pixeli, 60 Hz, 5 ms"/>
        <s v="Monitor curbat MSI PRO MP242C, 23,6&quot; FHD, VA 16:9, 3000:1 CR, 250cd/m2, 5 ms, HDMI, Negru"/>
        <s v="Monitor LED IPS ACER SA220QABI, 22&quot;, Full HD, 75Hz, FreeSync, Negru"/>
        <s v="Monitor, Eizo, 21.3&quot;, 1600x1200, LED, 60 Hz, 6 ms, Gri"/>
        <s v="Monitor LED HP E-Display E27q, 27&quot;, QHD, IPS, USB, HDMI, DisplayPort, 1000:1, 5ms"/>
        <s v="Monitor, Samsung, 32&quot;, Alb"/>
        <s v="Monitor portabil Mobile Pixels Glance, 16 inch, Negru"/>
        <s v="Monitor IPS, Iiyama, 27 inch, 240Hz/1 ms, FreeSync"/>
        <s v="Monitor IPS LED Acer 23.8&quot; K243YEBMIX, Full HD 1920 x 1080, VGA, HDMI, Boxe Negru"/>
        <s v="Monitor portabil AX-50, Lipa, Full HD, 15.6 &quot;, HDMI, 2x USB C, Pentru Nintendo Switch, Xbox si Playstation, Negru"/>
        <s v="Monitor 23.8 inch Dell P2424HT 1920 X 1080 pixeli, 60 Hz, 8 ms"/>
        <s v="Monitor LED VA ACER EK221QH, 22&quot;, Full HD, 100Hz, AMD FreeSync, Clasa E Negru"/>
        <s v="Monitor, MSI, PRO MP275, Business &amp; Productivity, 27&quot; FHD, 1920x1080, IPS, 16:9 100Hz, 1 ms, HDMI, VGA, Negru"/>
        <s v="Monitor Gaming LED, MSI G322CQP VA, 31.5&quot; WQHD, Curved 1000R, 170 Hz, Display Port &amp; 2 HDMI, 1 ms, Night Vision, Pivot"/>
        <s v="Monitor Gaming Philips EVNIA Curbat, 27&quot;, VA, FHD, 280Hz, 1ms, 0.3ms, HDR10, FlickerFree, HA, Pivot, HDMI, DisplayPort, 27M2C5200W/00, Negru"/>
        <s v="Monitor Philips LED IPS, 31.5'' UHD, 60Hz, 4ms, Adaptive Sync, FlickerFree, Pivot, Display Port, HDMI, USB, USB-C, 329P1H/00"/>
        <s v="Monitor IPS LED Iiyama 27&quot; XU2793QS-B6, QHD 2560 x 1440, HDMI, DisplayPort, Boxe, 100 Hz, 1 ms Negru"/>
        <s v="Monitor Samsung 27&quot;, Odyssey G3 G30D, Full HD, 180Hz, Negru"/>
        <s v="Monitor IPS LED Acer 23.8&quot; CB242YEsmiprx, Full HD 1920 x 1080, VGA, HDMI, DisplayPort, Boxe, Pivot Negru/Argintiu"/>
        <s v="Monitor LED Eizo EV2495-BK, 24&quot;, 1920x1200, 5ms, 60Hz, Display Port, Hdmi, Negru"/>
        <s v="Monitor IPS LED Acer 34&quot; CB343CURDb, UWQHD 3440 x 1440, HDMI, DisplayPort, Ecran curbat, Boxe, Camera Web, 4 ms Negru"/>
        <s v="Monitor gaming, Asus, 27 &quot;, FHD, HDMI/DP, 1920x1080, 180 Hz, Negru"/>
        <s v="Monitor, Acer, SA272Ewmix, 27&quot;, IPS Wide, LED, ZeroFrame, FHD 1920x1080, FreeSync, AG, 1ms (VRB), 100Hz, Ultra-subtire, 100M:1, 250 cd/m2, Alb"/>
        <s v="Monitor LED, LG, 27QN880P-B, 27 inchi, IPS, WQHD, sRGB 99% HDR10, FreeSync, baza ergonomica cu clema C, USB Type-C, HDMI, DP, Negru"/>
        <s v="Monitor, ACER, 27 NITRO QG270H3BIX UM.HQ0EE.301, Negru"/>
        <s v="Monitor FUJITSU P27-8 TS UHD, 27&quot;, 4K UHD (3840 x 2160), IPS, 100% sRGB"/>
        <s v="Monitor LED TN Philips 21.5&quot;, Full HD, HDMI, 1ms, Negru, 221B8LHEB"/>
        <s v="Monitor LED, MSI MODERN MD241P IPS, 23.8&quot; Ful HD, 75 Hz, USB Type C &amp; HDMI, 5 ms, Pivot, Speaker"/>
        <s v="Monitor WLED IPS Philips 27&quot; QHD 75Hz 4ms HDMI DisplayPort USB USB-C Webcam Pivot 27E1N5600HE/00"/>
        <s v="Monitor, LG, 34&quot;, UWFHD, 74 Hz, 5 ms, Negru"/>
        <s v="Monitor EIZO FlexScan EcoView Ultra-Slim EV2456-BK, IPS, 24.1 inch, Wide, WUXGA, D-Sub, DVI-D, HDMI, DisplayPort, Negru"/>
        <s v="Monitor, IIYAMA, 27 inch, HD, 100Hz, 1ms, Negru"/>
        <s v="Monitor LED HP Z27q G3, 27&quot;, QHD, argintiu"/>
        <s v="Monitor IPS LED ASUS 27&quot; VA27DQ, Full HD (1920 x 1080), VGA, HDMI, DisplayPort, Boxe, 75 Hz, Negru"/>
        <s v="Monitor LED VA ACER EK241YH, 24&quot;, Full HD, 100Hz, AMD FreeSync, Clasa E, Negru"/>
        <s v="Monitor LED HP M27fwa, 27', IPS, Full HD, FreeSync, HDMI, Audio, VGA, 1000:1, 5ms"/>
        <s v="Monitor IPS LED Samsung 24&quot; LS24D600EAUXEN, QHD 2560 x 1440, HDMI, DisplayPort, Pivot, 100 Hz, 5 ms Negru"/>
        <s v="Monitor LED IPS Benq 23.8&quot;, Full HD, DisplayPort, Negru"/>
        <s v="Monitor, BenQ, Negru, 68.58 cm"/>
        <s v="Monitor 27 inch Dell P2723D 2560 x 1440 pixeli, 60 Hz, 8 ms"/>
        <s v="Monitor, EIZO, 21IN 4:3 1600X1200 500 CD/M², Ecran plat, IPS, Negru"/>
        <s v="Monitor IPS LED Acer Vero 27&quot; B277Ewmiprzxv, Full HD 1920 x 1080, VGA, HDMI, DisplayPort, Boxe, Pivot Alb"/>
        <s v="Monitor FUJITSU P24-9 TE Pro, IPS, 23.8 inch, Wide, Full HD, HDMI, VGA, DisplayPort, Gri"/>
        <s v="Monitor auto, Nvox, 9 inch, LED, HD, 1XVGA, 1XHDMI, 230 v, Negru"/>
        <s v="Monitor Lenovo Portabil ThinkVision M15, 15.6&quot;, Full HD, IPS, 6 ms, 60 Hz, USB-C"/>
        <s v="Monitor WLED IPS Philips 27&quot; FHD 75Hz 4ms HDMI DisplayPort USB USB-C Pivot 27E1N5300AE/00"/>
        <s v="Monitor AOC LED IPS 23.8&quot;, FHD, 100Hz, 1ms MPRT, HDMI, USB Type-C, FlickerFree, Low Blue, Speakers, USB hub, Negru, 24B3CA2"/>
        <s v="Monitor cu ecran tactil, Iiyama ProLite TF1615MC-B1, FHD, IPS /VGA HDMI DP/IP65, 16&quot;, Negru"/>
        <s v="Monitor IPS LED Iiyama 31.5&quot; XB3270QSU-B1, WQHD 2560 x 1440, Boxe, 100 Hz, 3 ms Negru"/>
        <s v="Monitor LED VA AOC 27&quot;, Full HD, Display Port, 75Hz, Low Blue Light, Negru"/>
        <s v="Monitor, Acer Nitro VG270Ebmipx, 27 inch, IPS, 100 Hz, VRB/HDMI/DP/MM, 1920x1080, Negru"/>
        <s v="Monitor ASUS PA32UCR-K ProArt 32&quot; IPS 3840x2160, 3xHDMI/Displayport, USB Type-C, negru"/>
        <s v="Monitor BenQ, 80.01cm, 31.5IN IPS, GW3290QT"/>
        <s v="Monitor TOUCH iiyama ProLite TF2234MC-B7X 22&quot; IPS IP65 openframe, Negru"/>
        <s v="Monitor LED IPS, AOC, QHD, 75 Hz, 350 cd/m2, 27 inch, Negru"/>
        <s v="Monitor Gaming curbat LED TN ACER Predator Z271Ubmiphzx, 27&quot;, WQHD, 165Hz, G-Sync, Negru"/>
        <s v="Monitor 23.8 inch LED Dell S2421H 1920 x 1080 pixeli, 60 Hz, 5 ms, Grey"/>
        <s v="Monitor, Lenovo, 63DCKAT6EU, Full HD, LED, VA, AMD FreeSync, 75 Hz, Negru"/>
        <s v="Monitor EIZO FlexScan EV2360, IPS, 22.5 inch, Wide, WUXGA, D-Sub, HDMI, DisplayPort, Negru"/>
        <s v="Monitor Gaming LG 32GR75Q-B, 31.5&quot;, 4K Ultra HD, LED, timp de raspuns 1ms, negru"/>
        <s v="Monitor LED HP U32 32&quot;, IPS, UHD 4K, USB, USB-C, Audio port, VESA, 1000:1, 4ms"/>
        <s v="Monitor LED VA ViewSonic 24&quot;, Full HD,VGA, HDMI, Display Port, USB, Negru"/>
        <s v="Monitor Gaming Rapid IPS LED MSI 27&quot; MAG 274UPFDE, UHD 3840x2160, HDMI, DisplayPort, 144 Hz, 1 ms Negru"/>
        <s v="Monitor, Asus, Eye Care, VP227HE, 16:9 FHD, HDMI, Negru"/>
        <s v="Monitor, ASUS, PA348CGV, 34&quot;, 3440 x 1440, Negru"/>
        <s v="Monitor EIZO FlexScan EcoView Ultra-Slim EV2451-Wt, IPS, 23.8 inch, Wide, Full HD, D-Sub, DVI-D, HDMI, DisplayPort, Alb"/>
        <s v="Monitor Gaming GIGABYTE AORUS FO32U2P, 31.5&quot; QD-OLED, 4K UHD, 240Hz, 0.03ms, DP 2.1 UHBR20, Vesa ClearMR 13000, HDR 400, KVM"/>
        <s v="Monitor, MSI, 32 inch, MAG 322UPF, IPS, 3840 x 2160 4K, 3 x USB 2.0, USB -C cu DisplayPort, 1 x Iesire audio, 2 x HDMI 2.1, 1 x DisplayPort 1.4a, 1 x USB-B 2.0"/>
        <s v="Monitor Cooler Master 24,5&quot; GM25FP, Full HD, IPS, 180Hz, Negru, 1920x1080"/>
        <s v="Monitor Philips, 27&quot;, IPS, 4K, UHD, 60Hz, 4ms, HDR10, FlickerFree, Boxe 2W x 2, HA, HDMI, DisplayPort, 27E1N1800AE/00, Negru"/>
        <s v="Monitor Philips IPS 40&quot; W, QHD, 100Hz, DisplayPort, 40B1U5601H/00, Negru"/>
        <s v="Monitor LCD, IIYAMA, 24&quot;, 100Hz, Negru"/>
        <s v="Monitor ASUS ROG Swift PG248QP, 24.1&quot;, Full HD, timp de raspuns 0.2ms, negru"/>
        <s v="Monitor, MSI, Optix, MEG381CQR, PLUS, 37.5&quot;, IPS, UWQHD+, 1ms GTG, 165Hz, G-Sync Ultimate, HDMI, DisplayPort, Negru"/>
        <s v="Monitor LG 50UL3G-B, 3840 × 2160 UHD 4K, 16:9, 50&quot;, 9,5 ms, 60 Hz, HDMI x3 RJ-45 x1, clasa G"/>
        <s v="Monitor portabil USB ASUS ZenScreen 15,6&quot;, FHD, baterie încorporată, soluție Hybrid Signal, USB Type-C, Flicker Free, MB16AP"/>
        <s v="Monitor HP E-Series E24d G4, 23.8&quot; 1920x1080 Full HD, 60Hz 5ms, HDMI, DP, Jack, 1xUSB-C, 4xUSB-A, Ethernet"/>
        <s v="Monitor ASUS, Eye care, 24&quot;, IPS, 100Hz, 1ms, alb"/>
        <s v="Monitor LCD, Fujitsu, 24&quot;, 1920x1200 300cd 5ms DP, HDMI DVI VGA, 4xUSB-HUB, Negru"/>
        <s v="Monitor, Iiyama, ProLite, XU2492HSU-B,6 24&quot;, IPS, LED, 100Hz, 0.4 ms /HDMI, DisplayPort, hub USB/FlickerFree"/>
        <s v="Monitor Dell E Series E2222H, Full HD, 54.5cm, negru"/>
        <s v="Monitor LED IPS AOC 27&quot;, Full HD, Display Port, Negru, 27V2Q"/>
        <s v="Monitor, Samsung, 23,5&quot;, Curbat, LED"/>
        <s v="Monitor Gaming Curbat LED VA SAMSUNG Odyssey G5 LS27CG552EUXEN, 27&quot;, QHD, 165Hz, AMD FreeSync, Clasa F, Negru"/>
        <s v="Monitor Gaming MiniLED IPS AGON PRO 27&quot; QHD HDR1000 170Hz 1ms HDMI DisplayPort USB USB-C KVM Pivot AG274QXM"/>
        <s v="Monitor Asus VA27DQSB, Eye Care, 27&quot; IPS, 75Hz, 1920x1080, Low Blue Light, Alb"/>
        <s v="Monitor LED, Samsung, Full HD, 1920x1080, 100Hz, Negru"/>
        <s v="Monitor MSI MAG401QR, 40&quot;, UltraWide Quad HD, 3440x1440, unghi vizualizare 178°, negru"/>
        <s v="Monitor LED IPS Benq 32&quot;, 4k UHD, 95% DCI-P3, 10bits, HDMI, DisplayPort, FlickerFree, USB Type-C, Thunderbolt 3, PD3220U"/>
        <s v="Monitor LED IPS ViewSonic 27&quot;, Full HD, HDMI, Display Port, USB, Negru"/>
        <s v="Monitor, Acer, IPS, 27&quot;, Full HD, 75Hz, AMD FreeSync, Negru"/>
        <s v="Monitor gaming ViewSonic XG271QG, 27&quot;, QHD, SuperClear®, IPS, 1ms, 240Hz, G-Sync"/>
        <s v="Monitor Gaming OLED ACER Predator CG48, 48&quot;, 4K UHD, 138Hz, AMD FreeSync Premium, HDR10, Negru"/>
        <s v="Monitor IPS LED BenQ 31.5&quot; PD3205UA, UHD 3840x2160, HDMI, DisplayPort, Boxe, Pivot, 5 ms Negru"/>
        <s v="Monitor DELL E2424HS, 24&quot;, FHD VA, VGA, HDMI, DP, Inaltime reglabila, Negru"/>
        <s v="Monitor Gaming IPS LED LG 34&quot; 34WP85CP-B, WQHD 3440 x 1440, HDMI, DisplayPort, Boxe, Ecran curbat Negru"/>
        <s v="Monitor GAMING, MSI, G281UV 27,9&quot;, 4K, 3840x2160, IPS, 4 ms, HDR, HDMI 2.0, 10 biti, FreeSync, Negru"/>
        <s v="Monitor Portabil Asus ZenScreen 14&quot; MB14AHD, Full HD 1920 x 1080, Micro HDMI, USB-C Negru"/>
        <s v="Monitor, Iiyama, 42.5&quot;, 2XHDMI, 4K, LED, 3840x2160, 16:9, Negru"/>
        <s v="Monitor Gaming LED BenQ MOBIUZ EX3410R, 34&quot;, AMD Free-Sync, HDR, WQHD, 144Hz panel, curbat, negru"/>
        <s v="Monitor Gaming MSI MAG 325CQRXF, VA, 31.5 inch, WQHD, HDMI, DisplayPort, Curbat, 240 Hz, 1 ms, Negru"/>
        <s v="Monitor LG UltraWide 29BN650-B"/>
        <s v="Monitor, MSI, G274F, 27&quot;, IPS, 1920 x 1080, 2 x HDMI 2.0, 1 x iesire audio, 1 x Display Port 1.2a"/>
        <s v="Monitor IPS LED LG 21.5&quot; 22SM3G-B, Full HD (1920 x 1080), HDMi, Boxe (Negru)"/>
        <s v="Monitor Gaming LED IPS ACER Predator X32 FP, 32&quot;, 4K UHD, 160Hz, AMD FreeSync Premium Pro, HDR 1000, Negru"/>
        <s v="Monitor conferinta HP E24m G4, 24&quot;, Full HD, IPS, USB-C, USB, HDMI, RJ45, DisplayPort, 5ms, webcam 5Mp"/>
        <s v="Monitor, BenQ, MOBIUZ EX2710Q, 27&quot;, IPS, HDRi, 165Hz, 1ms, 2560x1440 QHD, FreeSync, HDR10, BI+, Light Tuner, Motion Blur, Color Vibrance, FPS Mode, Gri"/>
        <s v="Monitor IPS LED Iiyama 27&quot; XUB2797QSNP-B1, QHD 2560 x 1440, HDMi, DisplayPort, Boxe, Pivot, 100 Hz, 1 ms Negru"/>
        <s v="Monitor LED BenQ BL2485TC 23.8 inch FHD IPS 5 ms 75 Hz USB-C"/>
        <s v="Monitor gaming, ASUS, 32&quot;, 3840 x 2160, Negru"/>
        <s v="Monitor IPS LED Iiyama 31.5&quot; X3270QSU-B1, QHD 2560 x 1440, HDMI, DisplayPort, Boxe, 100 Hz, 3 ms Negru"/>
        <s v="Monitor Gaming Fast IPS LED ASUS ROG Swift 27&quot; PG27UQR, UHD 3840 x 2160, HDMI, DisplayPort, Pivot, 160 Hz, 1 ms Negru"/>
        <s v="Monitor curbat Conferinte HP Series 7 Pro, 39.7&quot;, 5K Ultra HD, Negru/Argintiu, 100.8cm"/>
        <s v="Monitor Portabil Lipa AX-60, 4K Ultra HD, 15,6 &quot;, LCD, HDMI/USB-C/Micro USB, PC/TV/Smartphone/Tableta, Negru"/>
        <s v="Monitor, MSI, 27'', MAG 274UPF E2, IPS, 3840 x 2160 4K, USB Type-C cu DisplayPort, 1 x iesire audio, 2 x HDMI 2.1, 1 x DisplayPort 1.4a"/>
        <s v="Monitor EIZO FlexScan EV2760, IPS, 27 inch, Wide, QHD, DVI-D, DisplayPort, HDMI, Negru"/>
        <s v="Monitor Profesional Crystal UHD Signage 65&quot; QM65C, Rezolutie 4K, HDMI, DisplayPort, Negru"/>
        <s v="Monitor gaming, Acer, 27&quot;, Nitro, ZeroFrame, FreeSync, IPS, 170Hz, QHD, 2560x1440, 1ms, HDMI - DP - Audio, Negru"/>
        <s v="Monitor, LG, 27GS85Q-B, 27&quot;, UltraGear, 1ms, AG, QHD 2560x1440, 200Hz, HDR 400, 1000:1, 400cd/m2, Negru"/>
        <s v="Monitor Philips Tehnologie LCD 4K Ultra HD E Line, Rezolutie 3840 x 2160 cu Diagonala 28” (71,1 cm), Sistem W-LED, Tehnologie IPS, Unghi 178º/178º, HDMI x2, Negru"/>
        <s v="Monitor gaming LED IPS Acer Predator 27&quot;, 4K UHD, DisplayPort, 144Hz, G-Sync, Vesa, Negru, XB3"/>
        <s v="Monitor Gaming LED IPS ACER Nitro XV431C P, 43.8&quot;, DFHD UltraWide, 120Hz, AMD FreeSync Premium, HDR 400, Alb"/>
        <s v="Monitor Optix, MSI, 4K, Afisaj LCD, Negru"/>
        <s v="Monitor 34 inch LED Dell P3424WEB 3440 x 1440 pixeli, 60 Hz, 5 ms, Negru"/>
        <s v="Monitor 31.5 inch LCD BenQ PD3205U 3840 x 2160 pixeli, 60 Hz, 5 ms, Negru"/>
        <s v="Monitor gaming, Samsung, Odyssey S27AG500, 27&quot;, IPS, WQHD, 165Hz, 1 ms, Compatibil G-Sync, HDMI, DP, Negru"/>
        <s v="Monitor Gaming LED IPS LG 27&quot; UHD 144Hz FreeSync"/>
        <s v="Monitor HP Z32, 31.5 inch, 4K, Ultra HD, IPS, 3840 x 2160, Plug &amp; Play, Negru"/>
        <s v="Monitor Gaming LED ASUS ROG Strix 43&quot;, 4k UHD, 120 Hz, Freesync Premium Pro, DisplayHDR 600, XG438Q"/>
        <s v="Monitor, Asus ProArt, 31.5&quot;, OLED, 4K, HDR-10/HLG,/USB-C/HDMI, 3840x2160 Px, 60 Hz, Negru"/>
        <s v="Monitor LED HP Z27k G3, 27&quot;, IPS, 4K UHD, DisplayPort, HDMI, RJ-45, USB-A,USB-C, 1000:1, 5ms"/>
        <s v="Monitor LED BenQ PhotoVue SW272Q 27 inch QHD IPS 60Hz Black"/>
        <s v="Monitor LCD, 9&quot;, 4 camere, 12V, 800x480p, Negru"/>
        <s v="Monitor LCD, Eizo FlexScan, IPS, 32&quot;, 4K UHD, 3840x2160, USB Type-C/2xHDMI/DisplayPort/USB, Alb"/>
        <s v="Monitor LCD suspendat de tavan, Nvox, LED FM IR VGA, 19 inch, Alb"/>
        <s v="Monitor IPS LED Samsung 27&quot; ViewFinity S80A, Ultra HD (3840 x 2160), HDMI, DisplayPort, Pivot, Boxe (Negru)"/>
        <s v="Monitor portabil LED IPS ASUS ZenScreen OLED 15.6&quot;, Full HD, USB-C, Mini HDMI, 1ms, Dark Gray"/>
        <s v="Monitor, Dell, 34&quot;, 3440x1440, 100 Hz, VESA, USB-Cx1/HDMIx2/USB-Bx1, Argintiu"/>
        <s v="Monitor, Samsung, 31.5 inch, WQHD, 165Hz, Multicolor"/>
        <s v="Monitor 27 inch LED LG Electronics Ergo Dual 27QP88DP-BS 2560 x 1440 pixeli, 60 Hz, 5 ms, Negru"/>
        <s v="Monitor, Asus, 49&quot;, DQHD, LED, 165 Hz, 1 ms, Negru"/>
        <s v="Monitor de gaming LC-Power LC-M27-FHD-240-C, 27&quot;/68.58cm, FHD/1920x1080 pixeli, 240Hz (60Hz daca modul PiP/PbP este activat), negru cu iluminare LED rosie"/>
        <s v="Monitor Dell UltraSharp U3423WE, 34.1&quot;, UltraWide Quad HD, LCD, Argintiu, 86.7cm"/>
        <s v="Monitor, HP, 44.5&quot;, DQHD, 5120x1440, DP/HDMI/2xUSB-C, Negru/Argintiu"/>
        <s v="Monitor Gaming VA LED ASUS TUF 31.5&quot; VG328QA1A. Full HD 1920 x 1080, HDMI, DIsplayPort, Boxe, 170 Hz, 1 ms Negru"/>
        <s v="Monitor pentru Camera Video Godox GM6S, 5.5&quot;, 4K, HDMI, Ultra Luminos"/>
        <s v="Monitor, Asus, 27&quot;, PA27UCX-K IPS LED, Negru"/>
        <s v="Monitor EIZO ColorEdge CG2700S, IPS, 27 inch, Wide, WQHD, DP, USB-C, HDMI, Negru"/>
        <s v="Monitor Gaming OLED ACER Predator X27U, 26.5&quot;, WQHD, 240Hz, AMD Freesync, HDR10, Clasa G, Negru"/>
        <s v="Monitor Gaming LED TN AOC Agon 24.5&quot;, FHD, 240Hz, 1ms, FreeSync, HDMI, DisplayPort, Pivot, AG251FZ2E"/>
        <s v="Monitor Philips LCD Full HD V Line cu Rezolutie 1920 x 1080, Diagonala 27&quot; (68,6 cm), Sistem W-LED, Luminozitate 250 cd/m², Culori Afisaj 16,7 m, Tehnologie IPS, Negru"/>
        <s v="Monitor 31.5 inch LED LG 32GN650-B 2560 x 1440 pixeli, 165 Hz, 5 ms, Negru"/>
        <s v="Monitor Samsung LH43QETELGCXEN, 3840 × 2160 UHD 4K, 43&quot;, 16:9, 60 Hz, 8 ms, HDMI x2 RJ-45 x1, clasa G, Negru"/>
        <s v="Monitor IPS LED Samsung 27&quot; LS27D800UAUXEN, UHD 3840 x 2160, HDMI, DisplayPort, Pivot Negru"/>
        <s v="Monitor, Dell, 27'', IPS rapid, Full HD, 280 Hz, DisplayPort 1.4/HDMI, VESA 100, 1920x1080, Negru"/>
        <s v="Monitor Philips cu Afisaj 4K HDR cu Ambiglow, 3840 x 2160 UHD, 55” (139,7 cm), Tehnologie Momentum, Tehnologie AMD FreeSync™, sRGB / Ambiglow, Negru"/>
        <s v="Monitor, Samsung, 27&quot;, LS27BG400EUXEN IPS, 1920 x 1080, LED, Full HD, Negru"/>
        <s v="Monitor IPS LED Acer CB342CUsemiphuzx, 34&quot;, 3440x1440, negru/argintiu"/>
        <s v="Monitor, Samsung, 27AG322, 27&quot;, Odyssey G3 VA, 1920x1080, 1 ms, 165 Hz, DP, HDMI, Negru"/>
        <s v="Monitor Curbat LED VA SAMSUNG LC34J791WTRXEN, 34&quot;, Wide QHD, 100Hz, AMD FreeSync, Clasa G, Alb"/>
        <s v="Monitor, NVOX, LED, HD, 10 inch, HDMI, 12V, 230V, Negru"/>
        <s v="Monitor Videowall SAMSUNG UD55E-B 500nit"/>
        <s v="Monitor 27 inch WLED Philips 275S9JML 2560 x 1440 pixeli, 75 Hz, 4 ms, Negru"/>
        <s v="Monitor industrial LED Touchscreen HMI Weintek MT8072iP 7&quot;"/>
        <s v="Monitor Lenovo ThinkVision E24-28 62B8MAT3EU, 23.8&quot;, 1920x1080 Full HD, 16:9, 60 Hz, 4 ms, D-Sub VGA x1 DisplayPort x1 HDMI x1"/>
        <s v="Monitor MSI Modern MD272XP, 27 inch, Full HD, IPS, 100Hz, 1ms, Negru"/>
        <s v="Monitor curbat LED IPS Benq 34&quot;, UWQHD, DisplayPort, Negru"/>
        <s v="Monitor, LG, 24QP750P-B, 24&quot;, 16:9, 2560 x 1440, Negru"/>
        <s v="Monitor ASUS ZenScreen MB166CR, Full HD, 15.6&quot;, negru"/>
        <s v="Monitor LED, Eizo, 24&quot;, IPS, 1920x1200 px, 60 Hz, VVIGA/2xDP, Negru"/>
        <s v="Monitor Philips LCD IPS cu Sincronizare Adaptiva, B Line, 1920 x 1080 Full HD, Diagonala 23,8”/60,5 cm, W-LED, SmartImage si SmartControl, Blocare Kensington, Suport VESA, Negru"/>
        <s v="Monitor, MSI, 27&quot;, 4K, 60 Hz, 4 ms, Negru/Gri"/>
        <s v="Monitor Curbat LED VA Lenovo ThinkVision 34&quot;, UltraWide QHD, DisplayPort, Negru, Pivot, T34w-20"/>
        <s v="Monitor LED Dell P2222HWOS, 21.5inch, 1920x1080, 5ms GTG, Negru\Argintiu"/>
        <s v="Monitor, Dell, QHD, USB-C/RJ45/HDMI/4xUSB, 27&quot;, 2560x1440, Argintiu"/>
        <s v="Monitor Philips 4K HDR cu Iluminare Ambiglow, Tehnologie Momentum, 3840 x 2160 4K UHD, Diagonala de 42,51”/108 cm, Film B-LED+QD, MultiView, Telecomanda, Software de control, Negru"/>
        <s v="Monitor EIZO ColorEdge CG2700X, IPS, 27 inch, Wide, UHD, DP, USB-C, HDMI, Negru"/>
        <s v="Monitor Gaming OLED LG UltraGear 45GS95QE-B, 44.5&quot;, 3440 x 1440, DCI-P3 98.5%, 240Hz, DisplayHDR True Black 400, NVIDIA G-Sync™ Compatible, AMD FreeSync™ Premium Pro, Unity Hexagon Lighting"/>
        <s v="Monitor Rama touch screen IR 10 puncte touch frame monitor touch 50 inch"/>
        <s v="Monitor LED HP E23 G4, 23&quot;, IPS, Full HD, VGA, USB, Display Port, 16:9, 1000;1, 5ms, Pivot"/>
        <s v="Monitor, Philips, 24M2N3200S, 23.8&quot;, IPS WLED, 1920x1080@180Hz, Adaptive Sync, Negru"/>
        <s v="Monitor Philips LCD cu PowerSensor 24.1 inch / 61.1 cm, 1920 x 1200 WUXGA, Tehnologie IPS si Sistem W-LED, Refresh 75 Hz, Stabilizator Imagine, SmartControl, Negru"/>
        <s v="Monitor LCD, AG NEOVO, 23.8&quot;, Full HD, HDMI/RJ-45/VGA, 3840x2160 px, Negru"/>
        <s v="Monitor, LG, 34BQ77QB-B, 86.4 cm, (34&quot;), 3440 x 1440 pixeli, UltraWide Quad HD LED, Negru"/>
        <s v="Monitor EIZO FlexScan EV3285-WT - 32&quot; IPS 4K UHD, 3840 x 2160, USB-C, DisplayPort, HDMI, functii PbP"/>
        <s v="Monitor LED IPS Eizo 24&quot;, Full HD, DVI, HDMI, Display Port, Negru, ColorEdge CG2420"/>
        <s v="Monitor 44.5 inch LED Philips 45B1U6900CH/00 5120 x 1440 pixeli, 75 Hz, 4 ms, Negru"/>
        <s v="Monitor ThinkCentre Neo 30a, Lenovo, Intel Core i5-12450H, 23.8&quot;"/>
        <s v="Monitor suspendat LCD RF1980, Nvox, 19 inch, 1440x900, HD, AV1/AV2, 1xVGA, Negru"/>
        <s v="Monitor LOEWE c.32 TV LED, gri"/>
        <s v="Monitor LED IPS Asus 32&quot;, 4K UHD, Display Port, Negru/Argintiu, PA32UC-K"/>
        <s v="Monitor LED ViewSonic 27&quot; VG2708A, FHD, Display Port, HDMI, HUB USB, Pivot, Vesa, Negru"/>
        <s v="Monitor, Acer, Vero, RL272Eyiiv, 27&quot;, LED, IPS, 1920 x 1080, VGA, 1 x HDMI 1.4, Negru"/>
        <s v="Monitor Gaming OLED Samsung 34&quot; LS34DG850SUXDU, WQHD 3440 x 1440, HDMI, DisplayPort, Ecran curbat, Boxe, 175 Hz, 0.03 ms Argintiu"/>
        <s v="Monitor IPS LED EIZO 27&quot; EV2785-BK, Ultra HD (3840 x 2160), HDMi, DisplayPort, Pivot, 5 ms (Negru)"/>
        <s v="Monitor LED HP E24mv G4 23.8 inch FHD IPS 5 ms 60 Hz Webcam"/>
        <s v="Monitor Gaming ASUS TUF VG279QM1A, Full HD, 1ms, 27&quot;, Negru"/>
        <s v="Monitor LED IPS Lenovo ThinkCentre Tiny-In-One 21.5&quot;, Full HD, DisplayPort, Camera web, Negru"/>
        <s v="Monitor IPS LED MSI 24.5&quot; PRO MP252, Full HD 1920 x 1080, HDMI, DisplayPort, Boxe, 100 Hz, 1 ms Negru"/>
        <s v="Monitor LED Lenovo ThinkVision P24h-2L, 23.8 inch, 2560x1440, 4ms, Black"/>
        <s v="Monitor LED curbat, HP, Z38c de 37,5 inchi (Z4W65A4), Negru"/>
        <s v="Monitor, Acer, LED, 23.8&quot;, Full HD, 60 Hz, 1 ms, Negru"/>
        <s v="Monitor LED ASUS VY249HF 23.8 inch FHD IPS 1 ms 100 Hz"/>
        <s v="Monitor LED LG 32inch 32UP550-W.AEU, 4K Ultra HD, HDMI, DisplayPort, USB, 60 Hz, Gri"/>
        <s v="Monitor LED ViewSonic VA240-H, 24&quot;, Full HD, Negru"/>
        <s v="Monitor LED, Acer, 1920x1200, IPS, 75Hz, Negru"/>
        <s v="Monitor EIZO FlexScan EV2480, IPS, 23.8 inch, Wide, Full HD, HDMI, DisplayPort, USB-C, Negru"/>
        <s v="Monitor ASUS ProArt PA32UCXR, 4K Ultra HD, 32 inch, Negru"/>
        <s v="Monitor Gaming LED IPS ASUS TUF VG279QM1A, 27&quot;, Full HD, 280Hz, AMD FreeSync Premium, G-SYNC, Clasa E, Negru"/>
        <s v="Monitor LCD, AG Neovo, PM-3202, FullHD, HDMI, Telecomanda, 1920x1080, Negru"/>
        <s v="Monitor, LG, 16:9, 3840 x 2160 px, 31.5&quot;, 160Hz, Negru"/>
        <s v="Monitor BenQ BL2480T, 23.8&quot;, IPS, Full HD, VGA, HDMI, DisplayPort, 5 ms, Pivot, Difuzoare, Negru"/>
        <s v="Monitor 31.5 inch Dahua DHI-LM32-E230C 1920 x 1080 pixels, 165 Hz"/>
        <s v="Monitor Gaming HP OMEN, 27&quot;, 144 Hz,IPS, 4K, USB, HDMI, DisplayPort, AMD FreeSync™, 1000:1, 1ms"/>
        <s v="Monitor LH43PHFPMGC/EN, 43&quot; LED BLU, Full HD, 700cd/m2, 3000:1, 178x178, TIZEN OS, 24/7, WiFi"/>
        <s v="Monitor 31.5 inch LED Gigabyte M32U AE 3840 x 2160 pixeli, 144 Hz, 1 ms, Negru"/>
        <s v="Monitor Gaming OLED LG 26.5&quot; 27GS95QX-B, QHD 2560 x 1440, HDMI, DisplayPort, Pivot, 240 Hz, 0.03 ms Negru"/>
        <s v="Monitor VA LED IIyama, ProLite, 32&quot;, 4K /2xHDMI, BlueLightReducion, Negru"/>
        <s v="Monitor EIZO FlexScan EV2430, IPS, 24 inch, Wide, UXGA, DVI-D, DisplayPort, D-Sub, Negru"/>
        <s v="Monitor LED, Samsung, 3840x2160, Negru"/>
        <s v="Monitor HP Omen 27q, 27 inch, QHD, IPS, 165Hz, 1ms, Negru"/>
        <s v="Monitor, Gigabyte, GS34WQC, 34&quot; SS VA WQHD, 3840x2160, Curbat 1500R, 120Hz(OC 135Hz), 1ms, HDR Ready, Negru"/>
        <s v="Monitor LED IPS MSI 27&quot;, WQHD, DisplayPort,165Hz, 1ms, G-Sync, Vesa, Negru, MAG274QRF"/>
        <s v="Monitor, Dell, 31.5&quot;, HDMI/DisplayPort/USB-C/RJ45/4xUSB, 60 Hz, UHD 3840x2160, Argintiu"/>
        <s v="Monitor BenQ BL2790, 27&quot; IPS FHD, 100Hz, HDMI, DP"/>
        <s v="Monitor LED HP E-Display E23 G4, 23&quot;, Full HD, IPS, 16:9, USB, VGA, HDMI, DisplayPort, 1000:1, 5ms"/>
        <s v="Monitor LCD VA Philips pentru Jocuri, Ecran 27 inch / 68,6 cm, 1920 x 1080 la 144 Hz, Antireflex, Windows 10 / 8.1 / 8 / 7, Joc SmartImage, Negru"/>
        <s v="Monitor, Samsung, C32R500FHP, LED, 32&quot;, 1920 x 1080 Full HD, 75 Hz, VA, 4 ms, HDMI, VGA"/>
        <s v="Monitor BenQ GW2785TC, IPS, 27 inch, Wide, Full HD, D-sub, HDMI, DisplayPort, Negru"/>
        <s v="Monitor suspendat LCD, Nvox, AV1/AV2, 19 inch, 1440x900, Gri"/>
        <s v="Monitor BenQ PD3200U, 32”, 16:9, 3840 x 2160, HDMI, VGA, Display Port, Wide, Negru"/>
        <s v="Monitor LCD cu Statie de Andocare USB-C, Philips, 2560 x 1440 QHD, P Line, Vizionare pe 31,5”/80 cm, Tehnologie IPS, WLED, SmartImage, Low Blue, Negru"/>
        <s v="Monitor, EIZO, EV3285-BK, Panou IPS, 31 inchi (78.74 cm), 4K/UHD, 5 ms, 350 cd/m2, Negru"/>
        <s v="Monitor, LG, 27&quot;, 1920 x 1080, Negru"/>
        <s v="Monitor, MSI, 23.8&quot;, 1920 x 1080, Negru"/>
        <s v="Monitor Curbat Philips Super Wide LED VA 49&quot;, DQHD, 75Hz, 4ms GtG, HDMI 2.0, DP 1.4, USB Type-C, FlickerFree, Low Blue, Speakers, Webcam, USB hub, Negru, 49B2U5900CH"/>
        <s v="Monitor LED IPS iiyama ProLite Touch T2454MSC-B1AG 23.8&quot; Full HD, 4ms, HDMI, VGA, HUB USB 2x3.2"/>
        <s v="Monitor 23.8 inch Dell U2424HE 1920 X 1080 pixeli, 120 Hz, 8 ms U2424HE"/>
        <s v="Monitor LED VA AOC 31.5&quot;, 4K UHD, DisplayPort, Vesa, Negru"/>
        <s v="Monitor, Dell, QHD, 27&quot;, IPS, 2560x1440, DisplayPort/HDMI/USB, 60 Hz, Negru"/>
        <s v="Monitor Philips LCD Full HD 1920 x 1080, 27&quot; (68,6 cm), V Line, Tehnologie IPS, W-LED, Unghi 178º (O) / 178º (V), VGA/HDMI/DisplayPort, Antireflex, 3H, opacitate de 25 %, Negru"/>
        <s v="Monitor NEC 60005054, MultiSync, 16:9, 3840 × 2160 UHD 4K, 8 ms, D-Sub (VGA) x1 HDMI x3 RJ-45 x1 USB-C x1, negru, clasa G"/>
        <s v="Monitor Philips LCD VA UltraWide curbat cu USB-C, 3440 x 1440 WQHD, 34&quot; (86,36 cm), P Line, Stabilizator Imagine, sRGB, LowBlue, EasyRead, KVM, Negru"/>
        <s v="Monitor IPS LED LG 34&quot; 34WQ75C-B, WQHD 3440 x 1440, HDMI, DisplayPort, Ecran curbat, Boxe Negru"/>
        <s v="Monitor Eizo ColorEdge CS2731-BK, 27&quot;, IPS, LED, 2560x1440, 10ms, 1000: 1, HDMI, DisplayPort, DVI-D, USB-C, clasa G"/>
        <s v="Monitor Samsung 32A600 31.5 inch, VA QHD 2560x1440, 75Hz, 5 ms GTG, HDR 10, FreeSync, USB-C, DisplayPort, HDMI"/>
        <s v="Monitor gaming, LG, 27GQ50A-B Ultragear 27&quot;, FHD, VA, 165 Hz, AMD Freesync, 1 ms, 2x HDMI, DP, Negru"/>
        <s v="Monitor LED LG 55XE4F-M, 55&quot;, Full HD, 1920x1080, Negru"/>
        <s v="Monitor, Samsung, 32&quot;, 4K, LED, 60 Hz, 4 ms, Alb"/>
        <s v="Monitor ViewSonic VX2758A-2K-PRO, 27 inch, QHD, 170Hz, 1ms, Negru"/>
        <s v="Monitor LFD NEC MultiSync E438, 43&quot;, UHD, 350cd/m2, Direct LED backlight, 16/7 proof, Media Player"/>
        <s v="Monitor LCD IPS Philips, Rezolutie 2560 x 1440 QHD, Diagonala de 23,8” / 60,5 cm, E Line, W-Led, 75 Hz, Antireflex, Mega Infinity DCR, Negru"/>
        <s v="Monitor curbat Gigabyte M32UC, 4K, 144Hz, negru, 32 inch"/>
        <s v="Monitor, LG, 27&quot;, 27MK600M-B"/>
        <s v="Monitor NEC MultiSync EA271Q, 60004303, 27&quot;, WQHD, USB-C x1, HDMI x1, DisplayPort x2, DVI x1, Clasa E, Negru"/>
        <s v="Monitor Asus 90LM04NC-B01370, 3840 × 2160 UHD 4K, 27&quot;, 16:9, 60 Hz, 5 ms, DisplayPort x1 HDMI x2 USB-C x1, clasa G"/>
        <s v="Monitor MSI, Negru"/>
        <s v="Monitor LG 43UH5N-E, 43&quot;, 4K, IPS, 60Hz, Negru"/>
        <s v="Monitor HP M27fq, QHD, IPS, 27&quot;, 2560x1440, 75Hz, HDMI/DisplayPort, Argintiu/Gri inchis"/>
        <s v="Monitor, AG Neovo, TX3P0011E0000, Negru"/>
        <s v="Monitor 24 inchi LG 24BA550-B, LED, IPS, 1920 x 1080, VGA, 2 x USB Downstream, 1 x USB Upstream, 2 x USB 2.0 Downstream, 1 x HDMI 1.4, 1 x DisplayPort 1.2, 1 x Audio Out, Difuzoare incorporate 2 x 2W"/>
        <s v="Monitor Eizo CS2740-BK, 3840 × 2160 UHD 4K, 27&quot;, 16:9, 10 ms, 60 Hz, DisplayPort x1 HDMI x1 USB-C x1, clasa G"/>
        <s v="Monitor LCD, Dell, Full HD, 42.5&quot;, USB-A/USB-C, 3840x2160, Aluminiu/Plastic, Negru"/>
        <s v="Monitor, Samsung, 68 cm/27 inchi (1920x1080), 16:9, 5ms, IPS 2xHDMI, DisplayPort VESA Pivot, Full HD, Negru"/>
        <s v="Monitor gaming LED IPS Corsair Xeneon 32QHD240 32&quot;, QHD, 240 Hz, HDR600, Display Port, FreeSync Premium, Negru"/>
        <s v="Monitor LG 32UQ850V-W, 4K Ultra HD, LED, 31.5 inch, ajustare inaltime"/>
        <s v="Monitor Philips Touch LED IPS 23.8'', Full HD, 60Hz, 5ms, FlickerFree, Display Port, HDMI, DVI, VGA, USB, 242B9TL/00"/>
        <s v="Monitor, Iiyama, 25 inch, 1920 x 1200, Negru"/>
        <s v="Monitor Gaming LC-Power LC-M27-QHD-144-C-V2, 27&quot;/68.58cm, QHD/2560x1440 pixeli, 144Hz, negru cu iluminare LED rosie"/>
        <s v="Monitor LCD suspendat de tavan, Nvox, 17 inch, IR FM, USB, SD, Alb"/>
        <s v="Monitor Momentum Philips LCD cu Ambiglow 3840 x 2160 la 60 Hz(4K UHD), Diagonala 27&quot; (68,6 cm), Tehnologie IPS, Iluminare W-LED, HDR, Stabilizator, SmartUniformity, Negru"/>
        <s v="Monitor LED, Asus, VP279HE, IPS, 27&quot;, Full HD 1ms, FreeSync, 250cd/m2, HDMI, VGA"/>
        <s v="Monitor LED IPS AOC 27&quot;, 75Hz, FHD, HDMI, DisplayPort, Frameless, Adaptive Sync, Low Blue Light, 27P2Q"/>
        <s v="Monitor Philips IPS LCD cu Super-Eficienta Energetica Full HD, 1920 x 1080, Diagonala de 23.8 inch / 60.5 cm, Antireflex, 60 Hz, EasyRead, sRGB, Control Smart, VESA 100x100, Negru"/>
        <s v="Monitor Gaming LED IPS ACER Predator X28, 28&quot;, 4K UHD, 144Hz, NVIDIA G-Sync, HDR 400, Negru"/>
        <s v="Monitor AG Neovo QX-55, 54,6 &quot;, VA, LED, 3840x2160, 5ms, 20mln: 1, HDMI, DisplayPort, DVI, VGA"/>
        <s v="Monitor Philips LCD Full HD 27&quot; (68,6 cm), 1920 x 1080 (Full HD), Tehnologie V Line, Tehnologie IPS, Tehnologie WLED, DVI-D / HDMI / VGA, Inclinare -5/20 grade, Negru"/>
        <s v="Monitor de vitrina Samsung Seria OMN-D LH55OMNDPGB, 55inch, 1920x1080pixeli, Black"/>
        <s v="Monitor, Dell, UltraSharp U2722D, 27 inch, Negru"/>
        <s v="Monitor de tavan, Nvox, LED, 17 inch, HDMI, USB, SD, IR FM full HD"/>
        <s v="Monitor LED IPS iiyama ProLite Touch Open Frame TF2238MSC-B1 21.5&quot; Full HD, 5ms, HDMI, Display Port, HUB USB 2x3.2"/>
        <s v="Monitor, HP, 22&quot;, LED, Full HD, 60 Hz, 5 ms, Negru"/>
        <s v="Monitor, LG, 39.7&quot;, Alb"/>
        <s v="Monitor Gaming Curbat MGG, Millenium Display 27PRO, LED, 2K QHD, HDMI DP 144Hz"/>
        <s v="Monitor HP V24v G5 FHD 23.8inch, 1920 x 1080,5ms"/>
        <s v="Monitor 31.5 inch Dell P3223DE 2560 x 1440 pixeli, 60 Hz, 5 ms"/>
        <s v="Monitor LED, BenQ, 37.5&quot;, 3840 x 1600, Negru"/>
        <s v="Monitor, LG, 43 inch, 4K, IPS, 60Hz, Negru"/>
        <s v="Monitor ultra-larg, iiyama, IPS LED 5KUW 21:9 /HDMI DisplayPort/ 24/7, 105 inch"/>
        <s v="Monitor profesional LG 55VL7F-A Digital Signage 55&quot; LCD Negru"/>
        <s v="Monitor 49 inch LED LG Electronics 49WQ95X-W 5120x 1440 pixeli, 144 Hz, 5 ms, Alb"/>
        <s v="Monitor AG Neovo SC-2402 75 Hz, 23,8 &quot;, 1920 x 1080 (FullHD), HDMI x1, Mini D-Sub x1"/>
        <s v="Monitor Samsung LH46VMTUBGBXEN, 46&quot;, 1920x1080 Full HD, 16:9, 63 Hz, 8 ms, DisplayPort x1 DVI x1 HDMI x2 RJ-45 x1"/>
        <s v="MONITOR BENQ PD2705UA 27&quot;, 4k, 5ms, VESA Black"/>
        <s v="Monitor rotativ full HD ProLite, ILYAMA, Alb, 1920 x 1080"/>
        <s v="Monitor 34 inch LED LG Electronics 34GN850P-B 3440 x 1440 pixeli, 160 Hz, 1 ms, Negru"/>
        <s v="Monitor Philips TFT-LCD Full HD 1920 x 1080 S Line, Diagonala de 23,6”/59,9 cm, W-LED, Antireflex, Refresh 60 Hz, Ajustare 130 mm, VESA 100X100 mm, sRGB, Negru"/>
        <s v="Monitor, Cooler Master, 27inch, 3840x2160, 4K, LED, FreeSync, Negru"/>
        <s v="Monitor Dell P2425HE, 23.8 inch, Full HD, IPS, 100Hz, 5ms, Negru"/>
        <s v="Monitor, Iiyama, 21.5 L G-Master „21.5” FHD ETE VA ,75Hz”"/>
        <s v="Monitor tactil iiyama ProLite TF1734MC-B7X 17&quot; IP65 LED openframe"/>
        <s v="Monitor, Samsung, S24C360EAU, LED, 24&quot;, FHD, VA, 60 Hz, 4 ms, Curbat, 250 cd/m2, 3000:1, HDMI, Negru"/>
        <s v="Monitor industrial LED Touchscreen HMI Weintek MT8051iP 4.3&quot;"/>
        <s v="Monitor LED, Samsung, 4K, 3840x2160, Negru"/>
        <s v="Monitor EIZO FlexScan EV2781-WT - IPS 27&quot;, 2560 x 1440, USB-C, DisplayPort, HDMI, Alb"/>
        <s v="Monitor LCD, 15 inchi, VGA/ HDMI, 12 V, Negru"/>
        <s v="Monitor FUJITSU B27-9 TS, 27&quot;, QHD, IPS, DP, HDMI, DVI-D, 4 x USB, Gri inchis"/>
        <s v="Monitor Jupiter Pana 34 inch, 4K (3440x1440), ecran touch, HDR 400, refresh rate 165 Hz, microfon integrat, camera video 4K"/>
        <s v="Monitor LED, Iiyama, G-MASTER, Curbat, 34&quot;, HDR, Negru"/>
        <s v="Monitor, Eizo, 31.5inch, 3840x1080, 4K, LED, Inaltime reglabila, Negru"/>
        <s v="Monitor ASUS VA24ECPSN, Full HD, 23.8&quot;, LCD, 5ms, Negru"/>
        <s v="Monitor Acer SA2 UM.WS2EE.Q01, 21.5&quot;, FHD, (1920 x 1080), ZeroFrame, VA, 1ms, VRB 250nits, VGA, HDMI, FreeSync EU, negru"/>
        <s v="Monitor, Asus, 34.1&quot;, UWQHD, LED, 60 Hz, 5 ms, Negru/Gri"/>
        <s v="Monitor MSI G274QPXDE, 27 inch, WQHD, 240Hz, 1ms, Negru"/>
        <s v="Monitor, HP, QHD, 23.8 inch, USB-C/USB-A 3.2/DP/HDMI, 2560x1440, Gri"/>
        <s v="Monitor, BenQ, 28&quot;, LED, IPS, 3840 x 2160 4K, 2 x HDMI, Negru"/>
        <s v="Monitor LED, MSI, 23,6&quot;, OPTIX, G241VC"/>
        <s v="Monitor, BenQ, 27&quot;, LED, Full HD, 60 Hz, 5 ms, Gri inchis"/>
        <s v="Monitor, ASUS, VY249HE-W, 23,8&quot; FHD(1920x1080), Eye Care Plus, IPS, 75Hz, 1ms, FreeSync, Memento de odihna, Filtru de lumina albastra, Fara palpaire, Tratament antibacterian, Alb"/>
        <s v="Monitor Philips 4K HDR Iluminare Ambiglow, Momentum, 3840 x 2160 4K UHD, Diagonala 31,5”/80 cm, Film B-LED+QD, MultiView, Telecomanda, Software de control, Negru"/>
        <s v="Monitor, Acer, Dis 34, CB342CUsemiphuzx, IPS, UWQHD, Argintiu"/>
        <s v="Monitor VA LED Acer 23.8&quot; CBA242YAbmirx, Full HD 1920 x 1080, VGA, HDMI, AMD FreeSync Negru"/>
        <s v="Monitor Interactiv Sharp PN-LC752, 75'', UHD, 20 puncte de atingere, USB-C, HDMI-OUT, set accesorii"/>
        <s v="Monitor Acer Nitro XV5, 34&quot;, LCD, 3440x1440, Timp de raspuns 1ms, Negru, 120x120x25mm"/>
        <s v="Monitor pentru Camera Video Godox GM7S, IPS, LCD, 7&quot;, 1920x1200"/>
        <s v="Monitor LED IPS Philips 27', WQHD, DisplayPort, Adaptive Sync, USB-C, Vesa, Webcam, Negru"/>
        <s v="Monitor HANNSPREE HT221PPB, TFT, 21.5 inch, Wide, Full HD, D-Sub, USB-C, HDMI, DP, 10 Point Touch, Negru"/>
        <s v="Monitor Philips LCD Full HD curbat, Tehnologie E Line, 27&quot; (68,6 cm), 1920 x 1080, 75 Hz, VESA 100x100 mm, FreeSync, Ecran LCD VA, Antireflex, 16:9, Negru"/>
        <s v="Monitor LED HP E-Display E24 G4, 23.8&quot;, Full HD, IPS, Eye Ease, USB, VGA, HDMI, DisplayPort, 1000:1, 5ms"/>
        <s v="Monitor HP P32U G5, 31.5&quot; QHD, 75Hz 5ms, HDMI, DP, USB-C"/>
        <s v="Monitor Lenovo ThinkVision, 50 - 60 Hz, 100 - 240 V"/>
        <s v="Monitor EIZO FlexScan S1934H, IPS, 19 inch, Clasic, SXGA, D-Sub, DVI-D, DisplayPort, Gri"/>
        <s v="Monitor LED IPS NEC 27&quot;, 2K, DVI, HDMI, DisplayPort, Negru, EA275WMI"/>
        <s v="Monitor, LG, 32&quot;, FHD, 165 Hz"/>
        <s v="Monitor IPS LED Lenovo ThinkVision 24.5&quot; P25i-30, Full HD 1920 x 1080, VGA, HDMI, DisplayPort, Pivot Negru"/>
        <s v="Monitor IPS LED Iiyama 27&quot; XUB2797HSN-B1, Full HD 1920 x 1080, HDMI, DisplayPort, Boxe, Pivot, 100 Hz, 1 ms Negru"/>
        <s v="Monitor Signage Profesional Samsung 65 inch QB65N, Ultra Slim, 60Hz, 4K Ultra HD, 8 ms, Wi-Fi, Negru"/>
        <s v="Monitor IPS LED Lenovo ThinkVision 23.8&quot; T24v-30, Full HD 1920 x 1080, VGA, HDMI, DisplayPort, Boxe, Pivot Negru"/>
        <s v="Monitor LG 32SR85U-W, 31.5 inch, 3840x2160, IPS, 60Hz, Alb"/>
        <s v="Monitor IPS LED ACER 23.8&quot; B247YDEbmiprczxv, Full HD 1920 x 1080, VGA, HDMI, DisplayPort, Boxe, Pivot Negru"/>
        <s v="Monitor LED VA LENOVO D32-40, 32&quot;, Full HD, 60 Hz, Clasa E, Negru"/>
        <s v="Monitor Philips LCD Full HD Tehnologie E Line, Rezolutie 1920 x 1080 FullHD, Diagonala 32&quot; / 80 cm, Tehnologie IPS, AMD FreeSync™, Joc SmartImage, VESA 75x75 mm, Negru"/>
        <s v="Monitor IPS LED EIZO 42.5&quot; EV4340X-WT, UHD 3840 x 2160, HDMi, DisplayPort, Boxe Alb"/>
        <s v="Monitor tactil, iiyama, ProLite T2438MSC-B1, 24&quot;, IPS LED PCAP IPX1 /HDMI, DisplayPort/Difuzoare, Negru"/>
        <s v="Monitor LED ASUS PA24ACRV 23,8&quot;, WQHD 2560x1440, 75Hz, Negru/Silver"/>
        <s v="Monitor ProLite, IIYAMA, 75 inchi, IPS LED 4K /VGA HDMI USB-C WiFi/ iiware, Android11"/>
        <s v="Monitor Samsung QE50T LH50QETELGCXEN, 50 &quot;, 3840 × 2160 UHD 4K, 8 ms, HDMI x2, RJ-45 x1"/>
        <s v="Monitor LED IPS 23.8'' LG Full HD, 75Hz, 5ms, FreeSync, VGA, HDMI, 24MP400P-B.BEU"/>
        <s v="Monitor pentru jocuri UltraGear Gaming, 4K UHD IPS DP HDMI"/>
        <s v="Monitor Philips LCD VA V Line 1920 x 1080 Full HD, Diagonala de 23,8” / 60,5 cm, Iluminare WLED, 16:9, Contrast 3000:1, Rata Refresh 75 Hz, VGA/HDMI, Negru"/>
        <s v="Monitor NEC 60005052, 60 Hz, 48,5&quot;, 3840 × 2160 UHD 4K, D-Sub VGA x1, USB-C x1, HDMI x3"/>
        <s v="Monitor gaming, Acer, Nitro, 27&quot;, FreeSync, 170 Hz, 2560x1440, 1 ms, HDMI, Negru"/>
        <s v="Monitor Profesional LG 55inch, IPS, FULL HD 1920 X 1080, ULTRA WIDE, 8 MS, HDMI, DISPLAY PORT, DVI-D"/>
        <s v="Monitor 31.5 inch Dell S3221QSA 3840 x 2160 pixeli, 60 Hz, 8 ms"/>
        <s v="Monitor EIZO FlexScan EV2457, IPS, 24 inch, Wide, UXGA, DVI-D, DisplayPort, HDMI, DisplayPort Out, USB Hub, Negru"/>
        <s v="Monitor, Dell, 27&quot;, 1920 x 1080, Negru"/>
        <s v="Monitor ProLite, Iiyama, 50&quot;, VA LED, 4K, Android, 24/7, Negru"/>
        <s v="Monitor LED Samsung T45F, Full HD, 24&quot;, timp de raspuns 5 ms, negru, 1 x HDMI"/>
        <s v="Monitor ASUS ProArt PA278CGV, Quad HD, LCD, 5ms, 27&quot;, Negru/Argintiu"/>
        <s v="Monitor portabil, Touch Screen, 15,6 inci, 170 °, IPS, HDR, 1920X1080 px, Dual USB C, mini HDMI Type-C, Gri"/>
        <s v="Monitor IPS LED ACER 31.5&quot; CB322QKsemipruzx, UHD 3840 x 2160, HDMI, DisplayPort, Boxe, Pivot Argintiu"/>
        <s v="Monitor Cooler Master GM27-FFS 27&quot; IPS Full HD 1920 x 1080, 0.5ms, 165Hz, Adaptive Sync"/>
        <s v="Monitor iiyama G-Master GB2870UHSU-B1 Red Eagle 28&quot; IPS 4K, 150Hz, 1ms, HDR, HDMI, DisplayPort, FreeSync Premium, Black Tuner"/>
        <s v="Monitor Touch Portabil RICOH 150BW, OLED, 15.6&quot;, 715 г, USB-C, Li-Ion 3740mAh"/>
        <s v="Monitor, Dell, 38&quot;, 3840 x 1600 pixeli, Argintiu"/>
        <s v="Monitor, ASUS, Essential VA34VCPSN, HDMI, USB, 4 ms, 34&quot;, Negru"/>
        <s v="Monitor LED BenQ SW272Q, 27&quot;, Wide Quad HD, 5ms, negru, 2560x1440"/>
        <s v="Monitor tactil 13 inch, full hd, vga, hdmi, usb, Negru"/>
        <s v="Monitor Portabil Multi-Touch Ricoh 150 15.6&quot;, 560g, USB-C"/>
        <s v="Monitor, IIYAMA, G-Master, 24 inch, 1920x1080 Full HD, HDMI/DisplayPort, Negru"/>
        <s v="Monitor Gaming IPS LED LG 31.5&quot; 32GS75QX-B, QHD 2560 x 1440, HDMI, DisplayPort, 180 Hz, 1 ms Negru"/>
        <s v="Monitor gaming, LC Power, LC-M32-QHD-165-C-V2, 31.5 inch, Curbat, QHD, 165Hz, Negru"/>
        <s v="Monitor Philips LCD UltraWide cu rezolutie 3440 x 1440 (WQHD), Diagonala 34&quot; (86,36 cm) E Line, Antireflex, Mega Infinity DCR, Windows 10 / 8.1 / 8 / 7, Negru"/>
        <s v="Monitor, MSI, 31.5 inch, QHD, 170Hz, Negru"/>
        <s v="Monitor, HP, P22 G4 21,5&quot; FHD AG IPS 1920x1080, 16:9, 1000:1, 250cd, 5ms, VGA, HDMI, DisplayPort, Negru"/>
        <s v="Monitor de gaming LC-Power LC-M27-4K-UHD-144-V2, 27&quot;/68,58 cm, 4K Ultra HD/3840x2160 pixeli, 144 Hz (60 Hz cand modul PiP/PbP este activat), negru cu iluminare RGB"/>
        <s v="Monitor Touchscreen LED VA ViewSonic 32&quot;, Full HDHDMI, Display Port, USB, Negru"/>
        <s v="Monitor, BenQ MOBIUZ 2K EX2710R, 27'' VA, 165Hz, 1ms, 2560x1440 QHD, 16:9 Curved Gaming, FreeSync Pro, P3 90%, sRGB, Flicker-free, Light Tuner"/>
        <s v="Monitor, Lenovo, 21,5&quot; LED, FHD, 75 Hz"/>
        <s v="Monitor LCD Yama Prolite 1521MSC"/>
        <s v="Monitor LED IIYAMA XUB3493WQSU-B1 XUB3493WQSU-B1 34, ADS-IPS, UWQHD, HDMI/DP/USB, BOXE"/>
        <s v="Monitor LED, Acer, 29&quot;, 2560x1080, IPS, 75Hz, HDMIDP, HDMI, Negru"/>
        <s v="Monitor, Acer, 27&quot;, LED, Full HD, 100 Hz, 4 ms, Negru"/>
        <s v="Monitor tactil interactiv 4K iiyama ProLite TE8614MIS-B1AG de 86 inchi, LED VA, Android13, iiWare11, ScreenShare, 24/7, WiFi, USB-C, Negru"/>
        <s v="Monitor LG 55UH5F-H, 3840 × 2160 UHD 4K, 16:9, 55&quot;, 60 Hz, 8 ms, DisplayPort x1 DVI x1 HDMI x3 RJ-45 x1, clasa G"/>
        <s v="Monitor LED VA LENOVO L27e-40, 27&quot;, FHD, 100Hz, FreeSync, Clasa E Gri"/>
        <s v="Monitor Samsung LH85QMREBGCXEN, 3840 × 2160 UHD 4K, 85&quot;, 16:9, 8 ms, 75 Hz, DVI x1 HDMI x2, clasa G"/>
        <s v="Monitor curbat Eizo EV3895-BK, 37.5inch 3840x1600 UW4K/WQHD+, 60 Hz, 5 ms, Negru"/>
        <s v="Monitor Philips LCD Full HD cu SmoothTouch B Line, 1920 x 1080 la 60 Hz, Diagonala de 23,8” / 60,5 cm, IPS, W-LED, SmartImage, Windows 10 / 8.1 / 8 / 7, Negru"/>
        <s v="Monitor auto, Ecran LCD, HD, 7 inch, Negru"/>
        <s v="Monitor, Nec, 27&quot;, Full HD, 60Hz, 6ms, Negru"/>
        <s v="Monitor LED HP P24v G4, 23.8i&quot;, IPS, Full HD, HDMI, VGA, 1000:1, 250cd/m2, 5ms"/>
        <s v="Monitor curbat LED VA Benq 31.5&quot;, WQHD, DisplayPort, Negru"/>
        <s v="Monitor curbat Lenovo ThinkVision P34w-20, 34 inch, WQHD 3440x1440, Ultra wide, Negru"/>
        <s v="Monitor LED ViewSonic 32&quot; VG3209-4K, 4K, Display Port, HDMI, Vesa, Negru"/>
        <s v="Monitor tactil led cu cadru deschis de 21 inchi, Vga, 12 V, Negru"/>
        <s v="Monitor ASUS ROG Strix, 24.5&quot;, Full HD, LCD, timp de raspuns 1 ms, negru"/>
        <s v="Monitor tetiera auto Nvox, 12&quot;, Negru"/>
        <s v="Monitor, Acer, 27&quot;, LED, Full HD, 100 Hz, 1 ms, Negru"/>
        <s v="Monitor Optoma, IFPD, 3840 x 2160, 65&quot;, Negru"/>
        <s v="Monitor Philips 273S1, 27&quot;, S-Line, IPS, Full HD, 75Hz, Low Blue Mode, Negru"/>
        <s v="Monitor LED HP M22f, 21.5&quot;, IPS, Full HD, FreeSync, VGA, HDMI, 1000;1, 5ms"/>
        <s v="Monitor LED, LG, 22&quot;, Negru"/>
        <s v="Monitor de gaming LC-Power LC-M32-QHD-165-CK, 32 &quot;/ 81,28 cm, QHD / 2560x1440 pixeli, 165Hz, alb cu iluminare RGB"/>
        <s v="Monitor Gaming IPS LED LG UltraGear 31.5&quot; 32GS85QX-B, QHD 2560 x 1440, HDMI, DisplayPort, Pivot, 180 Hz, 1 ms Negru"/>
        <s v="Monitor ASUS PA169CDV ProArt 15,6&quot; IPS, 3840x2160, HDMI/USB-C, HDR, ecran tactil"/>
        <s v="Monitor LED VA AOC 21.5&quot;, Full HD, DisplayPort, AdaptiveSync, Vesa, Negru"/>
        <s v="Monitor iiyama G-Master GB2470HSU-B1"/>
        <s v="Monitor IPS LED Iiyama 23.8&quot; XUB2463HSU-B1, Full HD (1920 x 1080), HDMI, DisplayPort, Pivot, Boxe, 100 Hz, 3 ms, Negru"/>
        <s v="Monitor, LG, Ergo Monitor 32, IPS, 16:9, 2560x1440, 5 ms, Negru"/>
        <s v="Monitor TN LED Iiyama 15&quot; T1532MSC-B1S, 1024 x 768, VGA, HDMI, DisplayPort, Touchscreen, Negru"/>
        <s v="Monitor LED iiyama, 65&quot;, 4K, 3xHDMI, Negru"/>
        <s v="Monitor LG Electronics 32SM5J IPS 32&quot;, 1920x1080 Full HD, 16:9, 60 Hz, HDMI x3 RJ-45 x1, 10 ms"/>
        <s v="Monitor LED TX-1702, AG Neovo, 17 inchi, 3 ms, 1280x1024 pixeli, Negru"/>
        <s v="Monitor 19 inch LED Elo Touch 1902L 1280 x 1024 pixeli, 60 Hz, 14 ms, Negru"/>
        <s v="Monitor NEC 60005140, 55&quot;, 3840 × 2160 (UHD 4K), 16:9, 60 Hz, 8 ms, HDMI x1 RJ-45 x1 USB tip B x1 USB-C x2"/>
        <s v="Monitor 19 inch LED Elo Touch 1915L 1280 x 1024 pixeli, 60 Hz, 5 ms, Negru"/>
        <s v="Monitor interactiv 4K, Hikvision, 75 inch, Rezolutie 3840 x 2160 px"/>
        <s v="Monitor, Samsung, 27&quot;, Smart, Difuzoare incorporate"/>
        <s v="Monitor, HP, 27&quot;, Full HD, LED, 60 Hz, 5 ms, Negru/Argintiu"/>
        <s v="Monitor cu ecran tactil POS iiyama T2234AS-B1 22&quot; Android"/>
        <s v="Monitor Samsung LS27D700EAUXEN, 27 inch, 4K, IPS, 60Hz, 5ms, Negru"/>
        <s v="Monitor, Asus, 27&quot;, LED, Full HD, 100 Hz, 1 ms, Negru"/>
        <s v="Monitor LED Philips D-Line 43BDL4550D Smart 42.5 inch UHD IPS 8 ms 60 Hz"/>
        <s v="Monitor LCD, NEC, 24 inchi, iluminare LED, 1920x1080, USB-C, DisplayPort, HDMI, USB 3.1, Alb"/>
        <s v="Monitor, Samsung, 46 inch, 4000(cd/m2), 1920x1080 FHD, 75 Hz, HDMI/DisplayPort/USB, Negru"/>
        <s v="Monitor Samsung LH55VMTEBGBXEN, Ecran Videowall LFD, 55inch, 1920x1080pixeli, Black"/>
        <s v="MONITOR BENQ BL2790QT 27&quot; 2k 75hz ,5ms, VESA, HDMI, Black"/>
        <s v="Monitor, Asus, 32&quot;, VA326HR, FHD 144 Hz"/>
        <s v="Monitor, Acer, Vero LED, IPS ZeroFrame, 23.8 inch, Anti-orbire, 4ms (GTG), 100Hz, 100M:1, 250nits, 1920x1080, VGA, HDMIS, VGAync, Negru"/>
        <s v="Monitor LED Acer, 34&quot;, Anti-Glare, 1ms, 3440x1440, 75Hz, 2xHDMI, Negru/Argintiu"/>
        <s v="Monitor supraveghere LED Hikvision 31.5&quot;, Full HD, HDMI, Vesa, Negru"/>
        <s v="Monitor EIZO FlexScan, EV2490-WT - 23,8&quot;, lat (16:9), IPS, LED, USB-C, DP, HDMI, Alb"/>
        <s v="Monitor Eizo FlexScan EV2460-WT, 23.8 &quot;, FullHD, DisplayPort x1, HDMI x1, DVI x1, D-Sub x1, Clasa B, Alb"/>
        <s v="Monitor curbat LG UltraWide™ 35WN75CP-W.AEU, 35&quot;, QHD, HDR VA, sRGB 90%, Pivot, Alb"/>
        <s v="Monitor LED, LG, 3840x2160, 4K, 55 inch, Negru"/>
        <s v="Monitor Philips LCD cu tehnologie SoftBlue Full HD 1920 x 1080 la 60 Hz, S Line, Diagonala de 21&quot; / 54.6 cm, Confort Utilizator, Plug &amp; Play, RoHS, Negru"/>
        <s v="Monitor LED HD, Nvox, 10 inchi, Negru"/>
        <s v="Monitor 27 inches LS27B800TGUXEN IPS 3840x2160 UHD 16:9 1xHDMI 2xTB 4.0 (90W/15W) 3xUSB 3.0 LAN (RJ45) 5ms HAS+PIVOT flat speakers 3 years on-site"/>
        <s v="Monitor touch iiyama ProLite TF5539UHSC-B1AG 55&quot; 4K Open Frame PCAP, IPS, 24/7"/>
        <s v="Monitor, LG, 55inch, 3840x2160, 4K, LED, Negru"/>
        <s v="Monitor HP HP M27h FHD IPS 75Hz 5ms (76D13E9)"/>
        <s v="Monitor LED tavan, Nvox, Wi-Fi, 22 inch, Full HD, 12V/24V, Bej"/>
        <s v="Monitor NEC MultiSync EA271U, 60004691, 27&quot;, UHD 4K, USB-C x1, DisplayPort x1, HDMI x2, Clasa F, Alb"/>
        <s v="Monitor ProLite TE6512MIS-B1AG, IIYAMA, IPS, LED, 4K UHD, VGA, HDMI, USB-C, WiFi/ iiware, Android11, ScreenSharePro, 65 inch, Negru"/>
        <s v="Monitor AG Neovo QX-43, Negru, LED, D-Sub, DVI-D, HDMI, DisplayPort, Service Port, clasa G"/>
        <s v="Monitor, Acer, 27&quot;, 75Hz, 2560x1440, 4 ms, LED, Negru"/>
        <s v="Monitor IPS LED Lenovo ThinkVision 27&quot; P27pz-30, UHD 3840 x 2160, HDMI, DisplayPort, Pivot Negru"/>
        <s v="Monitor cu LED, 19 inch, Android, usb fm bt wifi, 12v/24v"/>
        <s v="Monitor profesional LG 43TNF5J-B, 43&quot; 4K Ultra HD, 60Hz 9ms, HDMI, DVI, USB 2, Ethernet"/>
        <s v="Monitor Eizo EV2480-WT, 1920x1080 Full HD, 16:9, 23.8&quot;, 60 Hz, 5 ms, DisplayPort x1 HDMI x1 USB-C x1, Clasa C"/>
        <s v="Monitor Samsung LS32DG502EUXEN, 32 inch, QHD, IPS, 180Hz, Negru"/>
        <s v="Monitor LED HP P24v G5, 23.8&quot;, Full HD, HDMI, VGA, 3000:1, 5ms"/>
        <s v="Monitor LED, IPS, Dahua, Full HD, 165Hz, 1ms, Negru"/>
        <s v="Monitor tactil incorporat iiyama ProLite TF2415MC-B2 24&quot; VA LED, IP65, openframe"/>
        <s v="Monitor LED HP V22v G5, 22&quot;, Full HD, VA, 75 Hz, FreeSync, HDMI,VGA, Vesa, 3000:1, 5ms"/>
        <s v="Monitor IPS LED Lenovo ThinkVision 31.5&quot; P32pz-30, UHD 3840 x 2160, HDMI, DisplayPort, Pivot Negru"/>
        <s v="Monitor LCD Samsung Ud46e-b, 46&quot;, 120W, 1920 x 1080, Negru"/>
        <s v="Monitor LED de tavan, Nvox, 17 inch, 1920 x 1080 px, USB, Wifi, Negru"/>
        <s v="Monitor Gaming IPS, HP 27&quot; OMEN 27k, UHD 3840 x 2160, HDMI, DisplayPort, Pivot, Boxe, 144Hz, 1 ms Negru"/>
        <s v="Monitor LED HP E24u G5 23.8 inch FHD IPS 5 ms 75 Hz USB-C"/>
        <s v="Monitor Cooler Master 34&quot;, UWQHD, 3440x1440, 165Hz, Black"/>
        <s v="Monitor EIZO FlexScan EV2460, IPS, 23.8 inch, Wide, Full HD, D-Sub, DVI-D, HDMI, DisplayPort, Negru"/>
        <s v="Monitor curbat Eizo EV3895-WT, 3840x1600 UW4K/WQHD+, 37.5&quot;, 24:10, 60 Hz, 5 ms, DisplayPort x1 HDMI x2 RJ-45 x1 USB-C x1, clasa E"/>
        <s v="Monitor IPS LED Iiyama 23.8&quot; XUB2497HSN-B1, Full HD 1920 x 1080, HDMI, DisplayPort, Boxe, Pivot, 100 Hz, 1 ms negru"/>
        <s v="Monitor IIYAMA ProLite T2755MSC-B1, Full HD, Touchscreen, Negru, 27 inch"/>
        <s v="Monitor de computer, Fujitsu,1920 x 1080, Full HD, Negru"/>
        <s v="Monitor portabil, BlitzWolf, 13.3 inchi, HDMI 1080p, Negru"/>
        <s v="Monitor 23.8 inch LED ACER K242HYLH 1920 x 1080 pixeli, 75 Hz, 1 ms, Negru"/>
        <s v="Monitor LED IPS ASUS 24.1&quot;, WUXGA, 5ms, Flicker free, Low Blue Light, HDMI, DP, BE24WQLB"/>
        <s v="Monitor LCD, Samsung, 75&quot;, QM75B, Negru"/>
        <s v="Monitor IIYAMA ProLite TE7512MIS-B3AG, 4K, IPS, ecran tactil, negru, 75 inch"/>
        <s v="Monitor, LG, 65 inch, 4K, IPS, 60Hz, 8ms, Negru"/>
        <s v="Monitor, LG, 27BN65YP-B, 68.6 cm, (27&quot;), 1920 x 1080 pixeli, LCD Full HD, Negru"/>
        <s v="Monitor 16:9, Asus, 31.5&quot;, IPS LED, 3840x2160, 4K, 60Hz, negru"/>
        <s v="Monitor, Ecran 7 inch, HDMI / VGA / Video / Audio"/>
        <s v="Monitor, Fujitsu, 27&quot;, 16:9, 2560 x 1440 px, 75Hz, Gri"/>
        <s v="Monitor, Samsung, 32&quot;, 3840 x 2160, Negru"/>
        <s v="Monitor ASUS TUF Gaming VG35VQ 35&quot; Curved VA WQHD 3440x1440 100Hz 1ms c Adaptive/FreeSync HDR10"/>
        <s v="Monitor, Acer, UM.HB2EE.E02, 27&quot;, LED, 100Hz, Negru"/>
        <s v="Monitor HP 23.8&quot; 524sw, IPS LED, Full HD, 60Hz, 5ms, HDMI, Alb"/>
        <s v="Monitor NEC MultiSync® EA242F LCD 23.8&quot;, 1920x1080, USB-C, DisplayPort, HDMI, USB 3.1, Negru"/>
        <s v="Monitor AOC, 27&quot;, IPS, 4K, UHD, 60Hz, 4ms, HDR10, FlickerFree, Boxe 2W x 2, HA, HDMI, USB, hub, USC-C, U27B3CF, Negru"/>
        <s v="Monitor LED ASUS VA32UQSB, 31.5&quot;, 4K HDR, IPS, reglabil, negru, 3840x2160"/>
        <s v="Monitor LCD Dell P Series P2725HE, 27&quot;, Full HD, Negru"/>
        <s v="Monitor, Acer, 27inch, 1920x1080, Full HD, LED, Inaltime reglabila, Negru"/>
        <s v="Monitor ThinkCentre Neo 30a, Lenovo, IntelCore i5, 23.8&quot;, Negru"/>
        <s v="Monitor IPS LED Iiyama ProLite 27&quot; XU2793HSU-B6, Full HD (1920 x 1080), HDMI, DisplayPort, Boxe, 100 Hz, Negru"/>
        <s v="Monitor Gaming, Rampage PRIME PR27R165QC, 27&quot;, 165Hz, 1ms, 2K QHD, CSOT VA, Curved, AMD Freesync, DisplayPort, HDMI, Negru"/>
        <s v="Monitor, AOC, Negru"/>
        <s v="Monitor HP Z31x, 31.1 inch, 4K, IPS, 60Hz, Negru"/>
        <s v="Monitor Gaming, Rampage CLUSTER CL27R165, 27&quot;, 165Hz, 1ms, Full HD, BOE IPS, Flat, Freesync, DisplayPort, HDMI, Negru"/>
        <s v="Monitor WLED IPS Philips 27&quot; FHD 75Hz 4ms HDMI DisplayPort USB Webcam Pivot 272S1MH/00"/>
        <s v="Monitor LCD, AG NEOVO, 24/7 SC-32E, 2xdifuzor, 31,5&quot;, Negru"/>
        <s v="Monitor 27 inch LED HP E27u G5 2560 x 1440 pixeli, 70 Hz, 5 ms, Negru"/>
        <s v="Monitor IPS LED Iiyama 27&quot; T2755QSC-B1, QHD 2560 x 1440, HDMI, DIsplayPort, Boxe, Touchscreen Negru"/>
        <s v="Monitor, Philips, 27inch, 2560x1440, WQHD, LED, Inaltime reglabila, Negru"/>
        <s v="Monitor LED AG Neovo TX-2401, Full HD, 23.8&quot;, Negru, 1920x1080 pixeli"/>
        <s v="Monitor LED Touchscreen iiyama ProLite 15&quot;, TN, XGA, VGA, DVI, Negru, TF1534MC-B1X"/>
        <s v="Monitor LED Samsung 32&quot;, 4K, 3840x2160, Alb"/>
        <s v="Monitor LG 55VL5F-A, 1920x1080 Full HD, 16:9, 55&quot;, 60 Hz, 8 ms, DisplayPort x1 DVI x1 HDMI x1, clasa G"/>
        <s v="Monitor, Iiyama, ProLite, XU2492HSU-B1, Panou IPS de 23.8 inchi (60.45 cm), Full HD, 5 ms, 5.000.000:1, 250 cd/m2, DisplayPort, HDMI, VGA, USB, Negru"/>
        <s v="Monitor IPS LED HP Z24x G2, 24 inch, 1920x1200, Negru"/>
        <s v="Monitor NEC MultiSync EA271U, 60004302, 27&quot;, UHD 4K, DisplayPort x1, HDMI x2, USB-C x1, Clasa F, Negru"/>
        <s v="Monitor LCD S Line Philips Full HD 1920 x 1080 la 75 Hz, Diagonala de 23,8” / (60,5 cm), Sincronizare, Sistem IPS, Sistem W-LED, VGA / DVI-D / DisplayPort / HDMI, Negru"/>
        <s v="Monitor, Dell, 21.5&quot;, Full HD, Negru"/>
        <s v="Monitor curbat Thermaltake TGM-V32CQ, 32&quot;, QHD, 170Hz, 1ms, Negru"/>
        <s v="Monitor digital, IIYAMA, 4K Ultra HD, 127cm, negru, 24/7"/>
        <s v="Monitor Philips 65BDL4150 D-Line, 4K, 64,5 &quot;, IPS, LED, 3840x2160, 8ms, 1100: 1, 2xHDMI, 2xDisplayPort, DVI"/>
        <s v="Monitor tactil interactiv, Iiyama, ProLite, 4K, TE6514MIS-B1AG de 65 inchi, LED VA, Android13, iiWare11, ScreenShare, 24/7, WiFi, USB-C, Negru"/>
        <s v="Monitor LED, AG Neovo, USB-C/HDMI, WQHD, 23,8&quot;, Negru"/>
        <s v="Monitor 27 inch LED Lenovo Y27q-30 2560 x 1440 pixeli, 165 Hz, 1 ms, Negru"/>
        <s v="Monitor ChiQ 27F650R, IPS, 100Hz, mat, montare pe perete, 27 inch"/>
        <s v="Monitor HP E22 G5, 21.5&quot; FHD, 75Hz 5ms, HDMI, DP"/>
        <s v="Monitor IPS LED Iiyama 27&quot; XUB2797QSU-B1, QHD 2560 x 1440, HDMI, DisplayPort, Boxe, Pivot, 100 Hz, 1 ms Negru"/>
        <s v="MONITOR BENQ GW2490 23.8&quot;, Full HD, 5ms,100 hz, VESA, Black"/>
        <s v="Monitor 65BDL3000Q, 65&quot;, Full HD, 16:9, 8 ms, 350cd/mp"/>
        <s v="Monitor LCD E Line Full HD 1920 x 1080 la 75 Hz, Diagonala de 21,5”/54,6 cm, Tehnologie IPS, Sistem W-LED, Antireflex, SmartImage, HDMI/VGA, Negru"/>
        <s v="Monitor LCD, 16&quot; - cu baterie incorporata, 1920 × 1080 p, MISURA M16TB - Negru"/>
        <s v="Monitor curbat, Philips. 44.5&quot;, 5120x1440, VA, 45B1U6900C/00, Negru"/>
        <s v="Monitor POS, 15.6 inchi, 64 GB, Negru"/>
        <s v="Monitor Gaming LED IPS ACER Nitro VG280K, 28&quot;, 4K UHD, 60Hz, HDR, FreeSync, Negru"/>
        <s v="Monitor, Asus, 27&quot;, Full HD, LED, 1920 x 1080 px"/>
        <s v="Monitor FUJITSU B27-9 TS, 27&quot;, FHD, IPS, DP, HDMI, DVI-D, 4 x USB, Gri inchis"/>
        <s v="Monitor IPS LED IIYAMA 21.5&quot; T2238MSC-B1, Full HD (1920 x 1080), HDMI, DisplayPort, Boxe, Touchscreen, Negru"/>
        <s v="Monitor LCD, 16&quot;, 1920 x 1080 p, MISURA M16T - Negru"/>
        <s v="Monitor LC-Power LC-M24-FHD-75, 23,8 &quot;/ 60,45 cm, FHD / 1920x1080 pixeli, 75Hz, negru"/>
        <s v="Monitor, Acer, Dis 27 ACER K273Ebmix IPS (UM.HX3EE.E11), Negru"/>
        <s v="Monitor Gaba GL-2435, 23.8&quot;, Full HD, 165Hz, Negru"/>
        <s v="Monitor LOEWE We. SEE 43 aqua blue 60512V11 LED TV"/>
        <s v="Monitor, HP, Series 7 Pro, 23.8 inch, Full HD, Negru, Argintiu"/>
        <s v="Monitor LED IPS ViewSonic 24&quot;, Full HD, HDMI, Display Port, USB Type-C, USB, Negru"/>
        <s v="Monitor LED CONTINENTAL EDISON - CELEDMON27B6, 27&quot;, FHD, HDMI/VGA, Clasa E Negru"/>
        <s v="Monitor TFT-LCD LED LG 23.8&quot; 24BN65YP-B, Full HD 1920 x 1080, DVI, HDMI, DisplayPort, Boxe, Pivot, 75 Hz, 5 ms Negru"/>
        <s v="Monitor Philips LCD IPS cu Camera WEB Windows Hello Full HD 1920 x 1080, B Line, Diagonala de 23,8” / 60,5 cm, Antireflex, Rata refresh 75 Hz, LowBlue, Negru"/>
        <s v="Monitor TFT LED, Nvox, 19 inch, 1440x900, 1xVGA, 1xHDMI, 1XDVI, Negru"/>
        <s v="Monitor LED LG 27GS60F-B, 27&quot;, Full HD, 180Hz, Negru"/>
        <s v="Monitor Terra 3290W, 31.5&quot;, VA, LED, 3840x2160, 5ms, 1000:1, 2xHDMI, DisplayPort"/>
        <s v="Monitor IPS LED ViewSonic 27&quot; VG2756-2K, QHD 2560 x 1440, HDMI, DisplayPort, Pivot, Boxe Negru"/>
        <s v="Monitor LED, IPS, Dahua, 27 inch, Full HD, 165Hz, 1ms, Negru"/>
        <s v="Monitor tactil, Iiyama, 17&quot;, HDMI, IP54, Negru"/>
        <s v="Monitor LED, Dahua Technology, 27 inch, 1920x1080, Negru"/>
        <s v="Monitor, Acer, Nitro, XF243YPbmiiprx, 23,8 inchi IPS, Anti-Glare, ZeroFrame, FreeSync Prem., Fliker-Less, HDR 10, 0,5 ms Min, 100M:1, 250niti, 1920x1080, Negru"/>
        <s v="Monitor, HP, 21.5 inch, 1920 x 1080 pixeli, Negru"/>
        <s v="Monitor HP, 22'', Full HD, D-Sub, HDMI"/>
        <s v="Monitor LED IPS BenQ 23&quot;, IPS, DVI, HDMI, DP, BL2381T"/>
        <s v="Monitor POS touchscreen ELO Touch 1517L, iTouch, negru"/>
        <s v="Monitor LED IPS Lenovo ThinkVision 21.5&quot;, Full HD, DisplayPort, Negru, T22i-20"/>
        <s v="Monitor, Samsung, QHD, LED, Multicolor"/>
        <s v="Monitor, LG, 4K, IPS, negru"/>
        <s v="Monitor, NEC, 24&quot;, 1920x1200, Alb"/>
        <s v="Monitor Acer UM.QB8EE.001, 1920x1080 Full HD, 16:9, 23.8&quot;, 75 Hz, 4 ms, DisplayPort x1 HDMI x1 RJ-45 x1 USB-C x1, clasa E"/>
        <s v="Monitor Philips LCD C Line cu andocare USB-C, 27&quot; (68,47 cm), 3840 x 2160 (4K UHD), IPS, Sistem W-LED, Antireflex, Mega Infinity DCR, Stabilizator Imagine, Negru"/>
        <s v="Monitor LED Acer NITRO XZ2, UltraWide Quad HD, 113cm, negru"/>
        <s v="Monitor tactil, Iiyama, 24&quot;, FHD, IPS /HDMI DP/Camera+Microfon, acoperire NANO, Negru"/>
        <s v="Monitor 23.8 inch LED TERRA 2456w pv v3 1920 x 1080 pixeli, 75 Hz, 5 ms, Negru"/>
        <s v="Monitor LED Samsung 27&quot;, QHD 2560x1440, 100Hz, Black"/>
        <s v="Monitor Philips Touch LED TN 17'', SXGA, 60Hz, 1ms, Display Port, HDMI, DVI, VGA, 172B9TL/00"/>
        <s v="Monitor touch iiyama ProLite TF4939UHSC-B1AG 49&quot; 4K Open Frame PCAP, IPS, 24/7"/>
        <s v="Monitor ASUS, 27inch, LCD, 2560x1440, Negru"/>
        <s v="Monitor LED HP 27&quot; 527sa, Full HD, 1920x1080, 100Hz, Silver White"/>
        <s v="Monitor 23.8 inch WLED Philips 24B1U5301H 1920 X 1080 pixeli, 75 Hz, 4 ms, Negru"/>
        <s v="Monitor LED TN Philips 23.6&quot;, Full HD, Display Port, Negru, 243S5LJMB/00"/>
        <s v="Monitor LED, Dell, 23.8&quot;, USB, 2560x1440, Argintiu"/>
        <s v="Monitor NEC MultiSync EA271Q, 60004650, 27&quot;, WQHD, DisplayPort x1, DVI x1, HDMI x1, Clasa E, Alb"/>
        <s v="Monitor LED HP V22i, 21.5inch, 1920x1080,5ms GTG, Black"/>
        <s v="Monitor, Msi, 27 inchi, MP273QPDE IPS LED, 9S6-3PB69H-002, Negru"/>
        <s v="Monitor, Sony, 43 inch, 4K, IPS, 60Hz, Negru"/>
        <s v="Monitor, Iiyama, Diagonala 27&quot;, Rezolutie 2560 x 1440, Negru"/>
        <s v="Monitor touchscreen PMC15 15inch capacitiv"/>
        <s v="Monitor LCD, ELO, 19&quot;, VGA, 1280x1024 px, Negru"/>
        <s v="Monitor LED, MSI, 2560x1440, 240Hz, Negru"/>
        <s v="Monitor, Eizo FlexScan, LCD/IPS, 27&quot;, 4K UHD 3840x2160, USB-C/2xHDMI/DisplayPort, Alb"/>
        <s v="Monitor AG Neovo TM-23, 23&quot;, 1920 x 1080 FullHD, LFD, TN, LED, 3ms, 1000: 1, HDMI, DisplayPort, VGA"/>
        <s v="Monitor Acer UM.PB2EE.001, 3840 × 2160 UHD 4K, 16:9, 28&quot;, 60 Hz, 4 ms, DisplayPort x1 HDMI x2, clasa G"/>
        <s v="Monitor NEC MultiSync EA241F, 24 &quot;, H-IPS, WLED, 1920x1080, 5ms, 1000: 1, HDMI, DisplayPort, DVI-D, VGA"/>
        <s v="Monitor, ASUS, 21.5 inch, Full HD, 75Hz, 5ms, HDMI, Negru"/>
        <s v="Monitor EIZO FlexScan EV2490-BK - 23,8&quot;, lat (16:9), IPS, LED, USB-C, DP, HDMI, negru"/>
        <s v="Monitor display LED, Samsung, 32&quot;, 16:9, 3840 x 2160, 4K, 2x Conector HDMI, Negru"/>
        <s v="Monitor, AG Neovo, 22&quot;, Full HD, LED, 60 Hz, 3 ms, Negru"/>
        <s v="Monitor LED Samsung 32&quot;, 2560x1440, 100Hz, Black"/>
        <s v="Monitor LG 1_778622, 75&quot;, 3840 × 2160 (UHD 4K), 16:9, 60 Hz, HDMI x3 RJ-45 x1, 8 ms"/>
        <s v="Monitor Interactiv Iiyama ProLite Seria TF4939UHSC-B1AG, 55inch 3840x2160, Negru"/>
        <s v="Monitor IPS LED, Iiyama, 4 ms, 75 Hz, USB-C, HDMI, DP, Docking Station incorporat, 27&quot;, Negru"/>
        <s v="Monitor pentru camera video Feelworld, 1920x1080, HDMI, negru"/>
        <s v="Monitor LED Dell 27&quot; S2725HS, Full HD 1920x1080, 100Hz, Negru"/>
        <s v="Monitor LCD suspendat de tavan, 20 inch, 1680x1050 px, USB, SD, IR FM, Negru"/>
        <s v="Monitor LED cadru deschis, Nvox, 12 inch, 1024x768, VGA, HDMI, USB, Negru"/>
        <s v="Monitor 27 inch LED LG Electronics 27BQ65UB-B 3840 x 2160 pixeli, 60 Hz, 5 ms, Negru"/>
        <s v="Monitor Philips LCD cu PowerSensor cu Tehnologie B Line, 2560 x 1440 QHD, Diagonala de 31,5”/80 cm, Tehnologie IPS, W-LED, 2 X HDMI, 1 x DIsplay Port, SmartImage, SmartControl, Negru"/>
        <s v="Monitor, LG, 37.5'', Alb"/>
        <s v="Monitor LCD/LED, Nvox, 10 inch, VGA/HDMI/AV/USB, 1024x768 px, Negru"/>
        <s v="Monitor NEC MultiSync® EA272F LCD 27&quot;, 1920x1080, USB-C, DisplayPort, HDMI, USB 3.1, Negru"/>
        <s v="Monitor VA LED iiyama 23.8&quot; XU2494HS-B2, Full HD 1920 x 1080, HDMI, DisplayPort, Boxe Negru"/>
        <s v="Monitor Eizo EV2485-WT, 24.1&quot;, 1920 x 1200 WUXGA, 16:10, 60 Hz, 5 ms, DisplayPort x1 HDMI x1 USB-C x1"/>
        <s v="Monitor, AG Neovo, 42.5&quot;, 50/60 Hz, HDMI, Ultra HD, 3840x2160 Px, Negru"/>
        <s v="Monitor VA LED iiyama ProLite 27&quot; XUB2794QSU-B6, WQHD(2560 x 1440), HDMI, DisplayPort, Boxe, Pivot, Negru"/>
        <s v="Monitor IPS LED BenQ 27&quot; BL2790T, Full HD 1920 x 1080, Full HD 1920 x 1080, HDMI, DisplayPort, Boxe, Pivot Negru"/>
        <s v="Monitor LCD, Samsung, QM32R-T, 32&quot;, Negru"/>
        <s v="Monitor 27 inch LED AOC 27B2H/EU 1920 x 1080 pixeli, 75 Hz, 4 ms, Negru"/>
        <s v="Monitor TFT LCD, Nvox, 7 inch, 480x234, 2xAV, Negru"/>
        <s v="Monitor LED ASUS VG27VQ3B, 27&quot;, Full HD, 180Hz, Negru"/>
        <s v="Monitor Asus, 27&quot;, IPS, FHD, 1920 x 1080, 16:9, 5 ms, 300 cd/mA², Negru"/>
        <s v="Monitor, LG, 27&quot;, LED FHD"/>
        <s v="Monitor, ASUS, ZenScreen MB16AHP, Full HD, LED, 1920x1080, 15.6 inch, Negru"/>
        <s v="Monitor suspendat LED, Nvox, 17 inch, 1920x1080, Full HD, 1xHDMI, 1xUSB, Negru"/>
        <s v="Monitor PHILIPS 23.8″ WLED- IPS - 243V7QDSB/01"/>
        <s v="Monitor Plat Philips LCD cu Statie de andocare USB-C, P Line, 3840 x 2160 4K HD, Diagonala de 31,5”/80 cm, Sistem WLED, LCD VA, Antireflex, Mod LowBlue, sRGB, Negru/Argintiu"/>
        <s v="Monitor, HP, 32&quot;, 1920 x 1080, 2 x HDMI, Argintiu"/>
        <s v="Monitor LCD suspendat de tavan, Nvox, 17 inch, 1440x900, IR, FM, USB, SD, Alb"/>
        <s v="Monitor LED IPS, Sharp, 24 inch, 16:10, 1920x1200, Negru/Alb"/>
        <s v="Monitor LED IPS Philips 27&quot;, FHD, 75Hz, 4ms, Adaptive Sync, FlickerFree, Frameless, DVI, HDMI, DP, 4xUSB 3.0, Pivot, 272B1G/00"/>
        <s v="Monitor LCD tactil portabil STYLE de 16&quot;"/>
        <s v="Monitor iiyama ProLite TW1523AS-B1P 15&quot;, TOUCH, Android, PoE, mic, speakers, openframe"/>
        <s v="Monitor HP E24 G4, 23.8 inch, Full HD, IPS, 60Hz, 5ms, Negru/Argintiu"/>
        <s v="Monitor IPS LED ASUS 28&quot; VP289Q, Ultra HD, HDMI, DisplayPort, AMD FreeSync, Boxe, Negru"/>
        <s v="Monitor LED, LG, 38WQ88C-W, 96.5&quot;, 3840 x 1600, Negru"/>
        <s v="Monitor, Eizo FlexScan, LCD/IPS, 27&quot;, 4K UHD, 3840x2160, USB-C/2xHDMI/DisplayPort, Negru"/>
        <s v="Monitor IPS LED iiyama PROLITE 21.5&quot; XUB2293HS-B5, Full HD (1920 x 1080), HDMI, DisplayPort, AMD FreeSync, Pivot, Negru"/>
        <s v="Monitor NEC MultiSync E244FL-WH, 24 inch, Full HD, VA, 60Hz, 6ms, Pivot, Alb"/>
        <s v="Monitor EIZO EV2451-BK, IPS LED, 23.8&quot;, Full HD (1920 x 1080), VGA, DVI, HDMI, DIsplayPort, Boxe, Pivot, 5 ms, Negru"/>
        <s v="Monitor IPS LED Acer 34&quot; CB343CURb, UWQHD 3440 x 1440, HDMI, DisplayPort, Ecran curbat, Boxe Negru"/>
        <s v="Monitor LCD suspendat de tavan, Nvox, 17 inch, 1440x900 px, VGA, IR FM, Negru"/>
        <s v="Monitor, HP, 21.5 inch, 1920 x 1080, Negru/Argintiu"/>
        <s v="Monitor ASUS VA24DQFR, 23.8&quot;, Full HD, IPS, 100Hz, 1ms, Negru"/>
        <s v="Monitor Eizo FlexScan EV2360-WT, 22,5&quot;, IPS, LED, 1920x1220, 5ms, 1000: 1, HDMI, DisplayPort, miniVGA, clasa C"/>
        <s v="Monitor NEC MultiSync E244F-WH, 24 inch, Full HD, VA, 60Hz, 6ms, Pivot, Alb"/>
        <s v="Monitor tactil, Iiyama T1531SR-B1S 15&quot; VA LED 4:3 /VGA HDMI DP/IP54"/>
        <s v="Monitor POS touchscreen ELO 1523L E394454, Negru, 15 inch, Rezolutie 1024x768, stand"/>
        <s v="Monitor, Acer, 27&quot;, LED, Full HD, 75 Hz, 4 ms, Negru"/>
        <s v="Monitor 23.8 inch LED Dell P2422H 1920 x 1080 pixeli, 60 Hz, 5 ms, Argintiu"/>
        <s v="Monitor IPS LED Eizo FlexScan 27&quot; EV2795-BK, QHD 2560 x 1440, HDMI, DisplayPort, Retea Negru"/>
        <s v="Monitor 32 inch LED Dahua LM32-F200 1920 x 1080 pixeli, 60 Hz, 8 ms, Negru"/>
        <s v="Monitor LED, AOC, 27'', QHD, Display Port, 1ms, 75Hz, FreeSync Premium, Calasa F, Negru"/>
        <s v="Monitor NEC 60005059, 3840 × 2160 UHD 4K, 16:9, 64.5&quot;, 60 Hz, 8 ms, D-Sub VGA x1 HDMI x3 RJ-45 x1 USB-C x1, clasa F"/>
        <s v="Monitor 27 inch LED TERRA 2756w pv v3 1920 x 1080 pixeli, 75 Hz, 5 ms, Negru"/>
        <s v="Monitor, LC, 27 inch, QHD, IPS, 180Hz, 1ms, Negru"/>
        <s v="Monitor LED IPS, Iiyama, 24 inch, FullHD, HDMI/DisplayPort"/>
        <s v="Monitor LED, BenQ, UHD 3840 x 2160, 60 Hz, HDMI x4, 65&quot;, Negru"/>
        <s v="Monitor, MSI, 27 inch, QHD, 170Hz, 1ms, Negru"/>
        <s v="Monitor AOC, 27&quot;, IPS, FHD, 75Hz, 4ms, FlickerFree, Boxe 2W x 2, HA, Pivot, HDMI, DisplayPort, 27E3QAF, Negru"/>
        <s v="Monitor LED, AOC, 3440x1440, Multicolor"/>
        <s v="Monitor Dell 23 &quot;8&quot; P2425HE IPS LED, 242231"/>
        <s v="Monitor LED Eizo EV2485-BK, 24.1&quot;, 1920x1200, 5ms, 60Hz, Display Port, Hdmi, Negru"/>
        <s v="Monitor iiyama ProLite TF4339MSC-B1AG 43&quot; FullHD AMVA 24/7 OpenFrame"/>
        <s v="Monitor NEC 60005247, 27&quot;, 1920x1080, 16:9, 6 ms, D-Sub (VGA) x1, DisplayPort x2, HDMI x1, USB tip B x1, USB-C x1, clasa D, Alb"/>
        <s v="Monitor NEC 60005051, 16:9, 3840 × 2160 UHD 4K, 49&quot;, 8 ms, DisplayPort x2 HDMI x2 RJ-45 x1, clasa G"/>
        <s v="Monitor, HP, Negru"/>
        <s v="Monitor Philips LCD QHD B Line, Rezolutie 2560 x 1440, Diagonala de 27&quot; (68,6 cm), Sincronizare Adaptiva, IPS, WLED, 60 Hz, SmartImage, SmartControl, Blocare Kensington, Negru"/>
        <s v="Monitor 23.8 inch LED HP Z24F G3 1920 x 1080 pixeli, 60 Hz, 5 ms, Negru"/>
        <s v="Monitor IPS LED LG 27&quot; 27BN65QP-B, QHD 2560x1440, HDMI, DisplayPOrt, Boxe, 75 Hz Negru"/>
        <s v="Monitor TFT-LCD Philips Full HD 1920 x 1080 B Line, Diagonala de 21.5&quot;/54,6 cm, Sincronizare Adaptiva, 102 PPI, W-LED, 16:9, SmartImage, Stabilizare Imagine, Negru"/>
        <s v="Monitor curbat Samsung U32R591CWR, 3840 × 2160 UHD 4K, 16:9, 32&quot;, 60 Hz, 4 ms, DisplayPort x1, HDMI x1, Clasa G"/>
        <s v="Monitor IPS LED ASUS 27&quot; BE27ACSBK, QHD 2560 x 1440, HDMI, DisplayPort, Camera Web 2 Mpx, Pivot, Boxe Negru"/>
        <s v="Monitor, Acer, VERO, B277BMIPRZXV, 27&quot;, LCD,100 Hz"/>
        <s v="Monitor BenQ GW2490, 23.8 inch, Full HD, IPS, 100Hz, Negru"/>
        <s v="Monitor AG Neovo X-24E, 23.6 &quot;, 1920 x 1080 FullHD, LED, LCD, FHD, 3ms, D-Sub, DisplayPort, DVI-D, HDMI, Alb"/>
        <s v="Monitor tactil iiyama ProLite TF1534MC-B7X 15&quot; OpenFrame 4:3 IP65"/>
        <s v="Monitor, LG, 27&quot;, LED"/>
        <s v="Monitor Supraveghere AG neovo HMQ-6501 65inch UHD 5ms Black"/>
        <s v="Monitor Gaming VA LED Samsung 24&quot; LS24DG302EUXEN, Full HD 1920 x 1080, HDMI, DisplayPort, Pivot, 180 Hz, 1 ms Negru"/>
        <s v="Monitor, HP Mini-in-One, 23.8&quot;, FullHD, IPS, DisplayPort, USB, Argintiu"/>
        <s v="Monitor LED Lenovo ThinkVision P34w-20 Curbat 34 inch UWQHD IPS 4 ms 60 Hz KVM USB-C"/>
        <s v="Monitor, Cooler, Full HD, IPS, 100Hz, Negru"/>
        <s v="Monitor LED IPS LG 27&quot;, Full HD, DisplayPort, Pivot, Negru, 27BK750Y-B"/>
        <s v="Monitor Videoconferinta LED IPS ViewSonic 23.8'', Full HD, 75Hz, 5ms, camera web 2MP, difuzoare 2x2W, VGA, HDMI, Display Port, USB, VG2440V"/>
        <s v="Monitor Lenovo 61FBMAT6EU, 1920x1080 Full HD, 21.5&quot;, 16:9, 4 ms, 60 Hz, D-Sub (VGA) x1 DisplayPort x1 HDMI x1, clasa D"/>
        <s v="Monitor HP Z27x G2, 27 inch, QHD, IPS, 60Hz, Negru"/>
        <s v="Monitor Fujitsu 23.8&quot;, LED, Full HD, HDMI, Negru"/>
        <s v="Monitor HANNSPREE HS272PDB, WQHD, Wide, 27 inch, 60Hz, HDMI, DP, Negru"/>
        <s v="Monitor AOC LED IPS 23.8&quot;, FHD, 100Hz, 1ms MPRT, HDMI, USB Type-C, FlickerFree, Low Blue, Speakers, USB hub, Negru, 24B3CF2"/>
        <s v="Monitor AOC 27P1/GR 27'', panel IPS, D-Sub/HDMI/DVI/DP, speakers"/>
        <s v="Monitor, LG, 27&quot;, Negru"/>
        <s v="Monitor LED IPS Philips 27&quot;, B-line, WQHD, Display Port, 75Hz, webcam, Low Blue Light, Negru"/>
        <s v="Monitor IPS LED Acer 27&quot; CB271Ubmiprux, QHD 2560 x 1440, HDMI, DisplayPort, Boxe, Pivot Negru"/>
        <s v="Monitor Eizo ColorEdge CS2400S, 24.1&quot;, negru, LED"/>
        <s v="Monitor tactil iiyama ProLite TF1215MC-B1 12&quot; IPS, IP65, temp -20°C +60°C"/>
        <s v="Monitor touchscreen, Nvox, 15&quot;, Full HD, Negru, 415x240x40mm"/>
        <s v="Monitor tactil, Iiyama, ProLite T1932MSC-B5X, 19&quot;, LED, Negru"/>
        <s v="Monitor ProLite, iiyama, 75&quot;, LED, 4K/VGA, HDMI, DP, DVI/Android, Negru"/>
        <s v="Monitor LCD, Eizo, 27 inchi cu lant in margareta cu USB-C si placa de retea, Alb"/>
        <s v="Monitor, Elo Touch Solutions 2002L"/>
        <s v="Monitor, LG, 32&quot;, FHD 75 Hz"/>
        <s v="Monitor, BenQ, LED, IPS, 2560x1440, Negru"/>
        <s v="Monitor Acer CB272U, 27 inch, QHD, IPS, 100Hz, 4ms, Negru"/>
        <s v="Monitor LED, Samsung, 27&quot;, 2560 x 1440, Negru"/>
        <s v="Monitor, IIyama, 16&quot;, Ecran tactil, 1920x1080 Px, HDMI/Mini Jack, Negru"/>
        <s v="Monitor LED Samsung 27&quot;, QHD 2560x1440, 180Hz, FreeSync, Negru"/>
        <s v="Monitor informatii si publicitate iiyama ProLite TW1023ASC-B1P 10&quot; Android, PoE, Cam, Speaker"/>
        <s v="Monitor Iiyama LED 24&quot; XB2483HSU-B3, IPS, Full HD, AMVA LED, HDMI, VGA, DispalyPort, USB"/>
        <s v="Monitor LED, Eizo, 24&quot;, IPS, 1920x1200 px, 60 Hz, HDMI/DP, Alb"/>
        <s v="Monitor LED IPS ACER V277BI, 27&quot;, Full HD, 75Hz, Negru"/>
        <s v="Monitor BenQ GW2490, 23.8&quot;, Full HD, 5ms, 100Hz, Negru, 540x343mm"/>
        <s v="Monitor iiyama ProLite XU2792HSU-B1 UltraSlim 27&quot; IPS FHD FlickerFree"/>
        <s v="Monitor LED, Acer, Full HD, 1920x1080, Multicolor"/>
        <s v="Monitor LED Philips 23.8&quot;, IPS, Full HD, VGA, Display Port, 243S7EYMB, Negru"/>
        <s v="Monitor curbat, Philips, 27inch, 1920x1080, Full HD, LED, Negru"/>
        <s v="Monitor 23.8 inch LED Hannspree HT248PPB 1920 x 1080 pixeli, 60 Hz, 4 ms, Negru"/>
        <s v="Monitor AOC, 15.6&quot;, IPS, FHD, 60Hz, 4ms, USB-C, 16T3EA, Negru"/>
        <s v="Monitor, NEC, LED, 65 inch, Negru"/>
        <s v="Monitor, BenQ, 32&quot;, QHD, 75 Hz, 5 ms, Alb"/>
        <s v="Monitor LED, V7, Model L238IPS-E, 23.8&quot;, IPS, 14m"/>
        <s v="Monitor, HP, P24q G4 23,8&quot; QHD AG IPS 2560x1440, 16:9, 1000:1, 250cd, 5ms, VGA, HDMI, Negru"/>
        <s v="Monitor IPS LED iiyama ProLite 23.8&quot; XUB2493HS-B5, Full HD 1920 x 1080, HDMI, DisplayPort, AMD FreeSync, Pivot, Boxe Negru"/>
        <s v="Monitor LED NEC E241N, 24&quot;, Full HD, 6ms, Negru"/>
        <s v="Monitor LED FullHD, 21.5 inch, HDMI, VGA"/>
        <s v="Monitor, Iiyama, LED, Full HD, 4ms, 60Hz, Negru"/>
        <s v="Monitor, AOC, 27&quot;, LED, QHD, 75 Hz, 4 ms, Negru"/>
        <s v="Monitor LED Lenovo ThinkCentre Tiny-In-One 24 Gen 4 23.8 inch FHD IPS 4 ms 60 Hz Webcam"/>
        <s v="Monitor, ASUS, Full HD, LED, negru, 27&quot;"/>
        <s v="Monitor Asus BE279QSK, 27&quot;, 1920x1080 Full HD, 16:9, 60 Hz, 5 ms, D-Sub VGA x1, DisplayPort x1, HDMI x1, USB tip B x1"/>
        <s v="Monitor LCD, Lenovo, Model 62A3UAT1WL, 14'', Full HD, 1920x1080px, Negru"/>
        <s v="Monitor, IIYAMA, 21.5 inch, Full HD, IPS, 100Hz, Multicolor"/>
        <s v="Monitor IPS LED ASUS 23.8&quot; BE24ECSBT, Full HD 1920 x 1080, HDMI, DisplayPort, Touchscreen, Pivot, Boxe Negru"/>
        <s v="Monitor, Acer, SB272Ebmix, 27&quot;, IPS Wide, LED, ZeroFrame, FHD 1920x1080, FreeSync, AG, 1ms (VRB), 100Hz, Ultra-subtire, 100M:1, 250 cd/m2, Negru"/>
        <s v="Monitor, Fujitsu, 27&quot;, 16:9, 1920 x 1080 px, 75Hz, Gri"/>
        <s v="Monitor LED ASUS VA279HAE Eye Care 27 inch, VA, Full HD, Low Blue Light, Flicker Free"/>
        <s v="Monitor Eizo 34,1&quot; FlexScan EV3450XC-BK, UWQHD, 3440x1440, Black, 60Hz"/>
        <s v="Monitor, Asus, 29.0&quot;, 2560 x 1080, Negru"/>
        <s v="Monitor Philips LCD QHD E Line, 2560 x 1440 (QHD), 27&quot; (68,6 cm), Antireflex, Sistem WLED, IPS, Mega Infinity DCR, AMD FreeSync™, HDMI, Negru"/>
        <s v="Monitor LED ASUS IPS Eye Care VA27DQSB, 27&quot;, Full HD, 75Hz, Flicker-free, Black"/>
        <s v="Monitor, MSI, LED, 23.8&quot;, Full HD, 100 Hz, 1 ms, Negru"/>
        <s v="Monitor AG Neovo 21,45&quot;, Full HD, 1920x1080, LED, 75Hz, Negru"/>
        <s v="Monitor EIZO FlexScan EV2781-BK - IPS 27&quot;, 2560 x 1440, USB-C, DisplayPort, HDMI, Negru"/>
        <s v="Monitor, Acer, SA242Ybi, 23.8&quot;, LED, VA, 1920 x 1080, VGA, 1 x HDMI 1.4, Negru"/>
        <s v="Monitor LED 22&quot; AG Neovo X-22E negru (X-22E)"/>
        <s v="Monitor LCD, Iiyama, 4K UHD, 43 inch, 3840x2160, USB/HDMI/RJ-45, Negru"/>
        <s v="Monitor, Acer, 28&quot;, 4K, 60 Hz, 4 ms, Negru"/>
        <s v="Monitor 1790L IntelliTouch, ELO, LED, 17 inch, Ecran tactil, Negru"/>
        <s v="Monitor LED IIYAMA ProLite T2752MSC-W1, Full HD, Touchscreen, 27&quot;, Alb"/>
        <s v="Monitor, LG, 32GN50R-B, 31.5 inchi, 165 Hz, Full HD 1920x1080, HDR, HDMI, Negru"/>
        <s v="Monitor LED cadru deschis de 21 inchi, Vga, Hdmi, Usb, 12v, 230v, Negru"/>
        <s v="Monitor, Philips, FULL HD, Negru, LCD"/>
        <s v="Monitor Acer 23 &quot;8&quot; Vero B247YEBMIPRZXV IPS LED, 229466"/>
        <s v="Monitor Philips Full HD LCD B Line, Diagonala 27&quot; (68,6 cm), 1920 x 1080, W-LED, Antireflex, Opacitate 25%, IPS, Refresh 60 Hz, 16:9, SmartImage, VGA/DVI-D/HDMI/DisplayPort, Negru"/>
        <s v="Monitor TFT-12/CCTV, Port USB, 16:9, Negru"/>
        <s v="Monitor X-24E, AG Neovo, 23.6&quot;, LCD, Full HD, D-Sub/DVI/DisplayPort/HDM, Negru"/>
        <s v="Monitor TFT-LCD LED LG 27&quot; 27UK670P-B, UHD 3840 x 2160, HDMI, DisplayPort Negru"/>
        <s v="Monitor IPS LED Acer 23.8&quot; B247YEwmiprzxv, Full HD 1920 x 1080, VGA, HDMI, DisplayPort, Boxe, Pivot Alb"/>
        <s v="Monitor Acer Nitro QG241Y Ebii - Seria QG1 - monitor LED - 24&quot; (23,8&quot; vizibile) - 1920 x 1080 Full HD (1080p) @ 100 Hz - IPS - 250 cd/m² - 1000:1 - 1 ms - 2xHDMI, VGA - difuzoare - negru UM.QQ1EE.E01"/>
        <s v="Monitor Mythics Vidar, Konix, 28&quot;, 4K, 60Hz, 1ms, IPS, Negru"/>
        <s v="Monitor, Lenovo, ThinkVision T24mv-30, 23.8&quot;, 1920 x 1080, Negru"/>
        <s v="Monitor LED Samsung LS24C432GAUXEN, 24&quot;, 1920x1080, IPS, mat, pentru birou si acasa"/>
        <s v="Monitor 27 inch LED LG Electronics 27BR650B-C 1920 x 1080 pixeli, 60 Hz, 5 ms, Negru"/>
        <s v="Monitor LCD Dell C5519QA, 55&quot;, 3840 x 2160, 60 Hz, 1 x VGA, 1 x DisplayPort version 1.2, 2 x HDMI, 1 x USB Dedicated charging port, 2 x USB 3.0 downstream ports, 1 x RS232, 1 x RJ-45, D"/>
        <s v="Monitor IPS ProLite, Iiyama, 24 inchi, WQHD, HDMI, DisplayPort, FlicerFree, Negru"/>
        <s v="Monitor G-Master SilverCrow, iiyama, 27&quot;, LED, 75Hz, Negru"/>
        <s v="Monitor POS cu ecran tactil, ELO Touch, 1717L, IntelliTouch, ZeroBezel, Negru"/>
        <s v="Monitor, AG Neovo, 15 inch, LED, Negru"/>
        <s v="Monitor Wide IPS, LG, 2560x1440, diagonala ecranului 31.5&quot;"/>
        <s v="Monitor MSI PRO MP275P, 27 inch, Full HD, 100Hz, 1ms, Negru"/>
        <s v="Monitor AG Neovo X-19E, 19&quot;, TN, LED, 1280x1024, 3ms, 20mln:1, HDMI, DisplayPort, DVI, VGA, clasa E"/>
        <s v="Monitor LCD &amp; LED, Nvox, 19&quot;, rezolutie 1440x900, gri"/>
        <s v="Monitor LED Curbat Iiyama G-MASTER GB2766HSU-B1, 27inch, 1920x1080, 1ms, Black"/>
        <s v="Monitor AG Neovo QX-32, 32 &quot;, VA, LED, 3840x2160, 5ms, 20mln: 1, HDMI, DisplayPort, DVI, VGA"/>
        <s v="Monitor IPS LED BenQ 27&quot; BL2790, Full HD 1920 x 1080, HDMi, DisplayPort, Boxe Negru"/>
        <s v="Monitor suspendat de tavan, Nvox, LCD, 17&quot;, LED, Negru"/>
        <s v="Monitor tactil cu cadru deschis LED, Nvox, VGA, HDMI, USB, BNC, AV, 12V 230V, Touch screen, 10&quot;, Negru"/>
        <s v="Monitor IPS, NEC, 24&quot;, Negru"/>
        <s v="Monitor Eizo EV2785 27 inch 5ms White 16:9, 3840x2160"/>
        <s v="Monitor, Eizo, 24.1inch, 1920x1200, WUXGA, LED, Inaltime reglabila, Negru"/>
        <s v="Monitor, Iiyama ProLite, 65&quot;, 4K UHD 3840x2160, 60 Hz, HDMI/USB, Negru"/>
        <s v="Monitor, MSI, 27&quot;, PRO, FHD"/>
        <s v="Monitor POS cu ecran tactil HDMI/DP/VGA de 19&quot; iiyama ProLite T1931SR-B6 cu ecran tactil HDMI/DP/VGA"/>
        <s v="Monitor TN LED Iiyama ProLite 19&quot; B1980D-B5, 1280x1024, VGA, DVI, Pivot, Negru"/>
        <s v="Monitor IPS LED Iiyama, 21.5 inch, Full HD, DisplayPort/HDMI, Alb"/>
        <s v="Monitor LED IPS Samsung 21.5&quot;, Full HD, DisplayPort, FreeSync, Vesa, Negru, LF22T450FQUXEN"/>
        <s v="Monitor Dell 210-AZYZ/5Y, 27&quot;, 1920x1080 Full HD, 16:9, 60 Hz, 5 ms, 60 Hz, D-Sub (VGA) x1, DisplayPort x1 HDMI x1 RJ-45 x1, USB tip B x1"/>
        <s v="Monitor HP P27v G4, 27&quot;, Full HD, AG IPS 1920x1080, 16:9, 1000:1, 300cd, 5ms, VGA, HDMI, Black"/>
        <s v="Monitor, HP, 23.8 inch, Negru"/>
        <s v="Monitor, AG Neovo, 19 inchi, 1280 x 1024 pixeli, LCD, 3 ms, Negru"/>
        <s v="Monitor iiyama TF3239MSC-W1AG, 1920x1080 Full HD, 16:9, 31.5&quot;, 60 Hz, 8 ms, D-Sub (VGA) x1 DisplayPort x1 HDMI x2 RJ-45 x1 USB tip B x1, clasa G"/>
        <s v="Monitor, Dell, Wide, 1920x1080p, 27inch, 1xHDMI, Negru/Argintiu"/>
        <s v="Monitor DigitalSignage Iiyama Prolite LH7542UHS-B3, 75inch, IPS, 4K UHD, 18/7 Android FailOver, Negru"/>
        <s v="Monitor LED, Iiyama, Inaltime reglabila, 1920x1080, 27&quot;, Full HD, HDMIDP, 4ms, 75Hz, Negru"/>
        <s v="Monitor IPS LED HP 23.8&quot; M24f, Full HD (1920 x 1080), VGA, HDMI, 75 Hz, Argintiu"/>
        <s v="Monitor, LG, 65 inch, 4K, IPS, 60Hz, Negru"/>
        <s v="Monitor IPS LED ACER 23.8&quot; CB243Ybemipruzxv, Full HD 1920 x 1080, HDMI, DisplayPort, Boxe, Pivot Negru"/>
        <s v="Monitor Lenovo ThinkCentre Tiny-in-One 24 Gen 5 23.8 inch FHD IPS 4ms 60Hz Black"/>
        <s v="Monitor auto suspendat, Nvox, LED, 19 inch, Android/USB/FM/BT/WiFi 12 V/24 V, FullHD 920x1080, Gri"/>
        <s v="Monitor CONTINENTAL EDISON CELEDMON22V2B6, 22 inchi, FHD (1920x1080), 75 hz, 14 ms, 1x HDMI 1.4, 1x VGA, Clasa E, Gri"/>
        <s v="Monitor touch screen ELO 2002 L"/>
        <s v="Monitor Koorui, 165 Hz, 3440x1440px, dimensiune 34 inch, conexiuni HDMI, audio, afisaj"/>
        <s v="Monitor AG Neovo QM-55, 55&quot;, UHD 4K, D-Sub x1, DVI x1, HDMI x1, Clasa G, Negru"/>
        <s v="Monitor LED IPS HP 27&quot;, WQHD, Display Port, USB-C docking, Negru, E27d G4"/>
        <s v="Monitor LED IPS cu cadru deschis, Nvox, Full HD, VGA, HDMI, USB, AV, Negru"/>
        <s v="Monitor Philips C Line LCD cu Port USB-C, Rezolutie 2560 x 1440 (QHD), 27&quot; (68,47 cm), IPS, W-LED, Antireflex, 3H, opacitate de 25 %, 16:9, Mega Infinity DCR, HDR 10, SmartControl, Negru"/>
        <s v="Monitor AOC AG274FZ, 27&quot;, 1920x1080 Full HD, 16:9, 260 Hz, 1 ms, DisplayPort x2 HDMI x2 USB tip B x1"/>
        <s v="Monitor 15.6 inch LED Philips 16B1P3302D 1920 X 1080 pixeli, 75 Hz, 4 ms, Negru"/>
        <s v="Monitor, Asus, 27&quot;, FHD IPS, 75 Hz, LED"/>
        <s v="Monitor, Acer, 27&quot;, QHD, LED, 170 Hz, 1 ms, Negru"/>
        <s v="Monitor AOC LED VA 21.5&quot;, FHD, 75Hz, 4ms GtG, HDMI, DP 1.2, FlickerFree, Speakers, Pivot, USB hub, Negru, 22E2UMF"/>
        <s v="Monitor, HP, LED, 23.8&quot;, Full HD, 75 Hz, 5 ms, Negru"/>
        <s v="Monitor, Eizo, 24&quot;, CS2410 IPS LED"/>
        <s v="Monitor touch screen ELO 1502 L"/>
        <s v="Monitor LED, AG Neovo, 27&quot;, Wide HD, USB-C/HDMI, Negru"/>
        <s v="Monitor AG Neovo QX-28, 27,9&quot;, TN, LED, 3840x2160, 3ms, 20mln:1, HDMI, DisplayPort, DVI, VGA"/>
        <s v="Monitor iiyama TF2234MC-B7AGB 22&quot; IPS touch OpenFrame IP65 High Brigtness AntiGlare"/>
        <s v="Monitor, Iiyama, 4K Ultra HD, Touchscreen, 65&quot;, Negru, 120x120x25mm"/>
        <s v="Monitor Gaming LED, Dell, P2425E, 24.1&quot;, Full HD, IPS, 1920x1200, 5ms, 100Hz, Negru"/>
        <s v="Monitor POS touchscreen ELO Touch 1517L, IntelliTouch, negru"/>
        <s v="Monitor LED IPS Lenovo ThinkVision 27&quot;, WQHD, DisplayPort, Negru, T27q-20"/>
        <s v="Monitor, Dell, P2421, 24.1&quot;, Full HD, Negru"/>
        <s v="Monitor, NTT System, i5 12400, 16GB RAM, 1TB SSD, WIFI, DVD, W11 Home"/>
        <s v="Monitor LCD, Acer, 27&quot;, Full HD, 1920x1080 px, 75 Hz, 2xHDMI/1xVGA, Negru"/>
        <s v="Monitor tactil, Iiyama, 15.6&quot;, IPS, FHD, IP65"/>
        <s v="Monitor ProLite LH3254HS-B1AG, IIYAMA, IPS HD LED/VGA, HDMI, DP, DVI/Android, WiFi, 24/7, FailOver, 32 inch, Negru"/>
        <s v="Monitor 24 inch LED NEC EA242F 1920 X 1080 pixeli, 60 Hz, 5 ms, Negru"/>
        <s v="Monitor VA LED iiyama 21.5&quot; XB2283HSU-B1, Full HD 1920 x 1080, HDMI, DisplayPort, AMD FreeSync, Pivot, Boxe Negru"/>
        <s v="Monitor LED IPS AOC 21.5&quot;, Full HD, HDMI, Negru, 22B1HS"/>
        <s v="Monitor ProLite, IIYAMA, 27&quot;, 2560 x 1440, 75Hz /HDMI DP DVI, Negru"/>
        <s v="Monitor 23.8 inch WLED ViewSonic VG2448A-2 1920 x 1080 pixeli, 60 Hz, 5 ms, Negru"/>
        <s v="Monitor, Acer, 23.8&quot;, CB243Ybemipruzx, LED, 1920 x 1080, FullHD, Negru"/>
        <s v="Monitor Full HD E Line pentru Jocuri Philips, Diagonala 27&quot; (68,6 cm), Rezolutie 1920 x 1080, Ecran LCD VA, Antireflex, Sistem W-LED, sRGB, LowBlue, AMD FreeSync™, Negru"/>
        <s v="Monitor LG 49XS2E, 49 &quot;, IPS, LED, 1920x1080, HDMI, DisplayPort, DVI-D"/>
        <s v="Monitor, ELO, 1280x1024, LED, Negru"/>
        <s v="Monitor IPS LED EIZO 42.5&quot; EV4340X-BK, UHD 3840 x 2160, HDMi, DisplayPort, Boxe Negru"/>
        <s v="Monitor LED Iiyama ProLite XU2293HSU-B6 21.5 inch FHD IPS 1ms 100Hz Black"/>
        <s v="Monitor LCD, Iiyama, LED, HDMI, 24 inch, Negru"/>
        <s v="Monitor IIYAMA ProLite XU2493HS-B6, Full HD, LED mat, 23.8&quot;, negru"/>
        <s v="Monitor iiyama TF1634MC-B8X 15.6&quot; IPS touch OpenFrame IP65"/>
        <s v="Monitor V7 L27HAS2K, 27&quot;, IPS, LED, 2560x1440, 5ms, 1000: 1, HDMI, DisplayPort"/>
        <s v="Monitor, HP, LED, 23.8&quot;, QHD, 75 Hz, 5 ms, Negru"/>
        <s v="Monitor LED Touchscreen iiyama ProLite 15&quot;, TN, XGA, VGA, DVI, USB, Negru, T1531SR-B1"/>
        <s v="Monitor LED B247YE 23.8 inch FHD IPS 4 ms 60 Hz"/>
        <s v="Monitor LG 24BK45HP-B, 23.8 inch, Full HD, IPS, 60Hz, 5ms, Negru"/>
        <s v="Monitor LED cu ecran tactil Elo Touch 2202L TouchPro PCAP de 22 inchi (E351600) (E351600)"/>
        <s v="Monitor LED, Samsung, 27&quot;, 1920x1080, HDMI, Negru"/>
        <s v="Monitor de tavan LED, Nvox, HD, 25 W, 1366x768p, 15.6 inch, Bej"/>
        <s v="Monitor Philips Curbat, 48.8&quot;, VA, DQHD, 120Hz, 4ms, HDR400, FlickerFree, Boxe 5W x 2, Webcam, HA, HDMI, DisplayPort, USB, hub, USC-C, KVM, RJ45, 49B2U6903CH/00, Negru"/>
        <s v="Monitor, darkFlash A229W, 21.5&quot;, Full HD, 60Hz, Negru, 540x318 mm"/>
        <s v="Monitor LED NEC EA271F 27&quot;, PANEL IPS, FULL HD, DP/HDMI/VGA, NEGRU"/>
        <s v="Monitor Eizo EV2760-WT, 2560 x 1440 WQHD, 27&quot;, 16:9, 60 Hz, 5 ms, DisplayPort x2 DVI x1 HDMI x1, clasa E"/>
        <s v="Monitor, Spirit of Gamer, LED, Full HD, 165Hz, 1ms, Negru"/>
        <s v="Monitor cu ecran tactil incorporat, Iiyama, ProLite, TF1515MC-B2, 15&quot;, IP65"/>
        <s v="Monitor AOC, 23.8&quot;, IPS, FHD, 75Hz, 4ms, FlickerFree, Boxe 5W x 2, Webcam, HA, Pivot, HDMI, DisplayPort, USB, hub, 24P3QW, Negru"/>
        <s v="Monitor tactil incorporat iiyama ProLite TF2215MC-B2 22&quot; IP65 AF+TG"/>
        <s v="Monitor Acer Nitro, 144 Hz, XV275, Negru"/>
        <s v="Monitor gaming LED IPS BenQ 27&quot;, Full HD, DisplayPort, AMD FreeSync, 1 ms Negru/Gri"/>
        <s v="Monitor Cooler Master GM238-FFS 23.8&quot; IPS Full HD 1920 x 1080, 0.5ms MPRT, 144Hz, Adaptive Sync"/>
        <s v="Monitor, Lenovo, ThinkCentre Neo 30a, Intel Core i5-12450H, 21.5inch, FHD AG 8GB, 512GB"/>
        <s v="Monitor, Hannspree, 21.5&quot;, Negru"/>
        <s v="Monitor 15 inch LED Elo Touch 1517L 1024 x 768 pixeli, 75 Hz, 23 ms, Negru"/>
        <s v="Monitor LED IPS Philips 24'', VGA, 241B7QUPEB/00, Negru"/>
        <s v="Monitor, AOC, LED, IPS, Full HD, Display Port, Negru"/>
        <s v="Monitor, Acer, 27&quot;, LED, WQHD, 75 Hz, 4 ms, Negru"/>
        <s v="Monitor LED TN Dell 21.5&quot;, Full HD, HDMI, Vesa, Negru, E2221HN"/>
        <s v="Monitor, Lenovo, 27 inch, 4K, IPS, Negru"/>
        <s v="Monitor IPS LED Iiyama 23.8&quot; XUB2490HSUH-B1, Full HD 1920 x 1080, HDMI, DisplayPort, Boxe, Pivot, 100 Hz, 4 ms Negru"/>
        <s v="Monitor Eizo FlexScan S1934H-BK, 19&quot;, 1280 x 1024 SXGA"/>
        <s v="Monitor, AG Neovo, 21.5 inchi, Negru"/>
        <s v="Monitor LCD suspendat de tavan, Nvox, 22 inch, 1680X1050, USB, SD, IR FM, Alb"/>
        <s v="Monitor LED, LG, 24&quot;, Negru"/>
        <s v="Monitor Acer IPS LED 27 inch B277K, Ultra HD 4K, 2xHDMI(2.0) + DP(1.2) + miniDP + Audio In/Out + USB 3.0 Hub(1up4down), Negru"/>
        <s v="Monitor cu touch, Nvox, 15 inch, LED, HDMI, 12V, 230V, Negru"/>
        <s v="Monitor iiyama E1980D-B1, 1280 x 1024 SXGA, 19&quot;, 5:4, 60 Hz, 5 ms, D-Sub (VGA) x1 DVI x1, clasa E, Negru"/>
        <s v="Monitor P2722HE, Dell, 27&quot;, Full HD, 1920x1080, Negru"/>
        <s v="Monitor, Dell, QHD, 27 inch, LED, IPS, Gri"/>
        <s v="Monitor 24 inch LED HP E24u G5 1920 x 1080 pixeli, 75 Hz, 5 ms, Negru"/>
        <s v="Monitor Tactil Iiyama TF1934MC-B7X 19&quot; OpenFrame IP65 Touch, Negru"/>
        <s v="Monitor LED tactil cu cadru deschis, Nvox, 8 inch, VGA, HDMI, AV, BNC, Negru"/>
        <s v="Monitor Philips LCD cu SmoothTouch 1280 x 1024 B Line, Diagonala 17&quot; (43,2 cm), Sistem W-LED, Raport 5:4, sRGB, EasyRead, Mod LowBlue, Clasic, Negru"/>
        <s v="Monitor, Iiyama, 17&quot;, PROLITE, LED, Negru"/>
        <s v="Monitor iiyama ProLite XU2792QSU-B1 27&quot; WQHD IPS FlickerFree BlueLightReducer"/>
        <s v="Monitor LED IPS AOC 23.8&quot;, Full HD, Display Port, 75Hz, webcam, USB-C, Negru"/>
        <s v="Monitor VA LED iiyama 27&quot; XU2794HSU-B1, Full HD 1920 x 1080, HDMI, DisplayPort, Boxe Negru"/>
        <s v="Monitor AG Neovo X-17E, 17&quot;, TN, LED, 1280x1024, 3ms, 20mln:1, HDMI, DisplayPort, DVI, VGA, clasa G"/>
        <s v="Monitor IPS LED HP 23.8&quot; E24M, Full HD 1920 x 1080, HDMI, DisplayPort, Boxe Negru"/>
        <s v="Monitor IPS LED Iiyama ProLite 15.6&quot; T1633MSC-B1, Full HD (1920 x 1080), HDMI, DisplayPort, Boxe, Touchscreen, Negru"/>
        <s v="Monitor COOLER MASTER GA2501, 24.5 inch, Full HD, IPS, 100Hz, 1ms, Negru"/>
        <s v="Monitor, Rampage, 27 inch, Full HD, 165Hz, 1ms, Rosu/Negru"/>
        <s v="Monitor, HP, 23.8 inch, 1920 x 1080 pixeli, Negru"/>
        <s v="Monitor, Iiyama, LED, 23.8&quot;, Full HD, 100 Hz, 0.4 ms, Negru"/>
        <s v="Monitor auto suspendat LCD, Nvox, 1680x1050, 22 inch, Alb"/>
        <s v="Monitor LED cu cadru deschis, Nvox, 12 inch, Intrare VGA, HDMI, BNC, Negru"/>
        <s v="Monitor, IIYAMA, LED, 100Hz, HDMI, Negru"/>
        <s v="Monitor, Iiyama, 54.6&quot;, 3840 x 2160 pixeli, USB/ HDMI, Negru"/>
        <s v="Monitor, Acer, SB242YEbi, 23,8&quot; IPS Wide, LED, ZeroFrame, FHD 1920x1080, FreeSync, AG, 1 ms (VRB), 100 Hz, Ultra-subtire, 100M:1, 250 cd/m2, Negru"/>
        <s v="Monitor IPS LED iiyama ProLite 19&quot; T1931SR-B1S, 1280 x 1024, VGA, HDMI, DisplayPort, Boxe, Touchscreen, Negru"/>
        <s v="Monitor Eizo EV2495-WT, 1920 x 1200 WUXGA, 16:10, 24.1&quot;, 60 Hz, 5 ms, DisplayPort x1 HDMI x1 RJ-45 x1 USB-C x1, clasa C"/>
        <s v="Monitor Acer IPS LED 23.8 inch SA240YA, Full HD, VGA + HDMI, Negru"/>
        <s v="Monitor LED Dahua LM24-H200, Full HD 1920 x 1080, VGA, HDMI, Boxe Negru"/>
        <s v="Monitor LED, Nvox, 12V/230V, 1024x768p, 9.7 inch, Negru"/>
        <s v="Monitor 23.8 inch LED HP P24v G5 1920 x 1080 pixeli, 75 Hz, 5 ms, Negru"/>
        <s v="Monitor 27 inch LED Lenovo L27M-30 1920 x 1080 pixeli, 75 Hz, 4 ms, Negru"/>
        <s v="Monitor LF32TU870VRXEN, Samsung, 32&quot;, 3840 x 2160, 250 cd/m2, 5 ms, 60 Hz, HDR, Thunderbolt 3, HDMI, Negru"/>
        <s v="Monitor IPS LED Dell 27&quot; P2725HE, Full HD 1920 x 1080, HDMI, DisplayPort, Pivot, 100 Hz Negru/Argintiu"/>
        <s v="Monitor IPS LED iiyama ProLite 27&quot; XU2793HS-B5, Full HD 1920 x 1080, HDMI, DisplayPort, AMD FreeSync, Boxe Negru"/>
        <s v="Monitor, ASRock, 27 inch, Full HD, 240Hz, 1ms, Negru"/>
        <s v="Monitor Lenovo Legion R25i-30, IPS, 24.5&quot;FHD, 165Hz, HDR, negru, 1920x1080px"/>
        <s v="Monitor, BenQ, 27&quot;, Full HD, LED, Negru"/>
        <s v="Monitor LED IPS cu cadru deschis, Nvox, 12 inch, Intrare VGA, HDMI, BNC, AV, Negru"/>
        <s v="Monitor LED, Nvox, 17 inch, VGA, HDMI, USB, 230V"/>
        <s v="Monitor cu ecran tactil iiyama ProLite T1731SR-W5 17&quot;"/>
        <s v="Monitor IPS LED Iiyama ProLite 15.6&quot; TF1633MSC-B1, Full HD (1920 x 1080), HDMI, DisplayPort, Boxe, Touchscreen, Negru"/>
        <s v="Monitor VA LED iiyama 21.5&quot; XUB2294HSU-B2, Full HD 1920 x 1080, HDMI, DisplayPort, AMD FreeSync, Pivot, Boxe Negru"/>
        <s v="Monitor, Nec, 27&quot;, LED, Full HD, 60 Hz, 6 ms, Negru"/>
        <s v="Monitor tactil LED TFT, Nvox, 19 inch, 1440x900, 1xVGA, 1xHDMI, 1xUSB, Negru"/>
        <s v="Monitor, MSI, 100-240V, Negru"/>
        <s v="Monitor suspendat de tavan, NVOX RF2289 GR, LCD, 22 inch, LED, IR, FM, VGA"/>
        <s v="Monitor LCD suspendat de tavan, Nvox, Coborare automata, 15 inch, 1366x768, HD, HDMI, USB, SD, Gri"/>
        <s v="Monitor tactil LED cu cadru deschis, Nvox, 12 inch, Porturi VGA, HDMI, BNC, Negru"/>
        <s v="Monitor IIYAMA ProLite XUB2792QSU-W6, 27&quot;, Wide Quad HD, LED, mat, timp de raspuns 0.4ms, alb, 2560x1440"/>
        <s v="Monitor LED, HP EliteDisplay E24u G5, 23.8 inch, Full HD, IPS, 75Hz, 5ms, Negru/Argintiu"/>
        <s v="Monitor Iiyama 22&quot;, Full HD, 1920x1080, LED, Negru"/>
        <s v="Monitor Touchscreen IIYAMA ProLite T1721MSC-B2, 17&quot;, SXGA, LED, Mat, Negru"/>
        <s v="Monitor IPS LED ACER 27&quot; CB273bemipruzx, Full HD 1920 x 1080, HDMI, DisplayPort, Boxe, Pivot Negru"/>
        <s v="Monitor LED Samsung Odyssey G5, 32&quot;, 2560x1440, 180Hz, Negru"/>
        <s v="Monitor IPS LED HP 27&quot; E27M, Full HD 1920 x 1080, HDMI, DisplayPort, AMD FreeSync, Boxe Negru"/>
        <s v="Monitor HP 1A9C9AA, 2560 x 1440 WQHD, 16:9, 25&quot;, 60 Hz, 14 ms, DisplayPort x2 HDMI x1 USB-C x2, Clasa G"/>
        <s v="Monitor IIYAMA ProLite XUB2792HSU-W6, Full HD, 0.4ms, alb, 27 inch"/>
        <s v="Monitor IPS LED iiyama ProLite 23.8&quot; XUB2492HSU-W6, Full HD 1920 x 1080, HDMI, DisplayPort, Boxe, Pivot Alb"/>
        <s v="Monitor Acer B277UEbmiiprzxv, 27 inch, QHD, IPS, 100Hz, Negru"/>
        <s v="Monitor LG 24BN650Y-B.AEU, 23.8&quot;, 1920x1080 Full HD, 75 Hz, 5 ms, DisplayPort x1, DVI x1, HDMI x1, clasa F"/>
        <s v="Monitor Gaming Fast IPS LED Iiyama 27&quot; G2770HSU-B6, Full HD 1920 x 1080, HDMI, DisplayPort, Boxe, 180 Hz, 0.2 ms Negru"/>
        <s v="Monitor gaming, Asus, 27&quot;, Full HD, 1920x1080 Px, 165 Hz, HDMI/D-Sub, Negru"/>
        <s v="Monitor, Iiyama, 4K Ultra HD, Touchscreen, 55&quot;, Negru"/>
        <s v="Monitor HP OMEN, 23.8&quot;, Full HD, timp de raspuns 1 ms, negru, 1920x1080 pixeli"/>
        <s v="Monitor IPS LED LG 23.8&quot; 24BK55YT-B, Full HD 1920 x 1080, VGA, DVI, HDMI, DisplayPort, Boxe, Pivot Negru"/>
        <s v="Monitor cu ecran tactil, Iiyama, POS iiyama ProLite T2236MSC-B3, 22 inchi, FHD, IPS /VGA HDMI DP, Negru"/>
        <s v="Monitor LED ProLite B1980D-W5, Iiyama, 19 inch, 1280x1024, Alb"/>
        <s v="Monitor Acer Vero B227QE3bmiprzxv 21,5&quot;, Full HD, 100Hz, Negru, 1920x1080"/>
        <s v="Monitor, Feelworld, 6&quot;, micro HDMI/USB-C, 1920×1080 px, Full HD, Negru"/>
        <s v="Monitor supraveghere LED Hikvision 23.6&quot;, Full HD, HDMI, Vesa, Negru"/>
        <s v="Monitor IPS LED Acer Vero 27&quot; CB273Ebemipruzxv, Full HD 1920 x 1080, HDMI, DisplayPort, Boxe, Pivot, 100 Hz, 4 ms Negru"/>
        <s v="Monitor Supraveghere AG neovo HMQ-4301 43inch UHD 5ms Black"/>
        <s v="Monitor Samsung LS27D600UAUXEN, 27 inch, QHD, IPS, 100Hz, Negru"/>
        <s v="Monitor IPS E-LED Full HD Kruger&amp;Matz, 27 inch, 100Hz, 4ms"/>
        <s v="Monitor cu ecran tactil, IIYAMA, ProLite TF1515MC-B1, 15&quot;, IP65"/>
        <s v="Monitor AG Neovo SC-2702, 27 inch, Full HD, 75Hz, 5ms, Negru"/>
        <s v="Monitor, ASUS, 27, VE278H, LED FHD"/>
        <s v="Monitor 16:9, Iiyama 23.8&quot;, Prolite T2452MSC-B1, IPS LED, 1920x1080, 60Hz"/>
        <s v="Monitor NTT System 23.8 inch, i5, 8 GB RAM, 512 GB SSD, 1920x1080, 1xHDMI/Display port, W11, Negru"/>
        <s v="Monitor IPS LED, Nvox, 1920 x 1080px, Full HD, 12/230 V, 13 inch, Negru"/>
        <s v="Monitor LCD de 17 inchi, Nec, 1280x1024, Negru"/>
        <s v="Monitor LED, Philips, 1920x1080, 240Hz, gri"/>
        <s v="Monitor IPS LED, Nvox, Ecran tactil, Full HD, 1920 x 1080 px, 10 inch, 12 V/230 V, Negru"/>
        <s v="Monitor Philips LCD cu PowerSensor B Line 1920 x 1080, Diagonala de 21,5”/54,6 cm, IPS, Sistem W-LED, 16:9, 250 cd/m², sRGB, HDMI/DIsplayPort/VGA, Negru"/>
        <s v="Monitor, LG. 24&quot;, LED"/>
        <s v="Monitor tactil, Nvox, Led, FullHD, 15,6&quot;, Vga, 230v, Negru"/>
        <s v="Monitor, LC Power, 27 inch, QHD, 165Hz, Multicolor"/>
        <s v="Monitor, Acer, 21.5 inch, Full HD, IPS, 75Hz, 4ms, Negru"/>
        <s v="Monitor, Acer, 27 inch, Full HD, IPS, 100Hz, Negru"/>
        <s v="Monitor IIYAMA ProLite T1932MSC-B1S, Full HD, Touchscreen, negru, 19 inch"/>
        <s v="Monitor, Samsung, S40VA, LED, 24&quot;, 1920 x 1080, Full HD"/>
        <s v="Monitor IPS LED Acer 21.5&quot; B227QEbmiprxv, Full HD 1920 x 1080, VGA, HDMI, DisplayPort, Boxe, Pivot Negru"/>
        <s v="Monitor Acer CB243YE, 23.8 inch, Full HD, IPS, 75Hz, 1ms, Negru"/>
        <s v="Monitor LCD Philips, Afisaj LED VA, V Line, 1920 x 1080 (Full HD), Diagonala 27&quot; (68,6 cm), Antiglare, Antireflex, Iesire Audio PC, Iesire Cast, VGA/HDMI/DisplayPort, Negru"/>
        <s v="Monitor LED, Lenovo, Full HD, 1920x1080, 60Hz, Negru"/>
        <s v="Monitor Philips LCD IPS cu andocare USB, 1920 x 1080 la 60 Hz, Diagonala 23.8” / 60,5 cm, B Line, Mod LowBlue, sRGB, SmartImage, SmartControl, 100x100 VESA, Kensington Lock, Negru"/>
        <s v="Monitor AG Neovo LH-22, Negru, 1920x1080 Full HD, 16:9, 21.5&quot;, 60 Hz, 3 ms, D-Sub (VGA) x1 DisplayPort x1 HDMI x1, clasa E"/>
        <s v="Monitor Fujitsu 23.8&quot;, Wide, 5ms, 1920 x 1080, HDMI, Negru, B24-8 TS PRO LED"/>
        <s v="Monitor, ViewSonic VSD243, 16 GB, 2 GB RAM, 24 inchi, 240V, Negru"/>
        <s v="Monitor 21.5 inch LED FUJITSU E22-8 TS PRO 1920 x 1080 pixeli, 60 Hz, 5 ms"/>
        <s v="Monitor, LG, 27&quot;, LED HD"/>
        <s v="Monitor ViewSonic VG3456C, 34 inch, UWQHD, 100Hz, negru"/>
        <s v="Monitor, Hannspree, 21.5&quot;, HO220PTA, LED, 1920 x 1080, Full HD, Negru"/>
        <s v="Monitor tactil led cu cadru deschis de 15 inchi, vga, hdmi. bnc, 12v, Negru"/>
        <s v="Monitor LED IIYAMA ProLite, 27&quot;, Wide Quad HD, Mat, Negru"/>
        <s v="Monitor, AG Neovo, X-17E, 17'', LED TN Panel, Sticla optica 9H, Carcasa metalica, 1280x1024, 250cd/m2, 1000:1, 3ms, PIP, VGA, DVI, HDMI, DisplayPort, Senzor tactil, Negru"/>
        <s v="Monitor 27&quot; - High Resolution 27&quot; - 75 Hz - PW27DQI"/>
        <s v="Monitor tactil LED, Nvox, 17 inch, HDMI, 12V, 230V, Negru"/>
        <s v="Monitor IIYAMA TF1734MC-B7X, 17 inch, 1280x1024, Touchscreen, Negru"/>
        <s v="Monitor IPS LED Iiyama 27&quot; XUB2793QS-B6, QHD 2560 x 1440, HDMI, DisplayPort, Boxe, Pivot, 100 Hz, 1 ms Negru"/>
        <s v="Monitor, LG, 27&quot;, LED 4K IPS 60Hz"/>
        <s v="Monitor, ASUS, 24&quot; LED, FHD, IPS, 75Hz"/>
        <s v="Monitor LED, AG Neovo, 15&quot;, Pentru AG Neovo X-15E LED, 1024x768 px, 60 Hz, HDMI, Negru"/>
        <s v="Monitor IIYAMA ProLite XU2493HSU-B6, IPS, Full HD, 100Hz, Negru, 23.8&quot;"/>
        <s v="Monitor, LG, 22&quot;, LED"/>
        <s v="Monitor Dell E2720HS, 210-AURH, 27&quot;, FullHD, D-Sub x1, HDMI x1, Clasa E, Negru"/>
        <s v="Monitor, LG, 22 LED"/>
        <s v="Monitor LED IIYAMA ProLite XUB2763HSU-B1, Full HD, 27&quot;, Mat, Timp de raspuns 3 ms, Negru"/>
        <s v="Monitor MX-22, AG Neovo, Alb"/>
        <s v="Monitor, Acer, 24 inch, IPS, 1920x1200, 75Hz, Alb"/>
        <s v="Monitor, MSI, 2560x1440, 170Hz, negru"/>
        <s v="Monitor Profesional Philips Q-Line 50BDL3511Q, UHD, 18/7, 400cd"/>
        <s v="Monitor, V7, 27&quot;, L27ADS-2E, Negru"/>
        <s v="Monitor, LG, 55 inch, 4K, IPS, Negru, 3840x2160"/>
        <s v="Monitor HP V27i G5, Full HD, 27&quot;, negru"/>
        <s v="Monitor LCD HP P24 G5, Full HD, 23.8&quot;, timp de raspuns 5ms, negru"/>
        <s v="Monitor IPS LED Iiyama 23.8&quot; XUB2497HSN-W1, Full HD 1920 x 1080, HDMI, DisplayPort, Boxe, Pivot, 100 Hz, 1 ms Negru"/>
        <s v="Monitor LCD, Nvox, LED, 12&quot;, 230V, Negru"/>
        <s v="Monitor, Rampage, 27&quot;, LED, Full HD, 165 Hz, 1 ms, Negru/Rosu"/>
        <s v="Monitor tactil, AG Neovo, TX-1502, 38,1 cm, 1024 x 768 pixeli, XGA, LED, Gri"/>
        <s v="Monitor LG 27BN650Y-B.AEU, 1920x1080 Full HD, 27&quot;, 16:9, 75 Hz, 5 ms, DisplayPort x1 DVI x1 HDMI x1, clasa F"/>
        <s v="Monitor gaming Konix Drakkar Shadow 27&quot; FHD 180Hz 1ms"/>
        <s v="Monitor, Dell, 23.8&quot;, Full Hd, 1920x1080 px, 75 Hz, Argintiu/Negru"/>
        <s v="Monitor POS touchscreen POINDUS True Flat 15” M467"/>
        <s v="Monitor, ASUS, 27&quot; LED, FHD, 60Hz"/>
        <s v="Monitor cu ecran tactil iiyama ProLite T1931SAW-B5 19&quot;"/>
        <s v="Monitor LED Dahua LM24-F200, Full HD, 23.8 inch, 60Hz, HDMI, Negru"/>
        <s v="Monitor, ViewSonic, 21.5&quot;, Full HD, LED, 60 Hz, 5 ms, Negru"/>
        <s v="Monitor IPS LED Iiyama 23.8&quot; XUB2497HSU-B1, Full HD 1920 x 1080, HDMI, DisplayPort, Boxe, Pivot, 100 Hz, 1 ms Negru"/>
        <s v="Monitor, Eizo, 24&quot;, HDMI/USB-C, 61 cm, Negru"/>
        <s v="Monitor digital Philips 32BDL3511Q/00, 81.3cm, Full HD, 350 cd/m², negru, 1920x1080px"/>
        <s v="Monitor LED LG 27BQ75QB-B, 27&quot;, Quad HD, Negru"/>
        <s v="Monitor Fujitsu B2711 TS, Quad HD, 27&quot;, ajustare inaltime, negru"/>
        <s v="Monitor Tower Scion 32, E-BLUE, Negru"/>
        <s v="Monitor, Acer, 24&quot;, LED, Full HD, 75 Hz, 4 ms, Negru"/>
        <s v="Monitor, ASUS, VA279HAL, Pentru ingrijirea ochilor, 27&quot;, Full HD, 1920x1080, HDMI, D-Sub, Negru"/>
        <s v="Monitor Conferinte HP M24m, Full HD, 5ms, Negru, 23.8inch, Reglare pe inaltime"/>
        <s v="Monitor Gaming MSI G2412F, Rapid IPS, 24&quot;, FHD, 1ms, 180Hz, Negru"/>
        <s v="Monitor, Acer, Vero, 27&quot;, IPS, ZeroFrame, Anti-Glare, FreeSync, 4 ms, 100 Hz, 1920x1080, Flicker-Less, Negru"/>
        <s v="Monitor LCD, Nvox, 8 inch, Negru"/>
        <s v="Monitor, Dell, 24&quot;, Full HD, Negru"/>
        <s v="Monitor LED cadru deschis, Nvox, 15 inch, 1920x1080 px, VGA, HDMI, BNC, USB, Negru"/>
        <s v="Monitor Tagan TM-22, 21,5 &quot;, 1920 x 1080 FullHD, 1 x HDMI"/>
        <s v="Monitor LED HP278WJB, Hannspree, 16:9, 1920x1080, 27 inch, Negru"/>
        <s v="Monitor BenQ BL2785TC, IPS, 27 inch, Wide, Full HD, HDMI, DisplayPort, USB-C, Negru"/>
        <s v="Monitor, HP, 27&quot;, LED, 75Hz, 5ms, 2560x1440, Negru/Argintiu"/>
        <s v="Monitor iiyama XU2793HSU-B4, 1920x1080 Full HD, 27&quot;, 16:9, 75 Hz, 4 ms, D-Sub (VGA) x1 DisplayPort x1 HDMI x1, clasa E"/>
        <s v="Monitor 27 inch LED TERRA 2748w pv v3 1920 x 1080 pixeli, 60 Hz, 5 ms, Negru"/>
        <s v="Monitor 27 inch LED LG 27MP60GP-B 1920 x 1080 pixeli, 75 Hz, 5 ms, Negru"/>
        <s v="Monitor LED, Dell, 24&quot;, 1920 x 1200, Negru/Argintiu"/>
        <s v="Monitor LED Targus 24&quot;, 1920x1080, 60Hz, Black"/>
        <s v="Monitor HANNSPREE HP248WJB, 27 inch, Wide, camera integrada de 5 mpix, Full HD, D-Sub, HDMI, DP, Negru"/>
        <s v="Monitor Targus DM4240PEUZ, 24 inch, Full HD, 60Hz, HDMI/DP, Negru"/>
        <s v="Monitor Samsung LS27DM500EUXDU, 27 inch, Full HD, VA, 60Hz, 4ms, Negru"/>
        <s v="Monitor de birou 24&quot; - 75 Hz - GW24DFI"/>
        <s v="Monitor, HP, 27&quot;, Full HD, 75 Hz, 5 ms, Negru/Argintiu"/>
        <s v="Monitor LED, AG Neovo LA-2202, 21.5 inch, Full HD, 75Hz, 5ms, Negru"/>
        <s v="Monitor, NEC, 22 inch, Full HD, VA, 60Hz, 6ms, Negru"/>
        <s v="Monitor LED Dahua 22', Full HD, HDMI, Negru"/>
        <s v="Monitor 23.8 inch LED BenQ GW2480T 1920 X 1080 pixeli, 60 Hz, 5 ms, Negru"/>
        <s v="Monitor LED AG Neovo 32&quot;, Full HD 1920x1080, 60Hz, negru"/>
        <s v="Monitor Acer CB242YE, 23.8&quot;, Full HD, IPS, 100Hz, 1ms, Negru"/>
        <s v="Monitor IPS LED iiyama ProLite 23.8&quot; T2452MSC-W1, Full HD (1920 x 1080), HDMI, DisplayPort, Boxe, Touchscreen, Alb"/>
        <s v="Monitor, Iiyama, 19&quot;, LED, 1280x1024, 60 Hz, 14 ms, Negru"/>
        <s v="Monitor Samsung LS27A704NWPXEN, 27 inch, 4K, IPS, 60Hz, Negru"/>
        <s v="Monitor, AOC, 27&quot;, Full HD, 75 Hz, 4 ms, Negru"/>
        <s v="Monitor 23.8 inch LED TERRA 2448w 1920 x 1080 pixeli, 60 Hz, 5 ms, Negru"/>
        <s v="Monitor LED, Nvox, 12V/230V, 1024x768p, 15 inch, Negru"/>
        <s v="Monitor, AG Neovo, 23.8 inch, Full HD, 60Hz, 5ms, Negru"/>
        <s v="Monitor, EIZO, 23,8&quot;, IPS LED 1920x1080, 250 cd/m2, 178/178°, USB-C, Alb"/>
        <s v="Monitor LCD cu SmartControl Lite V Line, Diagonala 21,5&quot; (54,6 cm), Tehnologie SmartContrast, Afisaj 16:9 Full HD, TFT-LCD, W-LED, 1920 x 1080 la 60 Hz, Negru"/>
        <s v="Monitor, Nvox, Open Frame, IPS/LED, FullHD, VGA, HDMI,USB, 13&quot;, 1920x1080 Px, Negru"/>
        <s v="Monitor Iiyama 27&quot;, XUB2790QSUH-B1, 2560x1440, LED, negru, cu webcam"/>
        <s v="Monitor IPS LED Acer 23.8&quot; B247YC3b, Full HD 1920 x 1080, HDMI, Boxe, 100 Hz, 4 ms Negru"/>
        <s v="Monitor IPS LED, HP, 23.8 inch, 1920x1080, 16:9, Full HD, Negru"/>
        <s v="Monitor IIYAMA T2234AS-B1, IPS LED, Full HD, Ecran Tactil, Negru, 21.5 inch"/>
        <s v="Monitor LED LG 43UL3J-E, 43&quot;, 4K, IPS, Negru, 3840x2160"/>
        <s v="Monitor, Samsung, LED, Full HD, Multicolor"/>
        <s v="Monitor 23.8 inch LED TERRA 2427w 1920 x 1080 pixeli, 60 Hz, 5 ms, Negru"/>
        <s v="Monitor 23.8 inch LED TERRA 2448w pv v3 1920 x 1080 pixeli, 60 Hz, 5 ms, Negru"/>
        <s v="Monitor Acer SH242Y Ebmihux - Seria SH2 - Monitor LED - 24&quot; (23,8&quot; vizualizabil) - 1920 x 1080 Full HD (1080p) @ 100 Hz - IPS - 250 cd/m² - 1000:1 - 1 ms - HDMI, USB-C - difuzoare - negru UM.QS2EE.E13"/>
        <s v="Monitor, IIYAMA, T2234AS-B1, 21.5, Ecran tactil IPS, FullHD, HDMI, Difuzoare, Negru"/>
        <s v="Monitor IPS LED Iiyama 10.1&quot; TF1015MC-B3, 1280 x 800, VGA, HDMI, DisplayPort, Touchscreen Negru"/>
        <s v="Монитор LED NEC EA242F, 23,8&quot;, 1920x1080, 5 ms, Бял"/>
        <s v="Monitor, AG, Full HD 1920x1080, LED, IPS, Negru"/>
        <s v="Monitor AOC 27G4X, 27 inch, Full HD, 180Hz, 1ms, G-Sync, Negru, Pivot, Ajustabil pe inaltime"/>
        <s v="Monitor BenQ GW2490T, 23.8 inch, Full HD, IPS, 100Hz, 5ms, Negru"/>
        <s v="Monitor Philips S Line LCD cu tehnologie SoftBlue, 1920 x 1080 la 60 Hz, Luminozitate 250 cd/m², Diagonala de 23,8” / 60,5 cm, SmartImage, EasyRead, Negru"/>
        <s v="Monitor, Acer, 24 inch, 1920x1200, IPS, 75Hz, Negru"/>
        <s v="Monitor 23.8 inch LED TERRA 2448w pv 1920 x 1080 pixeli, 60 Hz, 5 ms, Negru"/>
        <s v="Monitor, AOC, 27&quot;, 1920 x 1080, Negru"/>
        <s v="Monitor 23.8 inch LED TERRA 2427w ha v2 1920 x 1080 pixeli, 60 Hz, 5 ms, Negru"/>
        <s v="Monitor Curved LC Power LC-M27-FHD-165-C-V3, 27 inch, Full HD, 165Hz, 1ms, Negru"/>
        <s v="Monitor LED, Nvox, 12V/230V, 1024 x 768 p, 9.7 inch, Negru"/>
        <s v="Monitor, Iiyama, 27 inch, negru"/>
        <s v="Monitor Acer B277KLbmiiprfx, 27 inch, 4K, IPS, 60Hz, 4ms, Negru"/>
        <s v="Monitor, Nec, 24&quot;, LED, Full HD, 60 Hz, 6 ms, Negru"/>
        <s v="Monitor 23.8 inch LED HP 9VF99AA 1920 x 1080 pixeli, 60 Hz, 5 ms, Negru"/>
        <s v="Monitor 17 inch LED Elo Touch 1717L 1280 x 1024 pixeli, 75 Hz, 5 ms"/>
        <s v="Monitor, ViewSonic, 24&quot;, LED, Full HD, 100 Hz, 5 ms, Negru"/>
        <s v="Monitor, AOC, 24&quot;, LED, Full HD, 75 Hz, 4ms, Negru"/>
        <s v="Monitor IIYAMA XUB2495WSU-B7, IPS LED, 1920x1200, 24 inch, Negru"/>
        <s v="Monitor, AOC, 21.5&quot;, 1920 x 1080, Negru"/>
        <s v="Monitor Gaming MSI MAG 27CQ6F, VA, 27 inch, WQHD, Displayport, HDMI, Curbat, 180 Hz, 0.5 ms, Negru"/>
        <s v="Monitor, Acer, 21.5&quot;, LED, Full HD, Negru"/>
        <s v="Monitor tactil, IIYAMA, TF2234MC-B7X, 21.5 inchi, Multi-touch in 10 puncte, IPS LED, 1920x1080, 305cd/m2, 8 ms, HDMI, VGA, Displayport TF2234MC-B7X, Negru"/>
        <s v="Monitor Gaming MSI MAG 27C6F, VA, 27 inch, Full HD, Displayport, HDMI, Curbat, 180 Hz, 0.5 ms, Negru"/>
        <s v="Monitor Gaming MSI MAG 275F, IPS, 27 inch, Full HD, Displayport, HDMI, 180 Hz, 0.5 ms, Negru"/>
        <s v="Monitor LCD Sony, 65&quot;, 3840 x 2160 px, Negru"/>
        <s v="Monitor WLED VA AOC 27&quot; QHD 75Hz 4 HDMI DisplayPort Boxe Pivot Q27V5N/BK"/>
        <s v="Monitor Gaming AOC, Curbat, 34&quot;, VA, WQHD, 180Hz, 1ms, HDR400, FlickerFree, HA, HDMI, DisplayPort, USB, hub, CU34G2XP/BK, Negru"/>
        <s v="Monitor Gaming MSI MAG 256F, IPS, 24.5 inch, Full HD, Displayport, HDMI, 180 Hz, 1 ms, Negru"/>
        <s v="Monitor MSI MD271QP, IPS, 27&quot;, WQHD, 2560x1440, 16:9, 1000:1 CR, 250cd/m2, 5 ms, HDMI, DP, Negru"/>
        <s v="Monitor Philips Curbat 48.8&quot; VA DQHD 75Hz 4ms(GtG) HDR400 FlickerFree Boxe 5Wx2 Webcam HA HDMI DisplayPort USB hub USC-C KVM RJ45 49B2U6900CH/00"/>
        <s v="Monitor LCD, MSI, 23.8&quot;, IPS, 1920 x 1080, DisplayPort 1.2a, 1 x HDMI 1.4, 1 x iesire audio"/>
        <s v="Monitor Curbat Gaming MSI G32C4 E2, 31.5&quot;, Full Hd, VA, 170Hz, 1ms, HDMI, DisplayPort Tilt"/>
        <s v="Monitor LED, AG Neovo, DW340, 1xUSB-C/1xHDMI, 34&quot;, Negru"/>
        <s v="Monitor Gaming MSI MAG 271QPX QD-OLED E2, 26.5 inch, WQHD, HDMI, DisplayPort, Pivot, 240 Hz, 0.03 ms, Negru"/>
        <s v="Monitor LED Lenovo ThinkVision P24h-2L, 23.8&quot;, QHD 2560x1440, 60Hz, Negru"/>
        <s v="Monitor IPS LED Dell U3425WE 34.14&quot;, 3440 x 1440, 5ms, 21:9, 120Hz, HDMI, DP, Thunderbolt cu 90W power, RJ45, boxe 2x 5W, Negru Argintiu"/>
        <s v="Monitor Gaming Curbat HP OMEN, 34&quot;,165 Hz, WQHD, HDMI, Audio, DisplayPort, AMD FreeSync™, 3000:1, 1ms"/>
        <s v="Monitor Gaming MSI MAG 27C6X, VA, 27 inch, Full HD, Displayport, HDMI, Curbat, 250 Hz, 1 ms, Negru"/>
        <s v="Monitor Yes MiniLED IPS AOC 31.5&quot; 4K UHD HDR1400 144Hz 1 HDMI DisplayPort USB hub USB-C 90 W KVM Boxe Pivot PD32M"/>
        <s v="Monitor LED IPS Philips 23.8&quot;, Full HD, Display Port, Negru, 241B7QGJEB"/>
        <s v="Monitor LED IPS LG 34&quot;, UltraWide QHD, DisplayPort, FreeSync, Negru"/>
        <s v="Monitor WLED IPS Philips 23.8&quot; QHD 75Hz 4ms HDMI DisplayPort Daisy Chain USB USB-C RJ45 Pivot 246B1/00"/>
        <s v="Monitor LED HP M24fwa, 24&quot;,Full HD, IPS, 75 Hz,HDMI, VGA, Audio, 1000:1, 5ms"/>
        <s v="Monitor LED IPS ASUS 23.8&quot;, Full HD, DisplayPort, FreeSync, Adaptive-Sync, Alb"/>
        <s v="Monitor LED IPS Lenovo ThinkVision 23.8&quot;, QHD, HDMI, DP, 300 nits, Tilt, Swivel, Pivot, Height Adjust Stand, 4 x USB 3.1, P24q-20"/>
        <s v="Monitor curbat Gaming MSI MPG ARTYMIS 323CQR, VA, 31,5&quot;, WQHD, 2560 x 1440, 165 Hz, 1 ms, FreeSync, HDMI, DisplayPort, Negru"/>
        <s v="Monitor LED VA ViewSonic 34&quot;, Ultra WQHD, HDMI, Display Port, USB Type-C, USB, Negru"/>
        <s v="Monitor LED TN Benq 23.8&quot;, Full HD, HDMI, 1ms, Vesa, Negru, BL2483T"/>
        <s v="Monitor LED IPS Philips 21.5&quot;, Full HD, DisplayPort, Vesa, Negru"/>
        <s v="Monitor Curbat LED IPS LG 34'' UltraWide Ergo QHD, 60Hz, 5ms, AMD FreeSync™, Dynamic Action Sync, HDR10, USB Type-C™, Difuzoare, HDMI, Display port, USB, 34WP88C-B.AEU"/>
        <s v="Monitor LED VA Acer KA220Q H 21.5&quot;, Full HD, 1 ms, 100 Hz, HDMI, FreeSync, Negru"/>
        <s v="Monitor LED HP E24 G5, 23.8&quot;, Full HD, IPS, HDMI, DisplayPort, 4 x USB Type-A, 1000:1, 5ms"/>
        <s v="Monitor gaming, MSI, MAG342CQPV, 34&quot;, VA, UWQHD, 21:9, 1500R, 100 Hz, Adaptive-Sync, 1 ms, HDMI, DP, Negru"/>
        <s v="Monitor LED TN Philips 17&quot;, Touchscreen, SXGA, DisplayPort, Vesa, Negru"/>
        <s v="Monitor Gaming MiniLED IPS AGON PRO 34&quot; WQHD HDR1000 170Hz 1ms HDMI DisplayPort USB USB-C KVM AG344UXM"/>
        <s v="Monitor LED Lenovo ThinkCentre TouchScreen TIO24 (Gen4), 24&quot; FullHD, Display Port, Silver"/>
        <s v="Monitor LED IPS LG 27'' Full HD, 75Hz, 5ms, AMD FreeSync™, Dynamic Action Sync, HDMI, 27MP500-B.AEU"/>
        <s v="Monitor LED IPS Philips 24'', VGA, HDMI, DisplayPort, 240B7QPTEB/00, Negru"/>
        <s v="Monitor LG Ultrawide 34WQ500-B, IPS, 34&quot;, 2560 x 1080, 100Hz, 5Ms, AMD FreeSync™, Pivot"/>
        <s v="Monitor gaming Redragon Magic 27&quot;, TN, FHD, 144 Hz, negru"/>
        <s v="Monitor Lenovo ThinkVision E24-28 23.8, FHD, IPS, 4 ms, 100 Hz, HDMI, VGA; Difuzoare 2x 2W, Negru"/>
        <s v="Monitor WLED IPS Philips 27&quot; QHD 75Hz 4ms HDMI DisplayPort USB USB-C Pivot 27E1N5600AE/00"/>
        <s v="Monitor Gaming LED IPS 32&quot; Corsair Xenon, 2K QHD 2560x1440, 165hz, 1ms, AMD FreeSync Premium, NVIDIA G-Sync Compatible, HDMI, VESA Display HDR400, Display Port, USB Type-c, CM-9020001-PE"/>
      </sharedItems>
    </cacheField>
    <cacheField name="Firma" numFmtId="0">
      <sharedItems/>
    </cacheField>
    <cacheField name="Pret (lei)" numFmtId="2">
      <sharedItems containsSemiMixedTypes="0" containsString="0" containsNumber="1" minValue="219.36" maxValue="36703.29"/>
    </cacheField>
    <cacheField name="Dimensiune (Inci)" numFmtId="0">
      <sharedItems count="103">
        <s v="23 inch"/>
        <s v="27 inch"/>
        <s v="23.8 inch"/>
        <s v="24 inch"/>
        <s v="14 inch"/>
        <s v="23.6 inch"/>
        <s v="16.1 inch"/>
        <s v="22 inch"/>
        <s v="18.5 inch"/>
        <s v="34 inch"/>
        <s v="24.5 inch"/>
        <s v="21.5 inch"/>
        <s v="29 inch"/>
        <s v="31.5 inch"/>
        <s v="17.3 inch"/>
        <s v="25 inch"/>
        <s v="32 inch"/>
        <s v="28 inch"/>
        <s v="24.1 inch"/>
        <s v="43 inch"/>
        <s v="15.6 inch"/>
        <s v="21.45 inch"/>
        <s v="19.5 inch"/>
        <s v="49 inch"/>
        <s v="48.8 inch"/>
        <s v="34.1 inch"/>
        <s v="42.5 inch"/>
        <s v="15 inch"/>
        <s v="15.4 inch"/>
        <s v="13.3 inch"/>
        <s v="31.4 inch"/>
        <s v="44.5 inch"/>
        <s v="28.1 inch"/>
        <s v="45 inch"/>
        <s v="47.5 inch"/>
        <s v="19 inch"/>
        <s v="27.6 inch"/>
        <s v="55 inch"/>
        <s v="22.5 inch"/>
        <s v="41.5 inch"/>
        <s v="39.7 inch"/>
        <s v="29.5 inch"/>
        <s v="38 inch"/>
        <s v="65 inch"/>
        <s v="30 inch"/>
        <s v="16 inch"/>
        <s v="3.3 inch"/>
        <s v="43.8 inch"/>
        <s v="34.18 inch"/>
        <s v="17 inch"/>
        <s v="26 inch"/>
        <s v="12.1 inch"/>
        <s v="32.5 inch"/>
        <s v="24.07 inch"/>
        <s v="19.9 inch"/>
        <s v="21.2 inch"/>
        <s v="37.5 inch"/>
        <s v="26.5 inch"/>
        <s v="11.6 inch"/>
        <s v="40 inch"/>
        <s v="18 inch"/>
        <s v="7 inch"/>
        <s v="31.50 inch"/>
        <s v="39.5 inch"/>
        <s v="54 inch"/>
        <s v="9.6 inch"/>
        <s v="54.6 inch"/>
        <s v="21.4 inch"/>
        <s v="39 inch"/>
        <s v="38.5 inch"/>
        <s v="41.54 inch"/>
        <s v="105 inch"/>
        <s v="12.5 inch"/>
        <s v="10.2 inch"/>
        <s v="21.3 inch"/>
        <s v="9 inch"/>
        <s v="not found"/>
        <s v="50 inch"/>
        <s v="23.5 inch"/>
        <s v="48 inch"/>
        <s v="27.9 inch"/>
        <s v="5 inch"/>
        <s v="10 inch"/>
        <s v="31 inch"/>
        <s v="46 inch"/>
        <s v="4.3 inch"/>
        <s v="75 inch"/>
        <s v="48.5 inch"/>
        <s v="13 inch"/>
        <s v="20 inch"/>
        <s v="86 inch"/>
        <s v="85 inch"/>
        <s v="21 inch"/>
        <s v="12 inch"/>
        <s v="35 inch"/>
        <s v="31.1 inch"/>
        <s v="64.5 inch"/>
        <s v="6 inch"/>
        <s v="27.5 inch"/>
        <s v="8 inch"/>
        <s v="9.7 inch"/>
        <s v="10.1 inch"/>
        <s v="34.14 inch"/>
      </sharedItems>
    </cacheField>
    <cacheField name="Rezolutie" numFmtId="0">
      <sharedItems/>
    </cacheField>
    <cacheField name="Refresh rate" numFmtId="0">
      <sharedItems/>
    </cacheField>
    <cacheField name="Rating" numFmtId="0">
      <sharedItems containsSemiMixedTypes="0" containsString="0" containsNumber="1" minValue="0" maxValue="5"/>
    </cacheField>
    <cacheField name="Nr Review" numFmtId="0">
      <sharedItems containsSemiMixedTypes="0" containsString="0" containsNumber="1" containsInteger="1" minValue="0" maxValue="204"/>
    </cacheField>
    <cacheField name="Tip " numFmtId="0">
      <sharedItems count="2">
        <s v="Non-gaming"/>
        <s v="Gaming"/>
      </sharedItems>
    </cacheField>
    <cacheField name="Structura" numFmtId="0">
      <sharedItems count="3">
        <s v="Simplu"/>
        <s v="Curbat"/>
        <s v="Portabil"/>
      </sharedItems>
    </cacheField>
    <cacheField name="Scor " numFmtId="2">
      <sharedItems containsSemiMixedTypes="0" containsString="0" containsNumber="1" minValue="0" maxValue="10.957713301404276"/>
    </cacheField>
    <cacheField name="Size" numFmtId="2">
      <sharedItems count="110">
        <s v="Average"/>
        <s v="Big"/>
        <s v="Small"/>
        <s v="Huge"/>
        <s v="Enourmous"/>
        <s v="Compact"/>
        <e v="#VALUE!"/>
        <s v="23" u="1"/>
        <s v="27" u="1"/>
        <s v="23.8" u="1"/>
        <s v="24" u="1"/>
        <s v="14" u="1"/>
        <s v="23.6" u="1"/>
        <s v="16.1" u="1"/>
        <s v="22" u="1"/>
        <s v="18.5" u="1"/>
        <s v="34" u="1"/>
        <s v="24.5" u="1"/>
        <s v="21.5" u="1"/>
        <s v="29" u="1"/>
        <s v="31.5" u="1"/>
        <s v="17.3" u="1"/>
        <s v="25" u="1"/>
        <s v="32" u="1"/>
        <s v="28" u="1"/>
        <s v="24.1" u="1"/>
        <s v="43" u="1"/>
        <s v="15.6" u="1"/>
        <s v="21.45" u="1"/>
        <s v="19.5" u="1"/>
        <s v="49" u="1"/>
        <s v="48.8" u="1"/>
        <s v="34.1" u="1"/>
        <s v="42.5" u="1"/>
        <s v="15" u="1"/>
        <s v="15.4" u="1"/>
        <s v="13.3" u="1"/>
        <s v="31.4" u="1"/>
        <s v="44.5" u="1"/>
        <s v="28.1" u="1"/>
        <s v="45" u="1"/>
        <s v="47.5" u="1"/>
        <s v="19" u="1"/>
        <s v="27.6" u="1"/>
        <s v="55" u="1"/>
        <s v="22.5" u="1"/>
        <s v="41.5" u="1"/>
        <s v="39.7" u="1"/>
        <s v="29.5" u="1"/>
        <s v="38" u="1"/>
        <s v="65" u="1"/>
        <s v="30" u="1"/>
        <s v="16" u="1"/>
        <s v="3.3" u="1"/>
        <s v="43.8" u="1"/>
        <s v="34.18" u="1"/>
        <s v="17" u="1"/>
        <s v="26" u="1"/>
        <s v="12.1" u="1"/>
        <s v="32.5" u="1"/>
        <s v="24.07" u="1"/>
        <s v="19.9" u="1"/>
        <s v="21.2" u="1"/>
        <s v="37.5" u="1"/>
        <s v="26.5" u="1"/>
        <s v="11.6" u="1"/>
        <s v="40" u="1"/>
        <s v="18" u="1"/>
        <s v="7" u="1"/>
        <s v="31.50" u="1"/>
        <s v="39.5" u="1"/>
        <s v="54" u="1"/>
        <s v="9.6" u="1"/>
        <s v="54.6" u="1"/>
        <s v="21.4" u="1"/>
        <s v="39" u="1"/>
        <s v="38.5" u="1"/>
        <s v="41.54" u="1"/>
        <s v="105" u="1"/>
        <s v="12.5" u="1"/>
        <s v="10.2" u="1"/>
        <s v="21.3" u="1"/>
        <s v="9" u="1"/>
        <s v="not" u="1"/>
        <s v="50" u="1"/>
        <s v="23.5" u="1"/>
        <s v="48" u="1"/>
        <s v="27.9" u="1"/>
        <s v="5" u="1"/>
        <s v="10" u="1"/>
        <s v="31" u="1"/>
        <s v="46" u="1"/>
        <s v="4.3" u="1"/>
        <s v="75" u="1"/>
        <s v="48.5" u="1"/>
        <s v="13" u="1"/>
        <s v="20" u="1"/>
        <s v="86" u="1"/>
        <s v="85" u="1"/>
        <s v="21" u="1"/>
        <s v="12" u="1"/>
        <s v="35" u="1"/>
        <s v="31.1" u="1"/>
        <s v="64.5" u="1"/>
        <s v="6" u="1"/>
        <s v="27.5" u="1"/>
        <s v="8" u="1"/>
        <s v="9.7" u="1"/>
        <s v="10.1" u="1"/>
        <s v="34.14" u="1"/>
      </sharedItems>
    </cacheField>
  </cacheFields>
  <extLst>
    <ext xmlns:x14="http://schemas.microsoft.com/office/spreadsheetml/2009/9/main" uri="{725AE2AE-9491-48be-B2B4-4EB974FC3084}">
      <x14:pivotCacheDefinition pivotCacheId="971951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01">
  <r>
    <x v="0"/>
    <s v="Dell"/>
    <n v="1403.99"/>
    <x v="0"/>
    <s v="1920 x 1080"/>
    <s v="not found"/>
    <n v="4.74"/>
    <n v="204"/>
    <x v="0"/>
    <x v="0"/>
    <n v="10.957713301404276"/>
    <x v="0"/>
  </r>
  <r>
    <x v="1"/>
    <s v="Dell"/>
    <n v="2018.44"/>
    <x v="1"/>
    <s v="1920 x 1080"/>
    <s v="['144 Hz']"/>
    <n v="4.71"/>
    <n v="170"/>
    <x v="1"/>
    <x v="1"/>
    <n v="10.517411679947044"/>
    <x v="1"/>
  </r>
  <r>
    <x v="2"/>
    <s v="Philips"/>
    <n v="449.99"/>
    <x v="2"/>
    <s v="1920 x 1080"/>
    <s v="['75 Hz']"/>
    <n v="4.7"/>
    <n v="109"/>
    <x v="0"/>
    <x v="0"/>
    <n v="9.5945456202436574"/>
    <x v="1"/>
  </r>
  <r>
    <x v="3"/>
    <s v="Philips"/>
    <n v="536.26"/>
    <x v="1"/>
    <s v="1920 x 1080"/>
    <s v="['75 Hz']"/>
    <n v="4.53"/>
    <n v="101"/>
    <x v="0"/>
    <x v="0"/>
    <n v="9.0989587780814869"/>
    <x v="1"/>
  </r>
  <r>
    <x v="4"/>
    <s v="Dell"/>
    <n v="898.89"/>
    <x v="1"/>
    <s v="1920 x 1080"/>
    <s v="['75 Hz']"/>
    <n v="4.72"/>
    <n v="61"/>
    <x v="1"/>
    <x v="0"/>
    <n v="8.4600887744317586"/>
    <x v="1"/>
  </r>
  <r>
    <x v="5"/>
    <s v="Philips"/>
    <n v="445.57"/>
    <x v="2"/>
    <s v="1920 x 1080"/>
    <s v="['76 Hz']"/>
    <n v="4.6500000000000004"/>
    <n v="63"/>
    <x v="0"/>
    <x v="0"/>
    <n v="8.3987368790250763"/>
    <x v="1"/>
  </r>
  <r>
    <x v="6"/>
    <s v="Samsung"/>
    <n v="855.99"/>
    <x v="3"/>
    <s v="1920 x 1080"/>
    <s v="['60 Hz']"/>
    <n v="4.6900000000000004"/>
    <n v="49"/>
    <x v="0"/>
    <x v="0"/>
    <n v="7.968169320335929"/>
    <x v="1"/>
  </r>
  <r>
    <x v="7"/>
    <s v="Dell"/>
    <n v="1554.07"/>
    <x v="1"/>
    <s v="2560 x 1440"/>
    <s v="['165 Hz']"/>
    <n v="4.5199999999999996"/>
    <n v="56"/>
    <x v="1"/>
    <x v="1"/>
    <n v="7.9365543476396603"/>
    <x v="1"/>
  </r>
  <r>
    <x v="8"/>
    <s v="ARZOPA"/>
    <n v="549.99"/>
    <x v="4"/>
    <s v="1920 x 1080"/>
    <s v="['60 Hz']"/>
    <n v="5"/>
    <n v="36"/>
    <x v="0"/>
    <x v="2"/>
    <n v="7.8410086203349749"/>
    <x v="2"/>
  </r>
  <r>
    <x v="9"/>
    <s v="ASUS"/>
    <n v="1785"/>
    <x v="2"/>
    <s v="1920 x 1080"/>
    <s v="['75 Hz']"/>
    <n v="4.6900000000000004"/>
    <n v="45"/>
    <x v="0"/>
    <x v="0"/>
    <n v="7.7983342305865833"/>
    <x v="1"/>
  </r>
  <r>
    <x v="10"/>
    <s v="AOC"/>
    <n v="799.99"/>
    <x v="5"/>
    <s v="1920 x 1080"/>
    <s v="['60 Hz']"/>
    <n v="4.32"/>
    <n v="61"/>
    <x v="0"/>
    <x v="0"/>
    <n v="7.743132098632457"/>
    <x v="1"/>
  </r>
  <r>
    <x v="11"/>
    <s v="LG"/>
    <n v="510.99"/>
    <x v="3"/>
    <s v="1920 x 1080"/>
    <s v="['75 Hz']"/>
    <n v="4.6399999999999997"/>
    <n v="44"/>
    <x v="1"/>
    <x v="0"/>
    <n v="7.6709060639175943"/>
    <x v="1"/>
  </r>
  <r>
    <x v="12"/>
    <s v="Philips"/>
    <n v="677"/>
    <x v="2"/>
    <s v="1920 x 1080"/>
    <s v="['76 Hz']"/>
    <n v="4.83"/>
    <n v="36"/>
    <x v="0"/>
    <x v="0"/>
    <n v="7.574414327243586"/>
    <x v="1"/>
  </r>
  <r>
    <x v="13"/>
    <s v="Philips"/>
    <n v="699.99"/>
    <x v="2"/>
    <s v="1920 x 1080"/>
    <s v="['165 Hz']"/>
    <n v="4.9400000000000004"/>
    <n v="32"/>
    <x v="1"/>
    <x v="0"/>
    <n v="7.5014588629967651"/>
    <x v="1"/>
  </r>
  <r>
    <x v="14"/>
    <s v="LG"/>
    <n v="726.54"/>
    <x v="2"/>
    <s v="1920 x 1080"/>
    <s v="['165 Hz']"/>
    <n v="4.97"/>
    <n v="30"/>
    <x v="1"/>
    <x v="0"/>
    <n v="7.4120676183563345"/>
    <x v="1"/>
  </r>
  <r>
    <x v="15"/>
    <s v="ASUS"/>
    <n v="1005.99"/>
    <x v="2"/>
    <s v="1920 x 1080"/>
    <s v="['165 Hz']"/>
    <n v="4.58"/>
    <n v="40"/>
    <x v="1"/>
    <x v="0"/>
    <n v="7.3865500637763883"/>
    <x v="1"/>
  </r>
  <r>
    <x v="16"/>
    <s v="ARZOPA"/>
    <n v="749"/>
    <x v="6"/>
    <s v="1920 x 1080"/>
    <s v="['144 Hz']"/>
    <n v="4.79"/>
    <n v="33"/>
    <x v="1"/>
    <x v="2"/>
    <n v="7.3357840126324021"/>
    <x v="2"/>
  </r>
  <r>
    <x v="17"/>
    <s v="LG"/>
    <n v="509.99"/>
    <x v="7"/>
    <s v="1920 x 1080"/>
    <s v="['75 Hz']"/>
    <n v="4"/>
    <n v="67"/>
    <x v="1"/>
    <x v="0"/>
    <n v="7.3300356508249456"/>
    <x v="0"/>
  </r>
  <r>
    <x v="18"/>
    <s v="Dell"/>
    <n v="1785"/>
    <x v="3"/>
    <s v="1920 x 1080"/>
    <s v="not found"/>
    <n v="4.58"/>
    <n v="38"/>
    <x v="0"/>
    <x v="0"/>
    <n v="7.2870759001813656"/>
    <x v="1"/>
  </r>
  <r>
    <x v="19"/>
    <s v="ASUS"/>
    <n v="1034.81"/>
    <x v="2"/>
    <s v="1920 x 1080"/>
    <s v="['144 Hz']"/>
    <n v="4.45"/>
    <n v="42"/>
    <x v="1"/>
    <x v="0"/>
    <n v="7.26893462732916"/>
    <x v="1"/>
  </r>
  <r>
    <x v="20"/>
    <s v="Philips"/>
    <n v="699.99"/>
    <x v="8"/>
    <s v="1366 x 768"/>
    <s v="['60 Hz']"/>
    <n v="4.22"/>
    <n v="51"/>
    <x v="0"/>
    <x v="0"/>
    <n v="7.2415341101388524"/>
    <x v="0"/>
  </r>
  <r>
    <x v="21"/>
    <s v="Dell"/>
    <n v="2506.19"/>
    <x v="9"/>
    <s v="3440 x 1440"/>
    <s v="['100 Hz']"/>
    <n v="4.7699999999999996"/>
    <n v="31"/>
    <x v="0"/>
    <x v="1"/>
    <n v="7.1795653965859509"/>
    <x v="3"/>
  </r>
  <r>
    <x v="22"/>
    <s v="Samsung"/>
    <n v="1526.77"/>
    <x v="1"/>
    <s v="1920 x 1080"/>
    <s v="['144 Hz']"/>
    <n v="4.43"/>
    <n v="40"/>
    <x v="0"/>
    <x v="0"/>
    <n v="7.1446324852684278"/>
    <x v="1"/>
  </r>
  <r>
    <x v="23"/>
    <s v="Dell"/>
    <n v="1197.79"/>
    <x v="1"/>
    <s v="1920 x 1080"/>
    <s v="['165 Hz']"/>
    <n v="4.66"/>
    <n v="32"/>
    <x v="1"/>
    <x v="0"/>
    <n v="7.0762749598309558"/>
    <x v="1"/>
  </r>
  <r>
    <x v="24"/>
    <s v="Samsung"/>
    <n v="887.89"/>
    <x v="3"/>
    <s v="1920 x 1080"/>
    <s v="not found"/>
    <n v="4.63"/>
    <n v="32"/>
    <x v="0"/>
    <x v="0"/>
    <n v="7.0307195416346193"/>
    <x v="1"/>
  </r>
  <r>
    <x v="25"/>
    <s v="Dell"/>
    <n v="1770.01"/>
    <x v="1"/>
    <s v="2560 x 1440"/>
    <s v="['75 Hz']"/>
    <n v="5"/>
    <n v="24"/>
    <x v="0"/>
    <x v="0"/>
    <n v="6.9897000433601884"/>
    <x v="1"/>
  </r>
  <r>
    <x v="26"/>
    <s v="Dell"/>
    <n v="2149.9899999999998"/>
    <x v="9"/>
    <s v="3440 x 1440"/>
    <s v="['144 Hz']"/>
    <n v="4.72"/>
    <n v="29"/>
    <x v="1"/>
    <x v="1"/>
    <n v="6.9720123222768065"/>
    <x v="3"/>
  </r>
  <r>
    <x v="27"/>
    <s v="LG"/>
    <n v="1669.99"/>
    <x v="1"/>
    <s v="3840 x 2160"/>
    <s v="['60 Hz']"/>
    <n v="4.8099999999999996"/>
    <n v="27"/>
    <x v="1"/>
    <x v="0"/>
    <n v="6.960830130756074"/>
    <x v="1"/>
  </r>
  <r>
    <x v="28"/>
    <s v="Dell"/>
    <n v="899.99"/>
    <x v="1"/>
    <s v="1920 x 1080"/>
    <s v="['75 Hz']"/>
    <n v="4.6100000000000003"/>
    <n v="31"/>
    <x v="1"/>
    <x v="0"/>
    <n v="6.9387414000547674"/>
    <x v="1"/>
  </r>
  <r>
    <x v="29"/>
    <s v="AOC"/>
    <n v="699.99"/>
    <x v="8"/>
    <s v="1366 x 768"/>
    <s v="['60 Hz']"/>
    <n v="4"/>
    <n v="53"/>
    <x v="0"/>
    <x v="0"/>
    <n v="6.9295750392918745"/>
    <x v="0"/>
  </r>
  <r>
    <x v="30"/>
    <s v="Dell"/>
    <n v="639.98"/>
    <x v="2"/>
    <s v="1920 x 1080"/>
    <s v="['75 Hz']"/>
    <n v="4.6900000000000004"/>
    <n v="29"/>
    <x v="0"/>
    <x v="0"/>
    <n v="6.9276986846352173"/>
    <x v="1"/>
  </r>
  <r>
    <x v="31"/>
    <s v="Huawei"/>
    <n v="1106.7"/>
    <x v="2"/>
    <s v="1920 x 1080"/>
    <s v="['60 Hz']"/>
    <n v="4.74"/>
    <n v="27"/>
    <x v="0"/>
    <x v="0"/>
    <n v="6.8595290685621197"/>
    <x v="1"/>
  </r>
  <r>
    <x v="32"/>
    <s v="Lenovo"/>
    <n v="888.99"/>
    <x v="2"/>
    <s v="2560 x 1440"/>
    <s v="['100 Hz']"/>
    <n v="4.68"/>
    <n v="28"/>
    <x v="1"/>
    <x v="0"/>
    <n v="6.8440226301671139"/>
    <x v="1"/>
  </r>
  <r>
    <x v="33"/>
    <s v="Samsung"/>
    <n v="1071"/>
    <x v="3"/>
    <s v="1920 x 1080"/>
    <s v="['60 Hz']"/>
    <n v="4.88"/>
    <n v="24"/>
    <x v="1"/>
    <x v="1"/>
    <n v="6.8219472423195437"/>
    <x v="1"/>
  </r>
  <r>
    <x v="34"/>
    <s v="AOC"/>
    <n v="429"/>
    <x v="5"/>
    <s v="1920 x 1080"/>
    <s v="['60 Hz']"/>
    <n v="4.7300000000000004"/>
    <n v="26"/>
    <x v="0"/>
    <x v="0"/>
    <n v="6.7703506044720108"/>
    <x v="1"/>
  </r>
  <r>
    <x v="35"/>
    <s v="LG"/>
    <n v="1176.99"/>
    <x v="1"/>
    <s v="2560 x 1440"/>
    <s v="['144 Hz']"/>
    <n v="4.4800000000000004"/>
    <n v="31"/>
    <x v="1"/>
    <x v="0"/>
    <n v="6.7430719028731794"/>
    <x v="1"/>
  </r>
  <r>
    <x v="36"/>
    <s v="HP"/>
    <n v="645"/>
    <x v="0"/>
    <s v="1920 x 1080"/>
    <s v="['60 Hz']"/>
    <n v="4.91"/>
    <n v="22"/>
    <x v="0"/>
    <x v="0"/>
    <n v="6.6860836748463814"/>
    <x v="0"/>
  </r>
  <r>
    <x v="37"/>
    <s v="Dell"/>
    <n v="1965"/>
    <x v="1"/>
    <s v="3840 x 2160"/>
    <s v="['60 Hz']"/>
    <n v="4.72"/>
    <n v="25"/>
    <x v="0"/>
    <x v="0"/>
    <n v="6.6786742024222603"/>
    <x v="1"/>
  </r>
  <r>
    <x v="38"/>
    <s v="Lenovo"/>
    <n v="1499.99"/>
    <x v="10"/>
    <s v="1920 x 1080"/>
    <s v="['165 Hz']"/>
    <n v="4.59"/>
    <n v="27"/>
    <x v="1"/>
    <x v="0"/>
    <n v="6.6424553638607859"/>
    <x v="1"/>
  </r>
  <r>
    <x v="39"/>
    <s v="Dell"/>
    <n v="1399.99"/>
    <x v="1"/>
    <s v="2560 x 1440"/>
    <s v="['75 Hz']"/>
    <n v="4.75"/>
    <n v="24"/>
    <x v="0"/>
    <x v="0"/>
    <n v="6.640215041192179"/>
    <x v="1"/>
  </r>
  <r>
    <x v="40"/>
    <s v="Samsung"/>
    <n v="1019.99"/>
    <x v="1"/>
    <s v="1920 x 1080"/>
    <s v="['75 Hz']"/>
    <n v="4.6399999999999997"/>
    <n v="25"/>
    <x v="0"/>
    <x v="0"/>
    <n v="6.565476334584595"/>
    <x v="1"/>
  </r>
  <r>
    <x v="41"/>
    <s v="Dell"/>
    <n v="544"/>
    <x v="2"/>
    <s v="1920 x 1080"/>
    <s v="['75 Hz']"/>
    <n v="4.58"/>
    <n v="26"/>
    <x v="0"/>
    <x v="0"/>
    <n v="6.5556460398481624"/>
    <x v="1"/>
  </r>
  <r>
    <x v="42"/>
    <s v="Dahua"/>
    <n v="666.16"/>
    <x v="1"/>
    <s v="1920 x 1080"/>
    <s v="['75 Hz']"/>
    <n v="4.8600000000000003"/>
    <n v="21"/>
    <x v="0"/>
    <x v="0"/>
    <n v="6.5241742287959221"/>
    <x v="1"/>
  </r>
  <r>
    <x v="43"/>
    <s v="Lenovo"/>
    <n v="1599.99"/>
    <x v="1"/>
    <s v="1920 x 1080"/>
    <s v="['165 Hz']"/>
    <n v="4.37"/>
    <n v="30"/>
    <x v="1"/>
    <x v="1"/>
    <n v="6.5172506020557712"/>
    <x v="1"/>
  </r>
  <r>
    <x v="44"/>
    <s v="ASUS"/>
    <n v="1638"/>
    <x v="1"/>
    <s v="2560 x 1440"/>
    <s v="['170 Hz']"/>
    <n v="4.7"/>
    <n v="23"/>
    <x v="1"/>
    <x v="0"/>
    <n v="6.4869928360445481"/>
    <x v="1"/>
  </r>
  <r>
    <x v="45"/>
    <s v="HP"/>
    <n v="837.74"/>
    <x v="1"/>
    <s v="1920 x 1080"/>
    <s v="['75 Hz']"/>
    <n v="4.9000000000000004"/>
    <n v="20"/>
    <x v="0"/>
    <x v="0"/>
    <n v="6.4788745441962048"/>
    <x v="1"/>
  </r>
  <r>
    <x v="46"/>
    <s v="Philips"/>
    <n v="914.28"/>
    <x v="1"/>
    <s v="2560 x 1440"/>
    <s v="['75 Hz']"/>
    <n v="4.5"/>
    <n v="26"/>
    <x v="0"/>
    <x v="0"/>
    <n v="6.4411369387154433"/>
    <x v="1"/>
  </r>
  <r>
    <x v="47"/>
    <s v="LG"/>
    <n v="669.98"/>
    <x v="11"/>
    <s v="1920 x 1080"/>
    <s v="['60 Hz']"/>
    <n v="4.8499999999999996"/>
    <n v="20"/>
    <x v="1"/>
    <x v="0"/>
    <n v="6.4127635794595079"/>
    <x v="0"/>
  </r>
  <r>
    <x v="48"/>
    <s v="Lenovo"/>
    <n v="485.52"/>
    <x v="2"/>
    <s v="1920 x 1080"/>
    <s v="['60 Hz']"/>
    <n v="4.5199999999999996"/>
    <n v="25"/>
    <x v="0"/>
    <x v="0"/>
    <n v="6.3956795328280966"/>
    <x v="1"/>
  </r>
  <r>
    <x v="49"/>
    <s v="ASUS"/>
    <n v="1443.99"/>
    <x v="1"/>
    <s v="2560 x 1440"/>
    <s v="['75 Hz']"/>
    <n v="5"/>
    <n v="18"/>
    <x v="0"/>
    <x v="0"/>
    <n v="6.3937680047641443"/>
    <x v="1"/>
  </r>
  <r>
    <x v="50"/>
    <s v="Lenovo"/>
    <n v="1547.99"/>
    <x v="2"/>
    <s v="2560 x 1440"/>
    <s v="['75 Hz']"/>
    <n v="4.76"/>
    <n v="21"/>
    <x v="0"/>
    <x v="0"/>
    <n v="6.3899319607137013"/>
    <x v="1"/>
  </r>
  <r>
    <x v="51"/>
    <s v="Acer"/>
    <n v="729.99"/>
    <x v="11"/>
    <s v="1920 x 1080"/>
    <s v="['60 Hz']"/>
    <n v="4.3099999999999996"/>
    <n v="29"/>
    <x v="0"/>
    <x v="0"/>
    <n v="6.3663926078417443"/>
    <x v="0"/>
  </r>
  <r>
    <x v="52"/>
    <s v="LG"/>
    <n v="5831.85"/>
    <x v="9"/>
    <s v="3440 x 1440"/>
    <s v="['144 Hz', '160 Hz']"/>
    <n v="4.84"/>
    <n v="19"/>
    <x v="1"/>
    <x v="1"/>
    <n v="6.2969851790136691"/>
    <x v="3"/>
  </r>
  <r>
    <x v="53"/>
    <s v="Philips"/>
    <n v="999.99"/>
    <x v="11"/>
    <s v="1920 x 1080"/>
    <s v="['75 Hz']"/>
    <n v="4.67"/>
    <n v="21"/>
    <x v="0"/>
    <x v="0"/>
    <n v="6.269113919439703"/>
    <x v="0"/>
  </r>
  <r>
    <x v="54"/>
    <s v="LG"/>
    <n v="919.99"/>
    <x v="12"/>
    <s v="2560 x 1080"/>
    <s v="['75 Hz']"/>
    <n v="4.8899999999999997"/>
    <n v="18"/>
    <x v="1"/>
    <x v="0"/>
    <n v="6.2531051086593328"/>
    <x v="3"/>
  </r>
  <r>
    <x v="55"/>
    <s v="Lenovo"/>
    <n v="1999.99"/>
    <x v="13"/>
    <s v="2560 x 1440"/>
    <s v="['144 Hz']"/>
    <n v="4.4000000000000004"/>
    <n v="25"/>
    <x v="1"/>
    <x v="0"/>
    <n v="6.2258827310715992"/>
    <x v="3"/>
  </r>
  <r>
    <x v="56"/>
    <s v="Philips"/>
    <n v="603.29"/>
    <x v="1"/>
    <s v="1920 x 1080"/>
    <s v="['76 Hz']"/>
    <n v="4.7"/>
    <n v="20"/>
    <x v="0"/>
    <x v="0"/>
    <n v="6.2144306852494209"/>
    <x v="1"/>
  </r>
  <r>
    <x v="57"/>
    <s v="Dell"/>
    <n v="1417.33"/>
    <x v="1"/>
    <s v="1920 x 1080"/>
    <s v="['240 Hz']"/>
    <n v="4.62"/>
    <n v="21"/>
    <x v="1"/>
    <x v="0"/>
    <n v="6.201992785398593"/>
    <x v="1"/>
  </r>
  <r>
    <x v="58"/>
    <s v="Lenovo"/>
    <n v="975"/>
    <x v="11"/>
    <s v="1920 x 1080"/>
    <s v="['75 Hz']"/>
    <n v="4.9400000000000004"/>
    <n v="17"/>
    <x v="0"/>
    <x v="0"/>
    <n v="6.2010461752103323"/>
    <x v="0"/>
  </r>
  <r>
    <x v="59"/>
    <s v="Philips"/>
    <n v="773.62"/>
    <x v="1"/>
    <s v="1920 x 1080"/>
    <s v="['75 Hz']"/>
    <n v="4.83"/>
    <n v="18"/>
    <x v="1"/>
    <x v="1"/>
    <n v="6.1763798926021636"/>
    <x v="1"/>
  </r>
  <r>
    <x v="60"/>
    <s v="ARZOPA"/>
    <n v="999"/>
    <x v="14"/>
    <s v="1920 x 1080"/>
    <s v="not found"/>
    <n v="5"/>
    <n v="16"/>
    <x v="0"/>
    <x v="2"/>
    <n v="6.1522446068913696"/>
    <x v="2"/>
  </r>
  <r>
    <x v="61"/>
    <s v="Samsung"/>
    <n v="999.9"/>
    <x v="15"/>
    <s v="1920 x 1080"/>
    <s v="['240 Hz']"/>
    <n v="4.25"/>
    <n v="27"/>
    <x v="1"/>
    <x v="0"/>
    <n v="6.1504216332044317"/>
    <x v="1"/>
  </r>
  <r>
    <x v="62"/>
    <s v="Dell"/>
    <n v="1642.2"/>
    <x v="1"/>
    <s v="3840 x 2160"/>
    <s v="['60 Hz']"/>
    <n v="4.57"/>
    <n v="21"/>
    <x v="0"/>
    <x v="0"/>
    <n v="6.134871651357483"/>
    <x v="1"/>
  </r>
  <r>
    <x v="63"/>
    <s v="LG"/>
    <n v="1381.9"/>
    <x v="9"/>
    <s v="2560 x 1080"/>
    <s v="['75 Hz']"/>
    <n v="4.78"/>
    <n v="18"/>
    <x v="1"/>
    <x v="0"/>
    <n v="6.1124422125545221"/>
    <x v="3"/>
  </r>
  <r>
    <x v="64"/>
    <s v="Tesla"/>
    <n v="961.82"/>
    <x v="1"/>
    <s v="1920 x 1080"/>
    <s v="['75 Hz']"/>
    <n v="4.72"/>
    <n v="18"/>
    <x v="0"/>
    <x v="0"/>
    <n v="6.035716996497352"/>
    <x v="1"/>
  </r>
  <r>
    <x v="65"/>
    <s v="Dell"/>
    <n v="1349.99"/>
    <x v="1"/>
    <s v="2560 x 1440"/>
    <s v="['75 Hz']"/>
    <n v="4.88"/>
    <n v="16"/>
    <x v="0"/>
    <x v="0"/>
    <n v="6.0045907363259765"/>
    <x v="1"/>
  </r>
  <r>
    <x v="66"/>
    <s v="Dell"/>
    <n v="1999.99"/>
    <x v="16"/>
    <s v="2560 x 1440"/>
    <s v="['165 Hz']"/>
    <n v="4.3499999999999996"/>
    <n v="23"/>
    <x v="1"/>
    <x v="0"/>
    <n v="6.003918901445485"/>
    <x v="3"/>
  </r>
  <r>
    <x v="67"/>
    <s v="ASUS"/>
    <n v="871.83"/>
    <x v="1"/>
    <s v="1920 x 1080"/>
    <s v="['144 Hz']"/>
    <n v="4.29"/>
    <n v="24"/>
    <x v="1"/>
    <x v="0"/>
    <n v="5.9971626372030418"/>
    <x v="1"/>
  </r>
  <r>
    <x v="68"/>
    <s v="Samsung"/>
    <n v="979.99"/>
    <x v="2"/>
    <s v="1920 x 1080"/>
    <s v="['75 Hz']"/>
    <n v="4.76"/>
    <n v="17"/>
    <x v="0"/>
    <x v="0"/>
    <n v="5.9750971242917368"/>
    <x v="1"/>
  </r>
  <r>
    <x v="69"/>
    <s v="Philips"/>
    <n v="1999.99"/>
    <x v="17"/>
    <s v="3840 x 2160"/>
    <s v="['60 Hz']"/>
    <n v="4.3600000000000003"/>
    <n v="22"/>
    <x v="0"/>
    <x v="0"/>
    <n v="5.9371333650367051"/>
    <x v="3"/>
  </r>
  <r>
    <x v="70"/>
    <s v="Philips"/>
    <n v="769.99"/>
    <x v="1"/>
    <s v="1920 x 1080"/>
    <s v="['144 Hz']"/>
    <n v="4.93"/>
    <n v="15"/>
    <x v="0"/>
    <x v="0"/>
    <n v="5.9363115144937089"/>
    <x v="1"/>
  </r>
  <r>
    <x v="71"/>
    <s v="Dell"/>
    <n v="4547"/>
    <x v="9"/>
    <s v="3440 x 1440"/>
    <s v="['165 Hz']"/>
    <n v="4.71"/>
    <n v="17"/>
    <x v="1"/>
    <x v="1"/>
    <n v="5.9123334990365715"/>
    <x v="3"/>
  </r>
  <r>
    <x v="72"/>
    <s v="Dell"/>
    <n v="1599.98"/>
    <x v="13"/>
    <s v="2560 x 1440"/>
    <s v="['165 Hz']"/>
    <n v="4.6100000000000003"/>
    <n v="18"/>
    <x v="1"/>
    <x v="1"/>
    <n v="5.8950541003925414"/>
    <x v="3"/>
  </r>
  <r>
    <x v="73"/>
    <s v="Philips"/>
    <n v="1408.78"/>
    <x v="1"/>
    <s v="3840 x 2160"/>
    <s v="['60 Hz']"/>
    <n v="4.87"/>
    <n v="15"/>
    <x v="0"/>
    <x v="0"/>
    <n v="5.8640643155343541"/>
    <x v="1"/>
  </r>
  <r>
    <x v="74"/>
    <s v="Lenovo"/>
    <n v="1499.99"/>
    <x v="13"/>
    <s v="2560 x 1440"/>
    <s v="['75 Hz']"/>
    <n v="4.75"/>
    <n v="16"/>
    <x v="0"/>
    <x v="1"/>
    <n v="5.8446323765468007"/>
    <x v="3"/>
  </r>
  <r>
    <x v="75"/>
    <s v="Gigabyte"/>
    <n v="1333.45"/>
    <x v="1"/>
    <s v="2560 x 1440"/>
    <s v="['170 Hz']"/>
    <n v="4.6500000000000004"/>
    <n v="17"/>
    <x v="1"/>
    <x v="0"/>
    <n v="5.8370171487303733"/>
    <x v="1"/>
  </r>
  <r>
    <x v="76"/>
    <s v="Samsung"/>
    <n v="952.08"/>
    <x v="1"/>
    <s v="1920 x 1080"/>
    <s v="['240 Hz']"/>
    <n v="4.6500000000000004"/>
    <n v="17"/>
    <x v="1"/>
    <x v="0"/>
    <n v="5.8370171487303733"/>
    <x v="1"/>
  </r>
  <r>
    <x v="77"/>
    <s v="LG"/>
    <n v="1221.99"/>
    <x v="13"/>
    <s v="2560 x 1440"/>
    <s v="['165 Hz']"/>
    <n v="4.6500000000000004"/>
    <n v="17"/>
    <x v="1"/>
    <x v="0"/>
    <n v="5.8370171487303733"/>
    <x v="3"/>
  </r>
  <r>
    <x v="78"/>
    <s v="Dell"/>
    <n v="749.99"/>
    <x v="2"/>
    <s v="1920 x 1080"/>
    <s v="['75 Hz']"/>
    <n v="4.4400000000000004"/>
    <n v="19"/>
    <x v="0"/>
    <x v="0"/>
    <n v="5.7765731807480769"/>
    <x v="1"/>
  </r>
  <r>
    <x v="79"/>
    <s v="Samsung"/>
    <n v="525.99"/>
    <x v="3"/>
    <s v="1920 x 1080"/>
    <s v="['75 Hz']"/>
    <n v="4.6900000000000004"/>
    <n v="16"/>
    <x v="0"/>
    <x v="1"/>
    <n v="5.7708054412641054"/>
    <x v="1"/>
  </r>
  <r>
    <x v="80"/>
    <s v="Philips"/>
    <n v="719"/>
    <x v="2"/>
    <s v="2560 x 1440"/>
    <s v="['75 Hz']"/>
    <n v="4.59"/>
    <n v="17"/>
    <x v="0"/>
    <x v="0"/>
    <n v="5.7617007984241742"/>
    <x v="1"/>
  </r>
  <r>
    <x v="81"/>
    <s v="Samsung"/>
    <n v="1612.99"/>
    <x v="16"/>
    <s v="3840 x 2160"/>
    <s v="['60 Hz']"/>
    <n v="4.42"/>
    <n v="19"/>
    <x v="0"/>
    <x v="0"/>
    <n v="5.750552580834797"/>
    <x v="3"/>
  </r>
  <r>
    <x v="82"/>
    <s v="Samsung"/>
    <n v="798.99"/>
    <x v="3"/>
    <s v="1920 x 1080"/>
    <s v="['165 Hz']"/>
    <n v="5"/>
    <n v="13"/>
    <x v="1"/>
    <x v="0"/>
    <n v="5.73064017839119"/>
    <x v="1"/>
  </r>
  <r>
    <x v="83"/>
    <s v="Lenovo"/>
    <n v="772.81"/>
    <x v="11"/>
    <s v="1920 x 1080"/>
    <s v="['75 Hz']"/>
    <n v="5"/>
    <n v="13"/>
    <x v="0"/>
    <x v="0"/>
    <n v="5.73064017839119"/>
    <x v="0"/>
  </r>
  <r>
    <x v="84"/>
    <s v="AOC"/>
    <n v="559.99"/>
    <x v="1"/>
    <s v="1920 x 1080"/>
    <s v="['75 Hz']"/>
    <n v="4.8600000000000003"/>
    <n v="14"/>
    <x v="0"/>
    <x v="0"/>
    <n v="5.7158035190106116"/>
    <x v="1"/>
  </r>
  <r>
    <x v="85"/>
    <s v="Samsung"/>
    <n v="986.52"/>
    <x v="1"/>
    <s v="2560 x 1440"/>
    <s v="['165 Hz']"/>
    <n v="4.8600000000000003"/>
    <n v="14"/>
    <x v="1"/>
    <x v="0"/>
    <n v="5.7158035190106116"/>
    <x v="1"/>
  </r>
  <r>
    <x v="86"/>
    <s v="Samsung"/>
    <n v="2657.34"/>
    <x v="9"/>
    <s v="3440 x 1440"/>
    <s v="['165 Hz']"/>
    <n v="3.86"/>
    <n v="29"/>
    <x v="1"/>
    <x v="1"/>
    <n v="5.7016880432178967"/>
    <x v="3"/>
  </r>
  <r>
    <x v="87"/>
    <s v="ASUS"/>
    <n v="1050.6500000000001"/>
    <x v="1"/>
    <s v="1920 x 1080"/>
    <s v="['165 Hz']"/>
    <n v="4.63"/>
    <n v="16"/>
    <x v="1"/>
    <x v="1"/>
    <n v="5.6969785059814075"/>
    <x v="1"/>
  </r>
  <r>
    <x v="88"/>
    <s v="Philips"/>
    <n v="620.24"/>
    <x v="11"/>
    <s v="1920 x 1080"/>
    <s v="['75 Hz']"/>
    <n v="3.58"/>
    <n v="38"/>
    <x v="0"/>
    <x v="0"/>
    <n v="5.696011293154867"/>
    <x v="0"/>
  </r>
  <r>
    <x v="89"/>
    <s v="Dell"/>
    <n v="950"/>
    <x v="18"/>
    <s v="1920 x 1200"/>
    <s v="['60 Hz']"/>
    <n v="4.53"/>
    <n v="17"/>
    <x v="0"/>
    <x v="0"/>
    <n v="5.6863844481179768"/>
    <x v="1"/>
  </r>
  <r>
    <x v="90"/>
    <s v="Dell"/>
    <n v="854.34"/>
    <x v="2"/>
    <s v="1920 x 1080"/>
    <s v="['165 Hz']"/>
    <n v="4.3"/>
    <n v="20"/>
    <x v="1"/>
    <x v="0"/>
    <n v="5.6855429673558531"/>
    <x v="1"/>
  </r>
  <r>
    <x v="91"/>
    <s v="ASUS"/>
    <n v="833"/>
    <x v="11"/>
    <s v="1920 x 1080"/>
    <s v="not found"/>
    <n v="3.86"/>
    <n v="28"/>
    <x v="1"/>
    <x v="0"/>
    <n v="5.64485627188997"/>
    <x v="0"/>
  </r>
  <r>
    <x v="92"/>
    <s v="ASUS"/>
    <n v="972.99"/>
    <x v="5"/>
    <s v="1920 x 1080"/>
    <s v="['165 Hz']"/>
    <n v="4.92"/>
    <n v="13"/>
    <x v="1"/>
    <x v="1"/>
    <n v="5.6389499355369308"/>
    <x v="1"/>
  </r>
  <r>
    <x v="93"/>
    <s v="LG"/>
    <n v="1435.75"/>
    <x v="1"/>
    <s v="2560 x 1440"/>
    <s v="['144 Hz']"/>
    <n v="4.79"/>
    <n v="14"/>
    <x v="1"/>
    <x v="0"/>
    <n v="5.633477130876714"/>
    <x v="1"/>
  </r>
  <r>
    <x v="94"/>
    <s v="Dell"/>
    <n v="975.99"/>
    <x v="1"/>
    <s v="1920 x 1080"/>
    <s v="['75 Hz']"/>
    <n v="4.25"/>
    <n v="20"/>
    <x v="1"/>
    <x v="0"/>
    <n v="5.6194320026191571"/>
    <x v="1"/>
  </r>
  <r>
    <x v="95"/>
    <s v="LG"/>
    <n v="879.99"/>
    <x v="12"/>
    <s v="2560 x 1080"/>
    <s v="['75 Hz']"/>
    <n v="4.3899999999999997"/>
    <n v="18"/>
    <x v="1"/>
    <x v="0"/>
    <n v="5.6137283081829183"/>
    <x v="3"/>
  </r>
  <r>
    <x v="96"/>
    <s v="LG"/>
    <n v="1318.66"/>
    <x v="1"/>
    <s v="3840 x 2160"/>
    <s v="['60 Hz']"/>
    <n v="4.5599999999999996"/>
    <n v="16"/>
    <x v="0"/>
    <x v="0"/>
    <n v="5.6108470814849287"/>
    <x v="1"/>
  </r>
  <r>
    <x v="97"/>
    <s v="Viewsonic"/>
    <n v="363.99"/>
    <x v="7"/>
    <s v="1920 x 1080"/>
    <s v="['75 Hz']"/>
    <n v="5"/>
    <n v="12"/>
    <x v="0"/>
    <x v="0"/>
    <n v="5.5697167615341838"/>
    <x v="0"/>
  </r>
  <r>
    <x v="98"/>
    <s v="Lenovo"/>
    <n v="475.83"/>
    <x v="11"/>
    <s v="1920 x 1080"/>
    <s v="['75 Hz']"/>
    <n v="4.8499999999999996"/>
    <n v="13"/>
    <x v="0"/>
    <x v="0"/>
    <n v="5.5587209730394536"/>
    <x v="0"/>
  </r>
  <r>
    <x v="99"/>
    <s v="AOC"/>
    <n v="823"/>
    <x v="1"/>
    <s v="2560 x 1440"/>
    <s v="['75 Hz']"/>
    <n v="4.8499999999999996"/>
    <n v="13"/>
    <x v="0"/>
    <x v="0"/>
    <n v="5.5587209730394536"/>
    <x v="1"/>
  </r>
  <r>
    <x v="100"/>
    <s v="LG"/>
    <n v="799"/>
    <x v="12"/>
    <s v="2560 x 1080"/>
    <s v="['75 Hz']"/>
    <n v="4.71"/>
    <n v="14"/>
    <x v="0"/>
    <x v="0"/>
    <n v="5.5393898301522588"/>
    <x v="3"/>
  </r>
  <r>
    <x v="101"/>
    <s v="Samsung"/>
    <n v="499.99"/>
    <x v="2"/>
    <s v="1920 x 1080"/>
    <s v="['75 Hz']"/>
    <n v="4.41"/>
    <n v="17"/>
    <x v="0"/>
    <x v="0"/>
    <n v="5.5357517475055795"/>
    <x v="1"/>
  </r>
  <r>
    <x v="102"/>
    <s v="Dell"/>
    <n v="849.99"/>
    <x v="2"/>
    <s v="1920 x 1080"/>
    <s v="['60 Hz']"/>
    <n v="4.7699999999999996"/>
    <n v="13"/>
    <x v="0"/>
    <x v="0"/>
    <n v="5.4670307301851944"/>
    <x v="1"/>
  </r>
  <r>
    <x v="103"/>
    <s v="LG"/>
    <n v="3079.62"/>
    <x v="13"/>
    <s v="3840 x 2160"/>
    <s v="['60 Hz']"/>
    <n v="4.7699999999999996"/>
    <n v="13"/>
    <x v="0"/>
    <x v="0"/>
    <n v="5.4670307301851944"/>
    <x v="3"/>
  </r>
  <r>
    <x v="104"/>
    <s v="LG"/>
    <n v="2380"/>
    <x v="1"/>
    <s v="2560 x 1440"/>
    <s v="['165 Hz']"/>
    <n v="4.4400000000000004"/>
    <n v="16"/>
    <x v="0"/>
    <x v="0"/>
    <n v="5.4631932109195365"/>
    <x v="1"/>
  </r>
  <r>
    <x v="105"/>
    <s v="Philips"/>
    <n v="439.55"/>
    <x v="2"/>
    <s v="1920 x 1080"/>
    <s v="['75 Hz']"/>
    <n v="5"/>
    <n v="11"/>
    <x v="0"/>
    <x v="0"/>
    <n v="5.3959062302381247"/>
    <x v="1"/>
  </r>
  <r>
    <x v="106"/>
    <s v="ASUS"/>
    <n v="2130.1"/>
    <x v="1"/>
    <s v="1920 x 1080"/>
    <s v="['165 Hz']"/>
    <n v="5"/>
    <n v="11"/>
    <x v="1"/>
    <x v="0"/>
    <n v="5.3959062302381247"/>
    <x v="1"/>
  </r>
  <r>
    <x v="107"/>
    <s v="ASUS"/>
    <n v="1477.99"/>
    <x v="1"/>
    <s v="2560 x 1440"/>
    <s v="['165 Hz']"/>
    <n v="4.38"/>
    <n v="16"/>
    <x v="1"/>
    <x v="1"/>
    <n v="5.3893662756368395"/>
    <x v="1"/>
  </r>
  <r>
    <x v="108"/>
    <s v="LG"/>
    <n v="2195.44"/>
    <x v="1"/>
    <s v="1920 x 1080"/>
    <s v="['240 Hz']"/>
    <n v="4.83"/>
    <n v="12"/>
    <x v="1"/>
    <x v="0"/>
    <n v="5.3803463916420213"/>
    <x v="1"/>
  </r>
  <r>
    <x v="109"/>
    <s v="MSI"/>
    <n v="1049.99"/>
    <x v="2"/>
    <s v="1920 x 1080"/>
    <s v="['170 Hz']"/>
    <n v="4.6900000000000004"/>
    <n v="13"/>
    <x v="1"/>
    <x v="0"/>
    <n v="5.3753404873309361"/>
    <x v="1"/>
  </r>
  <r>
    <x v="110"/>
    <s v="Gigabyte"/>
    <n v="765.99"/>
    <x v="2"/>
    <s v="1920 x 1080"/>
    <s v="['165 Hz']"/>
    <n v="4.6900000000000004"/>
    <n v="13"/>
    <x v="1"/>
    <x v="0"/>
    <n v="5.3753404873309361"/>
    <x v="1"/>
  </r>
  <r>
    <x v="111"/>
    <s v="Philips"/>
    <n v="559"/>
    <x v="1"/>
    <s v="1920 x 1080"/>
    <s v="['76 Hz']"/>
    <n v="4.24"/>
    <n v="17"/>
    <x v="0"/>
    <x v="0"/>
    <n v="5.3223554216380178"/>
    <x v="1"/>
  </r>
  <r>
    <x v="112"/>
    <s v="Philips"/>
    <n v="591.9"/>
    <x v="11"/>
    <s v="1920 x 1080"/>
    <s v="['60 Hz']"/>
    <n v="3.39"/>
    <n v="36"/>
    <x v="0"/>
    <x v="0"/>
    <n v="5.3162038445871129"/>
    <x v="0"/>
  </r>
  <r>
    <x v="113"/>
    <s v="Dell"/>
    <n v="1849.99"/>
    <x v="1"/>
    <s v="2560 x 1440"/>
    <s v="['75 Hz']"/>
    <n v="4.91"/>
    <n v="11"/>
    <x v="0"/>
    <x v="0"/>
    <n v="5.298779918093838"/>
    <x v="1"/>
  </r>
  <r>
    <x v="114"/>
    <s v="Philips"/>
    <n v="1583.85"/>
    <x v="13"/>
    <s v="3840 x 2160"/>
    <s v="['60 Hz']"/>
    <n v="4.62"/>
    <n v="13"/>
    <x v="0"/>
    <x v="1"/>
    <n v="5.2951115248334597"/>
    <x v="3"/>
  </r>
  <r>
    <x v="115"/>
    <s v="Gigabyte"/>
    <n v="1441"/>
    <x v="1"/>
    <s v="2560 x 1440"/>
    <s v="['144 Hz']"/>
    <n v="4.62"/>
    <n v="13"/>
    <x v="1"/>
    <x v="0"/>
    <n v="5.2951115248334597"/>
    <x v="1"/>
  </r>
  <r>
    <x v="116"/>
    <s v="ASUS"/>
    <n v="1083"/>
    <x v="1"/>
    <s v="1920 x 1080"/>
    <s v="['165 Hz']"/>
    <n v="4.62"/>
    <n v="13"/>
    <x v="1"/>
    <x v="1"/>
    <n v="5.2951115248334597"/>
    <x v="1"/>
  </r>
  <r>
    <x v="117"/>
    <s v="ASUS"/>
    <n v="1498"/>
    <x v="1"/>
    <s v="1920 x 1080"/>
    <s v="['165 Hz']"/>
    <n v="4.75"/>
    <n v="12"/>
    <x v="1"/>
    <x v="0"/>
    <n v="5.2912309234574746"/>
    <x v="1"/>
  </r>
  <r>
    <x v="118"/>
    <s v="Samsung"/>
    <n v="1192.9000000000001"/>
    <x v="3"/>
    <s v="2560 x 1440"/>
    <s v="['75 Hz']"/>
    <n v="4.05"/>
    <n v="19"/>
    <x v="0"/>
    <x v="0"/>
    <n v="5.2691714824391243"/>
    <x v="1"/>
  </r>
  <r>
    <x v="119"/>
    <s v="Samsung"/>
    <n v="4033.77"/>
    <x v="9"/>
    <s v="3440 x 1440"/>
    <s v="['175 Hz']"/>
    <n v="4.25"/>
    <n v="16"/>
    <x v="0"/>
    <x v="1"/>
    <n v="5.2294079158576636"/>
    <x v="3"/>
  </r>
  <r>
    <x v="120"/>
    <s v="Dell"/>
    <n v="3451.99"/>
    <x v="1"/>
    <s v="3840 x 2160"/>
    <s v="['60 Hz']"/>
    <n v="5"/>
    <n v="10"/>
    <x v="0"/>
    <x v="0"/>
    <n v="5.2069634257911259"/>
    <x v="1"/>
  </r>
  <r>
    <x v="121"/>
    <s v="Philips"/>
    <n v="589.99"/>
    <x v="1"/>
    <s v="1920 x 1080"/>
    <s v="['75 Hz']"/>
    <n v="4.54"/>
    <n v="13"/>
    <x v="0"/>
    <x v="0"/>
    <n v="5.2034212819792005"/>
    <x v="1"/>
  </r>
  <r>
    <x v="122"/>
    <s v="Samsung"/>
    <n v="1929.99"/>
    <x v="19"/>
    <s v="3840 x 2160"/>
    <s v="['60 Hz']"/>
    <n v="4.67"/>
    <n v="12"/>
    <x v="0"/>
    <x v="0"/>
    <n v="5.2021154552729278"/>
    <x v="4"/>
  </r>
  <r>
    <x v="123"/>
    <s v="Samsung"/>
    <n v="455.99"/>
    <x v="3"/>
    <s v="1920 x 1080"/>
    <s v="['75 Hz']"/>
    <n v="4.67"/>
    <n v="12"/>
    <x v="0"/>
    <x v="0"/>
    <n v="5.2021154552729278"/>
    <x v="1"/>
  </r>
  <r>
    <x v="124"/>
    <s v="Gigabyte"/>
    <n v="899.99"/>
    <x v="1"/>
    <s v="1920 x 1080"/>
    <s v="['165 Hz']"/>
    <n v="4.82"/>
    <n v="11"/>
    <x v="1"/>
    <x v="0"/>
    <n v="5.2016536059495522"/>
    <x v="1"/>
  </r>
  <r>
    <x v="125"/>
    <s v="Gigabyte"/>
    <n v="1429.99"/>
    <x v="13"/>
    <s v="2560 x 1440"/>
    <s v="['165 Hz']"/>
    <n v="4.82"/>
    <n v="11"/>
    <x v="1"/>
    <x v="0"/>
    <n v="5.2016536059495522"/>
    <x v="3"/>
  </r>
  <r>
    <x v="126"/>
    <s v="ASUS"/>
    <n v="905.65"/>
    <x v="20"/>
    <s v="1920 x 1080"/>
    <s v="['60 Hz']"/>
    <n v="4.82"/>
    <n v="11"/>
    <x v="0"/>
    <x v="2"/>
    <n v="5.2016536059495522"/>
    <x v="2"/>
  </r>
  <r>
    <x v="127"/>
    <s v="LG"/>
    <n v="579.99"/>
    <x v="2"/>
    <s v="1920 x 1080"/>
    <s v="['75 Hz']"/>
    <n v="4.0599999999999996"/>
    <n v="18"/>
    <x v="1"/>
    <x v="0"/>
    <n v="5.1917396198684846"/>
    <x v="1"/>
  </r>
  <r>
    <x v="128"/>
    <s v="Philips"/>
    <n v="799"/>
    <x v="1"/>
    <s v="2560 x 1440"/>
    <s v="['75 Hz']"/>
    <n v="4.7300000000000004"/>
    <n v="11"/>
    <x v="0"/>
    <x v="0"/>
    <n v="5.1045272938052664"/>
    <x v="1"/>
  </r>
  <r>
    <x v="129"/>
    <s v="ASUS"/>
    <n v="1449.1"/>
    <x v="17"/>
    <s v="3840 x 2160"/>
    <s v="['60 Hz']"/>
    <n v="4.7300000000000004"/>
    <n v="11"/>
    <x v="1"/>
    <x v="0"/>
    <n v="5.1045272938052664"/>
    <x v="3"/>
  </r>
  <r>
    <x v="130"/>
    <s v="Dell"/>
    <n v="620"/>
    <x v="11"/>
    <s v="1920 x 1080"/>
    <s v="not found"/>
    <n v="4.7300000000000004"/>
    <n v="11"/>
    <x v="0"/>
    <x v="0"/>
    <n v="5.1045272938052664"/>
    <x v="0"/>
  </r>
  <r>
    <x v="131"/>
    <s v="Dell"/>
    <n v="542.11"/>
    <x v="11"/>
    <s v="1920 x 1080"/>
    <s v="not found"/>
    <n v="4.7300000000000004"/>
    <n v="11"/>
    <x v="0"/>
    <x v="0"/>
    <n v="5.1045272938052664"/>
    <x v="0"/>
  </r>
  <r>
    <x v="132"/>
    <s v="Lenovo"/>
    <n v="1999.9"/>
    <x v="13"/>
    <s v="3840 x 2160"/>
    <s v="['60 Hz']"/>
    <n v="4.9000000000000004"/>
    <n v="10"/>
    <x v="0"/>
    <x v="0"/>
    <n v="5.1028241572753039"/>
    <x v="3"/>
  </r>
  <r>
    <x v="133"/>
    <s v="Viewsonic"/>
    <n v="1349.99"/>
    <x v="3"/>
    <s v="1920 x 1080"/>
    <s v="['240 Hz']"/>
    <n v="4.9000000000000004"/>
    <n v="10"/>
    <x v="1"/>
    <x v="0"/>
    <n v="5.1028241572753039"/>
    <x v="1"/>
  </r>
  <r>
    <x v="134"/>
    <s v="Dahua"/>
    <n v="398.95"/>
    <x v="21"/>
    <s v="1920 x 1080"/>
    <s v="['100 Hz']"/>
    <n v="4.9000000000000004"/>
    <n v="10"/>
    <x v="0"/>
    <x v="0"/>
    <n v="5.1028241572753039"/>
    <x v="0"/>
  </r>
  <r>
    <x v="135"/>
    <s v="AOC"/>
    <n v="1599.99"/>
    <x v="1"/>
    <s v="2560 x 1440"/>
    <s v="['144 Hz']"/>
    <n v="4.9000000000000004"/>
    <n v="10"/>
    <x v="1"/>
    <x v="1"/>
    <n v="5.1028241572753039"/>
    <x v="1"/>
  </r>
  <r>
    <x v="136"/>
    <s v="Tesla"/>
    <n v="559.84"/>
    <x v="3"/>
    <s v="1920 x 1080"/>
    <s v="['75 Hz']"/>
    <n v="4.58"/>
    <n v="12"/>
    <x v="0"/>
    <x v="0"/>
    <n v="5.1018605535653121"/>
    <x v="1"/>
  </r>
  <r>
    <x v="137"/>
    <s v="Dell"/>
    <n v="824.16"/>
    <x v="1"/>
    <s v="1920 x 1080"/>
    <s v="['144 Hz']"/>
    <n v="4.38"/>
    <n v="13"/>
    <x v="1"/>
    <x v="1"/>
    <n v="5.0200407962706821"/>
    <x v="1"/>
  </r>
  <r>
    <x v="138"/>
    <s v="Dell"/>
    <n v="2747.23"/>
    <x v="1"/>
    <s v="3840 x 2160"/>
    <s v="['60 Hz']"/>
    <n v="4.38"/>
    <n v="13"/>
    <x v="0"/>
    <x v="0"/>
    <n v="5.0200407962706821"/>
    <x v="1"/>
  </r>
  <r>
    <x v="139"/>
    <s v="Lenovo"/>
    <n v="1399.99"/>
    <x v="13"/>
    <s v="2560 x 1440"/>
    <s v="['75 Hz']"/>
    <n v="4.38"/>
    <n v="13"/>
    <x v="0"/>
    <x v="0"/>
    <n v="5.0200407962706821"/>
    <x v="3"/>
  </r>
  <r>
    <x v="140"/>
    <s v="LG"/>
    <n v="1719.99"/>
    <x v="13"/>
    <s v="1920 x 1080"/>
    <s v="['165 Hz']"/>
    <n v="4.5"/>
    <n v="12"/>
    <x v="1"/>
    <x v="0"/>
    <n v="5.0127450853807654"/>
    <x v="3"/>
  </r>
  <r>
    <x v="141"/>
    <s v="ASUS"/>
    <n v="553.9"/>
    <x v="8"/>
    <s v="1366 x 768"/>
    <s v="not found"/>
    <n v="3.68"/>
    <n v="22"/>
    <x v="0"/>
    <x v="0"/>
    <n v="5.0111584365447417"/>
    <x v="0"/>
  </r>
  <r>
    <x v="142"/>
    <s v="Samsung"/>
    <n v="739.99"/>
    <x v="1"/>
    <s v="1920 x 1080"/>
    <s v="['75 Hz']"/>
    <n v="5"/>
    <n v="9"/>
    <x v="0"/>
    <x v="0"/>
    <n v="5"/>
    <x v="1"/>
  </r>
  <r>
    <x v="143"/>
    <s v="Xiaomi"/>
    <n v="439.55"/>
    <x v="2"/>
    <s v="1920 x 1080"/>
    <s v="['60 Hz']"/>
    <n v="5"/>
    <n v="9"/>
    <x v="0"/>
    <x v="0"/>
    <n v="5"/>
    <x v="1"/>
  </r>
  <r>
    <x v="144"/>
    <s v="Lenovo"/>
    <n v="1236.4100000000001"/>
    <x v="13"/>
    <s v="2560 x 1440"/>
    <s v="['75 Hz']"/>
    <n v="4.8"/>
    <n v="10"/>
    <x v="0"/>
    <x v="0"/>
    <n v="4.9986848887594801"/>
    <x v="3"/>
  </r>
  <r>
    <x v="145"/>
    <s v="Dell"/>
    <n v="2197.79"/>
    <x v="1"/>
    <s v="2560 x 1440"/>
    <s v="['60 Hz']"/>
    <n v="4.3099999999999996"/>
    <n v="13"/>
    <x v="0"/>
    <x v="0"/>
    <n v="4.9398118337732049"/>
    <x v="1"/>
  </r>
  <r>
    <x v="146"/>
    <s v="Tesla"/>
    <n v="610.21"/>
    <x v="11"/>
    <s v="1920 x 1080"/>
    <s v="['75 Hz']"/>
    <n v="4.3099999999999996"/>
    <n v="13"/>
    <x v="0"/>
    <x v="0"/>
    <n v="4.9398118337732049"/>
    <x v="0"/>
  </r>
  <r>
    <x v="147"/>
    <s v="Samsung"/>
    <n v="6136.64"/>
    <x v="1"/>
    <s v="5120 x 2880"/>
    <s v="['60 Hz']"/>
    <n v="4.55"/>
    <n v="11"/>
    <x v="0"/>
    <x v="0"/>
    <n v="4.910274669516693"/>
    <x v="1"/>
  </r>
  <r>
    <x v="148"/>
    <s v="HP"/>
    <n v="1076.95"/>
    <x v="1"/>
    <s v="1920 x 1080"/>
    <s v="['75 Hz']"/>
    <n v="4.55"/>
    <n v="11"/>
    <x v="0"/>
    <x v="0"/>
    <n v="4.910274669516693"/>
    <x v="1"/>
  </r>
  <r>
    <x v="149"/>
    <s v="Philips"/>
    <n v="476"/>
    <x v="11"/>
    <s v="1920 x 1080"/>
    <s v="['60 Hz']"/>
    <n v="4.7"/>
    <n v="10"/>
    <x v="0"/>
    <x v="0"/>
    <n v="4.8945456202436581"/>
    <x v="0"/>
  </r>
  <r>
    <x v="150"/>
    <s v="Samsung"/>
    <n v="855.99"/>
    <x v="1"/>
    <s v="1920 x 1080"/>
    <s v="['165 Hz']"/>
    <n v="4.8899999999999997"/>
    <n v="9"/>
    <x v="1"/>
    <x v="0"/>
    <n v="4.8899999999999997"/>
    <x v="1"/>
  </r>
  <r>
    <x v="151"/>
    <s v="Philips"/>
    <n v="499"/>
    <x v="2"/>
    <s v="1920 x 1080"/>
    <s v="not found"/>
    <n v="4.8899999999999997"/>
    <n v="9"/>
    <x v="0"/>
    <x v="0"/>
    <n v="4.8899999999999997"/>
    <x v="1"/>
  </r>
  <r>
    <x v="152"/>
    <s v="Dell"/>
    <n v="1753.98"/>
    <x v="1"/>
    <s v="3840 x 2160"/>
    <s v="['60 Hz']"/>
    <n v="4.8899999999999997"/>
    <n v="9"/>
    <x v="0"/>
    <x v="0"/>
    <n v="4.8899999999999997"/>
    <x v="1"/>
  </r>
  <r>
    <x v="153"/>
    <s v="Viewsonic"/>
    <n v="1146.7"/>
    <x v="2"/>
    <s v="1920 x 1080"/>
    <s v="['144 Hz']"/>
    <n v="4.8899999999999997"/>
    <n v="9"/>
    <x v="1"/>
    <x v="0"/>
    <n v="4.8899999999999997"/>
    <x v="1"/>
  </r>
  <r>
    <x v="154"/>
    <s v="BenQ"/>
    <n v="1169.99"/>
    <x v="1"/>
    <s v="1920 x 1080"/>
    <s v="['75 Hz']"/>
    <n v="4.8899999999999997"/>
    <n v="9"/>
    <x v="0"/>
    <x v="0"/>
    <n v="4.8899999999999997"/>
    <x v="1"/>
  </r>
  <r>
    <x v="155"/>
    <s v="Dell"/>
    <n v="1499.99"/>
    <x v="1"/>
    <s v="2560 x 1440"/>
    <s v="['180 Hz']"/>
    <n v="4.1399999999999997"/>
    <n v="14"/>
    <x v="1"/>
    <x v="0"/>
    <n v="4.8690178124905206"/>
    <x v="1"/>
  </r>
  <r>
    <x v="156"/>
    <s v="Samsung"/>
    <n v="1385.99"/>
    <x v="1"/>
    <s v="2560 x 1440"/>
    <s v="['165 Hz']"/>
    <n v="4.1399999999999997"/>
    <n v="14"/>
    <x v="1"/>
    <x v="0"/>
    <n v="4.8690178124905206"/>
    <x v="1"/>
  </r>
  <r>
    <x v="157"/>
    <s v="Samsung"/>
    <n v="1672.79"/>
    <x v="1"/>
    <s v="2560 x 1440"/>
    <s v="['144 Hz']"/>
    <n v="4.1399999999999997"/>
    <n v="14"/>
    <x v="1"/>
    <x v="1"/>
    <n v="4.8690178124905206"/>
    <x v="1"/>
  </r>
  <r>
    <x v="158"/>
    <s v="Samsung"/>
    <n v="1639.99"/>
    <x v="13"/>
    <s v="3840 x 2160"/>
    <s v="['60 Hz']"/>
    <n v="4"/>
    <n v="15"/>
    <x v="0"/>
    <x v="0"/>
    <n v="4.8164799306236992"/>
    <x v="3"/>
  </r>
  <r>
    <x v="159"/>
    <s v="Dell"/>
    <n v="1449.99"/>
    <x v="15"/>
    <s v="2560 x 1440"/>
    <s v="['60 Hz']"/>
    <n v="4.45"/>
    <n v="11"/>
    <x v="0"/>
    <x v="0"/>
    <n v="4.8023565449119312"/>
    <x v="1"/>
  </r>
  <r>
    <x v="160"/>
    <s v="Philips"/>
    <n v="799.99"/>
    <x v="11"/>
    <s v="1920 x 1080"/>
    <s v="['60 Hz']"/>
    <n v="4.45"/>
    <n v="11"/>
    <x v="0"/>
    <x v="0"/>
    <n v="4.8023565449119312"/>
    <x v="0"/>
  </r>
  <r>
    <x v="161"/>
    <s v="Dahua"/>
    <n v="449.82"/>
    <x v="22"/>
    <s v="1600 x 900"/>
    <s v="['75 Hz']"/>
    <n v="4.78"/>
    <n v="9"/>
    <x v="0"/>
    <x v="0"/>
    <n v="4.78"/>
    <x v="0"/>
  </r>
  <r>
    <x v="162"/>
    <s v="Lenovo"/>
    <n v="1785"/>
    <x v="2"/>
    <s v="1920 x 1080"/>
    <s v="['60 Hz']"/>
    <n v="4.78"/>
    <n v="9"/>
    <x v="0"/>
    <x v="0"/>
    <n v="4.78"/>
    <x v="1"/>
  </r>
  <r>
    <x v="163"/>
    <s v="ASROCK"/>
    <n v="518.99"/>
    <x v="10"/>
    <s v="1920 x 1080"/>
    <s v="['100 Hz']"/>
    <n v="5"/>
    <n v="8"/>
    <x v="1"/>
    <x v="0"/>
    <n v="4.7712125471966242"/>
    <x v="1"/>
  </r>
  <r>
    <x v="164"/>
    <s v="LG"/>
    <n v="780.83"/>
    <x v="1"/>
    <s v="1920 x 1080"/>
    <s v="['165 Hz']"/>
    <n v="5"/>
    <n v="8"/>
    <x v="1"/>
    <x v="0"/>
    <n v="4.7712125471966242"/>
    <x v="1"/>
  </r>
  <r>
    <x v="165"/>
    <s v="ASROCK"/>
    <n v="599.99"/>
    <x v="1"/>
    <s v="1920 x 1080"/>
    <s v="['100 Hz']"/>
    <n v="5"/>
    <n v="8"/>
    <x v="1"/>
    <x v="0"/>
    <n v="4.7712125471966242"/>
    <x v="1"/>
  </r>
  <r>
    <x v="166"/>
    <s v="Dell"/>
    <n v="10115"/>
    <x v="23"/>
    <s v="5120 x 1440"/>
    <s v="['60 Hz']"/>
    <n v="5"/>
    <n v="8"/>
    <x v="0"/>
    <x v="1"/>
    <n v="4.7712125471966242"/>
    <x v="4"/>
  </r>
  <r>
    <x v="167"/>
    <s v="ASUS"/>
    <n v="1689.99"/>
    <x v="1"/>
    <s v="1920 x 1080"/>
    <s v="['165 Hz']"/>
    <n v="4.3600000000000003"/>
    <n v="11"/>
    <x v="1"/>
    <x v="0"/>
    <n v="4.7052302327676445"/>
    <x v="1"/>
  </r>
  <r>
    <x v="168"/>
    <s v="Lenovo"/>
    <n v="878.12"/>
    <x v="2"/>
    <s v="2560 x 1440"/>
    <s v="['75 Hz']"/>
    <n v="4.5"/>
    <n v="10"/>
    <x v="0"/>
    <x v="0"/>
    <n v="4.6862670832120132"/>
    <x v="1"/>
  </r>
  <r>
    <x v="169"/>
    <s v="Dell"/>
    <n v="2671.67"/>
    <x v="1"/>
    <s v="2560 x 1440"/>
    <s v="['60 Hz']"/>
    <n v="4.5"/>
    <n v="10"/>
    <x v="0"/>
    <x v="0"/>
    <n v="4.6862670832120132"/>
    <x v="1"/>
  </r>
  <r>
    <x v="170"/>
    <s v="Xiaomi"/>
    <n v="748.99"/>
    <x v="1"/>
    <s v="1920 x 1080"/>
    <s v="['75 Hz']"/>
    <n v="4.67"/>
    <n v="9"/>
    <x v="0"/>
    <x v="0"/>
    <n v="4.67"/>
    <x v="1"/>
  </r>
  <r>
    <x v="171"/>
    <s v="Philips"/>
    <n v="899"/>
    <x v="16"/>
    <s v="1920 x 1080"/>
    <s v="['75 Hz']"/>
    <n v="4.88"/>
    <n v="8"/>
    <x v="0"/>
    <x v="1"/>
    <n v="4.6567034460639052"/>
    <x v="3"/>
  </r>
  <r>
    <x v="172"/>
    <s v="LG"/>
    <n v="1537.9"/>
    <x v="9"/>
    <s v="3440 x 1440"/>
    <s v="['100 Hz']"/>
    <n v="4.88"/>
    <n v="8"/>
    <x v="0"/>
    <x v="1"/>
    <n v="4.6567034460639052"/>
    <x v="3"/>
  </r>
  <r>
    <x v="173"/>
    <s v="Dell"/>
    <n v="1571.42"/>
    <x v="3"/>
    <s v="1920 x 1200"/>
    <s v="['60 Hz']"/>
    <n v="4.88"/>
    <n v="8"/>
    <x v="0"/>
    <x v="0"/>
    <n v="4.6567034460639052"/>
    <x v="1"/>
  </r>
  <r>
    <x v="174"/>
    <s v="Lenovo"/>
    <n v="1795.71"/>
    <x v="9"/>
    <s v="3440 x 1440"/>
    <s v="['144 Hz']"/>
    <n v="3.61"/>
    <n v="18"/>
    <x v="1"/>
    <x v="1"/>
    <n v="4.6163004994397117"/>
    <x v="3"/>
  </r>
  <r>
    <x v="175"/>
    <s v="ASUS"/>
    <n v="779.99"/>
    <x v="2"/>
    <s v="1920 x 1080"/>
    <s v="['165 Hz']"/>
    <n v="4.5599999999999996"/>
    <n v="9"/>
    <x v="1"/>
    <x v="0"/>
    <n v="4.5599999999999996"/>
    <x v="1"/>
  </r>
  <r>
    <x v="176"/>
    <s v="Philips"/>
    <n v="999.99"/>
    <x v="11"/>
    <s v="1920 x 1080"/>
    <s v="['75 Hz']"/>
    <n v="4.5599999999999996"/>
    <n v="9"/>
    <x v="0"/>
    <x v="0"/>
    <n v="4.5599999999999996"/>
    <x v="0"/>
  </r>
  <r>
    <x v="177"/>
    <s v="Philips"/>
    <n v="1049.99"/>
    <x v="1"/>
    <s v="2560 x 1440"/>
    <s v="['75 Hz']"/>
    <n v="4.75"/>
    <n v="8"/>
    <x v="0"/>
    <x v="0"/>
    <n v="4.5326519198367929"/>
    <x v="1"/>
  </r>
  <r>
    <x v="178"/>
    <s v="IIYAMA"/>
    <n v="699.99"/>
    <x v="2"/>
    <s v="1920 x 1080"/>
    <s v="['165 Hz']"/>
    <n v="4.75"/>
    <n v="8"/>
    <x v="1"/>
    <x v="0"/>
    <n v="4.5326519198367929"/>
    <x v="1"/>
  </r>
  <r>
    <x v="179"/>
    <s v="Acer"/>
    <n v="999.6"/>
    <x v="1"/>
    <s v="1920 x 1080"/>
    <s v="['75 Hz']"/>
    <n v="4.75"/>
    <n v="8"/>
    <x v="1"/>
    <x v="0"/>
    <n v="4.5326519198367929"/>
    <x v="1"/>
  </r>
  <r>
    <x v="180"/>
    <s v="Acer"/>
    <n v="1260.1500000000001"/>
    <x v="2"/>
    <s v="1920 x 1080"/>
    <s v="['144 Hz']"/>
    <n v="4.75"/>
    <n v="8"/>
    <x v="1"/>
    <x v="0"/>
    <n v="4.5326519198367929"/>
    <x v="1"/>
  </r>
  <r>
    <x v="181"/>
    <s v="Lenovo"/>
    <n v="799.99"/>
    <x v="2"/>
    <s v="1920 x 1080"/>
    <s v="['75 Hz']"/>
    <n v="4.75"/>
    <n v="8"/>
    <x v="0"/>
    <x v="0"/>
    <n v="4.5326519198367929"/>
    <x v="1"/>
  </r>
  <r>
    <x v="182"/>
    <s v="LG"/>
    <n v="2149.9899999999998"/>
    <x v="13"/>
    <s v="2560 x 1440"/>
    <s v="['165 Hz']"/>
    <n v="4.75"/>
    <n v="8"/>
    <x v="1"/>
    <x v="0"/>
    <n v="4.5326519198367929"/>
    <x v="3"/>
  </r>
  <r>
    <x v="183"/>
    <s v="LG"/>
    <n v="2803.99"/>
    <x v="9"/>
    <s v="3440 x 1440"/>
    <s v="['160 Hz']"/>
    <n v="5"/>
    <n v="7"/>
    <x v="1"/>
    <x v="1"/>
    <n v="4.5154499349597179"/>
    <x v="3"/>
  </r>
  <r>
    <x v="184"/>
    <s v="LG"/>
    <n v="1166.99"/>
    <x v="1"/>
    <s v="3840 x 2160"/>
    <s v="['60 Hz']"/>
    <n v="5"/>
    <n v="7"/>
    <x v="0"/>
    <x v="0"/>
    <n v="4.5154499349597179"/>
    <x v="1"/>
  </r>
  <r>
    <x v="185"/>
    <s v="Viewsonic"/>
    <n v="1137.99"/>
    <x v="1"/>
    <s v="2560 x 1440"/>
    <s v="['165 Hz']"/>
    <n v="5"/>
    <n v="7"/>
    <x v="1"/>
    <x v="1"/>
    <n v="4.5154499349597179"/>
    <x v="1"/>
  </r>
  <r>
    <x v="186"/>
    <s v="Dahua"/>
    <n v="659.32"/>
    <x v="5"/>
    <s v="1920 x 1080"/>
    <s v="['165 Hz']"/>
    <n v="5"/>
    <n v="7"/>
    <x v="1"/>
    <x v="1"/>
    <n v="4.5154499349597179"/>
    <x v="1"/>
  </r>
  <r>
    <x v="187"/>
    <s v="Lenovo"/>
    <n v="1350.58"/>
    <x v="12"/>
    <s v="2560 x 1080"/>
    <s v="['90 Hz']"/>
    <n v="5"/>
    <n v="7"/>
    <x v="0"/>
    <x v="0"/>
    <n v="4.5154499349597179"/>
    <x v="3"/>
  </r>
  <r>
    <x v="188"/>
    <s v="AOC"/>
    <n v="1504.16"/>
    <x v="1"/>
    <s v="2560 x 1440"/>
    <s v="['75 Hz']"/>
    <n v="5"/>
    <n v="7"/>
    <x v="0"/>
    <x v="0"/>
    <n v="4.5154499349597179"/>
    <x v="1"/>
  </r>
  <r>
    <x v="189"/>
    <s v="AOC"/>
    <n v="890.83"/>
    <x v="1"/>
    <s v="1920 x 1080"/>
    <s v="['75 Hz']"/>
    <n v="5"/>
    <n v="7"/>
    <x v="1"/>
    <x v="0"/>
    <n v="4.5154499349597179"/>
    <x v="1"/>
  </r>
  <r>
    <x v="190"/>
    <s v="AOC"/>
    <n v="452.2"/>
    <x v="5"/>
    <s v="1920 x 1080"/>
    <s v="['76 Hz']"/>
    <n v="4"/>
    <n v="12"/>
    <x v="0"/>
    <x v="0"/>
    <n v="4.4557734092273469"/>
    <x v="1"/>
  </r>
  <r>
    <x v="191"/>
    <s v="Philips"/>
    <n v="569.99"/>
    <x v="5"/>
    <s v="1920 x 1080"/>
    <s v="['75 Hz']"/>
    <n v="4.4400000000000004"/>
    <n v="9"/>
    <x v="0"/>
    <x v="1"/>
    <n v="4.4400000000000004"/>
    <x v="1"/>
  </r>
  <r>
    <x v="192"/>
    <s v="AOC"/>
    <n v="999.99"/>
    <x v="3"/>
    <s v="1920 x 1080"/>
    <s v="['75 Hz']"/>
    <n v="4.4400000000000004"/>
    <n v="9"/>
    <x v="0"/>
    <x v="0"/>
    <n v="4.4400000000000004"/>
    <x v="1"/>
  </r>
  <r>
    <x v="193"/>
    <s v="Philips"/>
    <n v="4599.99"/>
    <x v="24"/>
    <s v="5120 x 1440"/>
    <s v="['60 Hz']"/>
    <n v="4.63"/>
    <n v="8"/>
    <x v="0"/>
    <x v="1"/>
    <n v="4.4181428187040739"/>
    <x v="4"/>
  </r>
  <r>
    <x v="194"/>
    <s v="ASUS"/>
    <n v="1311.99"/>
    <x v="1"/>
    <s v="1920 x 1080"/>
    <s v="['240 Hz']"/>
    <n v="4.63"/>
    <n v="8"/>
    <x v="1"/>
    <x v="0"/>
    <n v="4.4181428187040739"/>
    <x v="1"/>
  </r>
  <r>
    <x v="195"/>
    <s v="Lenovo"/>
    <n v="762.99"/>
    <x v="1"/>
    <s v="1920 x 1080"/>
    <s v="['100 Hz']"/>
    <n v="4.63"/>
    <n v="8"/>
    <x v="1"/>
    <x v="0"/>
    <n v="4.4181428187040739"/>
    <x v="1"/>
  </r>
  <r>
    <x v="196"/>
    <s v="Philips"/>
    <n v="1499.99"/>
    <x v="7"/>
    <s v="1920 x 1080"/>
    <s v="['75 Hz']"/>
    <n v="4.63"/>
    <n v="8"/>
    <x v="0"/>
    <x v="0"/>
    <n v="4.4181428187040739"/>
    <x v="0"/>
  </r>
  <r>
    <x v="197"/>
    <s v="Dell"/>
    <n v="1523"/>
    <x v="2"/>
    <s v="1920 x 1080"/>
    <s v="['60 Hz']"/>
    <n v="4.63"/>
    <n v="8"/>
    <x v="0"/>
    <x v="0"/>
    <n v="4.4181428187040739"/>
    <x v="1"/>
  </r>
  <r>
    <x v="198"/>
    <s v="Samsung"/>
    <n v="2290.9299999999998"/>
    <x v="25"/>
    <s v="3440 x 1440"/>
    <s v="['75 Hz']"/>
    <n v="4.63"/>
    <n v="8"/>
    <x v="0"/>
    <x v="0"/>
    <n v="4.4181428187040739"/>
    <x v="3"/>
  </r>
  <r>
    <x v="199"/>
    <s v="Lenovo"/>
    <n v="1748.03"/>
    <x v="13"/>
    <s v="3840 x 2160"/>
    <s v="['60 Hz']"/>
    <n v="4.09"/>
    <n v="11"/>
    <x v="0"/>
    <x v="0"/>
    <n v="4.4138512963347853"/>
    <x v="3"/>
  </r>
  <r>
    <x v="200"/>
    <s v="Viewsonic"/>
    <n v="459.99"/>
    <x v="2"/>
    <s v="1920 x 1080"/>
    <s v="['75 Hz']"/>
    <n v="3.85"/>
    <n v="13"/>
    <x v="0"/>
    <x v="0"/>
    <n v="4.4125929373612163"/>
    <x v="1"/>
  </r>
  <r>
    <x v="201"/>
    <s v="Viewsonic"/>
    <n v="858"/>
    <x v="1"/>
    <s v="1920 x 1080"/>
    <s v="['165 Hz']"/>
    <n v="4.8600000000000003"/>
    <n v="7"/>
    <x v="0"/>
    <x v="1"/>
    <n v="4.3890173367808458"/>
    <x v="1"/>
  </r>
  <r>
    <x v="202"/>
    <s v="ASUS"/>
    <n v="1057.02"/>
    <x v="20"/>
    <s v="1920 x 1080"/>
    <s v="not found"/>
    <n v="4.2"/>
    <n v="10"/>
    <x v="0"/>
    <x v="2"/>
    <n v="4.3738492776645455"/>
    <x v="2"/>
  </r>
  <r>
    <x v="203"/>
    <s v="MSI"/>
    <n v="1646.96"/>
    <x v="1"/>
    <s v="1920 x 1080"/>
    <s v="['170 Hz']"/>
    <n v="4.82"/>
    <n v="7"/>
    <x v="1"/>
    <x v="0"/>
    <n v="4.3528937373011685"/>
    <x v="1"/>
  </r>
  <r>
    <x v="204"/>
    <s v="BenQ"/>
    <n v="1029.99"/>
    <x v="2"/>
    <s v="1920 x 1080"/>
    <s v="['60 Hz']"/>
    <n v="4.8"/>
    <n v="7"/>
    <x v="0"/>
    <x v="0"/>
    <n v="4.3348319375613285"/>
    <x v="1"/>
  </r>
  <r>
    <x v="205"/>
    <s v="Tesla"/>
    <n v="1098.8900000000001"/>
    <x v="1"/>
    <s v="1920 x 1080"/>
    <s v="['165 Hz']"/>
    <n v="4.33"/>
    <n v="9"/>
    <x v="1"/>
    <x v="0"/>
    <n v="4.33"/>
    <x v="1"/>
  </r>
  <r>
    <x v="206"/>
    <s v="LG"/>
    <n v="3047.5"/>
    <x v="1"/>
    <s v="3840 x 2160"/>
    <s v="not found"/>
    <n v="4.5"/>
    <n v="8"/>
    <x v="0"/>
    <x v="0"/>
    <n v="4.2940912924769616"/>
    <x v="1"/>
  </r>
  <r>
    <x v="207"/>
    <s v="Lenovo"/>
    <n v="900"/>
    <x v="2"/>
    <s v="1920 x 1080"/>
    <s v="['100 Hz']"/>
    <n v="4.71"/>
    <n v="7"/>
    <x v="0"/>
    <x v="0"/>
    <n v="4.2535538387320537"/>
    <x v="1"/>
  </r>
  <r>
    <x v="208"/>
    <s v="Philips"/>
    <n v="899"/>
    <x v="1"/>
    <s v="1920 x 1080"/>
    <s v="['240 Hz']"/>
    <n v="5"/>
    <n v="6"/>
    <x v="1"/>
    <x v="1"/>
    <n v="4.2254902000712837"/>
    <x v="1"/>
  </r>
  <r>
    <x v="209"/>
    <s v="Lenovo"/>
    <n v="969.99"/>
    <x v="1"/>
    <s v="1920 x 1080"/>
    <s v="['165 Hz']"/>
    <n v="5"/>
    <n v="6"/>
    <x v="1"/>
    <x v="1"/>
    <n v="4.2254902000712837"/>
    <x v="1"/>
  </r>
  <r>
    <x v="210"/>
    <s v="IIYAMA"/>
    <n v="1358.23"/>
    <x v="1"/>
    <s v="2560 x 1440"/>
    <s v="['165 Hz']"/>
    <n v="5"/>
    <n v="6"/>
    <x v="1"/>
    <x v="0"/>
    <n v="4.2254902000712837"/>
    <x v="1"/>
  </r>
  <r>
    <x v="211"/>
    <s v="Philips"/>
    <n v="567.02"/>
    <x v="1"/>
    <s v="1920 x 1080"/>
    <s v="['75 Hz']"/>
    <n v="5"/>
    <n v="6"/>
    <x v="0"/>
    <x v="0"/>
    <n v="4.2254902000712837"/>
    <x v="1"/>
  </r>
  <r>
    <x v="212"/>
    <s v="Samsung"/>
    <n v="519.99"/>
    <x v="3"/>
    <s v="1920 x 1080"/>
    <s v="['75 Hz']"/>
    <n v="5"/>
    <n v="6"/>
    <x v="0"/>
    <x v="0"/>
    <n v="4.2254902000712837"/>
    <x v="1"/>
  </r>
  <r>
    <x v="213"/>
    <s v="Philips"/>
    <n v="484.6"/>
    <x v="2"/>
    <s v="1920 x 1080"/>
    <s v="['75 Hz']"/>
    <n v="5"/>
    <n v="6"/>
    <x v="0"/>
    <x v="0"/>
    <n v="4.2254902000712837"/>
    <x v="1"/>
  </r>
  <r>
    <x v="214"/>
    <s v="ASUS"/>
    <n v="2187.02"/>
    <x v="9"/>
    <s v="3440 x 1440"/>
    <s v="['180 Hz']"/>
    <n v="5"/>
    <n v="6"/>
    <x v="1"/>
    <x v="0"/>
    <n v="4.2254902000712837"/>
    <x v="3"/>
  </r>
  <r>
    <x v="215"/>
    <s v="AOC"/>
    <n v="766.99"/>
    <x v="2"/>
    <s v="1920 x 1080"/>
    <s v="['165 Hz']"/>
    <n v="5"/>
    <n v="6"/>
    <x v="1"/>
    <x v="0"/>
    <n v="4.2254902000712837"/>
    <x v="1"/>
  </r>
  <r>
    <x v="216"/>
    <s v="Dahua"/>
    <n v="977.9"/>
    <x v="1"/>
    <s v="1920 x 1080"/>
    <s v="['165 Hz']"/>
    <n v="5"/>
    <n v="6"/>
    <x v="1"/>
    <x v="1"/>
    <n v="4.2254902000712837"/>
    <x v="1"/>
  </r>
  <r>
    <x v="217"/>
    <s v="LG"/>
    <n v="3197.9"/>
    <x v="26"/>
    <s v="3840 x 2160"/>
    <s v="['60 Hz']"/>
    <n v="5"/>
    <n v="6"/>
    <x v="0"/>
    <x v="0"/>
    <n v="4.2254902000712837"/>
    <x v="4"/>
  </r>
  <r>
    <x v="218"/>
    <s v="BenQ"/>
    <n v="1102.99"/>
    <x v="2"/>
    <s v="1920 x 1080"/>
    <s v="['75 Hz']"/>
    <n v="5"/>
    <n v="6"/>
    <x v="0"/>
    <x v="0"/>
    <n v="4.2254902000712837"/>
    <x v="1"/>
  </r>
  <r>
    <x v="219"/>
    <s v="Samsung"/>
    <n v="1449.99"/>
    <x v="9"/>
    <s v="3440 x 1440"/>
    <s v="['100 Hz']"/>
    <n v="4.22"/>
    <n v="9"/>
    <x v="0"/>
    <x v="0"/>
    <n v="4.22"/>
    <x v="3"/>
  </r>
  <r>
    <x v="220"/>
    <s v="ASUS"/>
    <n v="2271.6799999999998"/>
    <x v="1"/>
    <s v="3840 x 2160"/>
    <s v="['60 Hz']"/>
    <n v="3.91"/>
    <n v="11"/>
    <x v="0"/>
    <x v="0"/>
    <n v="4.2195986720462137"/>
    <x v="1"/>
  </r>
  <r>
    <x v="221"/>
    <s v="AOC"/>
    <n v="1719.82"/>
    <x v="9"/>
    <s v="3440 x 1440"/>
    <s v="['144 Hz']"/>
    <n v="4"/>
    <n v="10"/>
    <x v="1"/>
    <x v="1"/>
    <n v="4.1655707406329006"/>
    <x v="3"/>
  </r>
  <r>
    <x v="222"/>
    <s v="AOC"/>
    <n v="599.99"/>
    <x v="11"/>
    <s v="1920 x 1080"/>
    <s v="['60 Hz']"/>
    <n v="3.62"/>
    <n v="13"/>
    <x v="0"/>
    <x v="0"/>
    <n v="4.1489834891552215"/>
    <x v="0"/>
  </r>
  <r>
    <x v="223"/>
    <s v="Samsung"/>
    <n v="1499.9"/>
    <x v="1"/>
    <s v="3840 x 2160"/>
    <s v="['60 Hz']"/>
    <n v="4.57"/>
    <n v="7"/>
    <x v="0"/>
    <x v="0"/>
    <n v="4.1271212405531825"/>
    <x v="1"/>
  </r>
  <r>
    <x v="224"/>
    <s v="Philips"/>
    <n v="536.26"/>
    <x v="11"/>
    <s v="1920 x 1080"/>
    <s v="['75 Hz']"/>
    <n v="4.57"/>
    <n v="7"/>
    <x v="0"/>
    <x v="0"/>
    <n v="4.1271212405531825"/>
    <x v="0"/>
  </r>
  <r>
    <x v="225"/>
    <s v="Lenovo"/>
    <n v="379.99"/>
    <x v="11"/>
    <s v="1920 x 1080"/>
    <s v="['75 Hz']"/>
    <n v="4.1100000000000003"/>
    <n v="9"/>
    <x v="0"/>
    <x v="0"/>
    <n v="4.1100000000000003"/>
    <x v="0"/>
  </r>
  <r>
    <x v="226"/>
    <s v="AOC"/>
    <n v="419.98"/>
    <x v="11"/>
    <s v="1920 x 1080"/>
    <s v="['75 Hz']"/>
    <n v="4.83"/>
    <n v="6"/>
    <x v="0"/>
    <x v="0"/>
    <n v="4.0818235332688602"/>
    <x v="0"/>
  </r>
  <r>
    <x v="227"/>
    <s v="ASUS"/>
    <n v="505.98"/>
    <x v="0"/>
    <s v="1920 x 1080"/>
    <s v="['75 Hz']"/>
    <n v="4.83"/>
    <n v="6"/>
    <x v="0"/>
    <x v="0"/>
    <n v="4.0818235332688602"/>
    <x v="0"/>
  </r>
  <r>
    <x v="228"/>
    <s v="Verbatim"/>
    <n v="556.83000000000004"/>
    <x v="4"/>
    <s v="1920 x 1080"/>
    <s v="not found"/>
    <n v="4.83"/>
    <n v="6"/>
    <x v="0"/>
    <x v="2"/>
    <n v="4.0818235332688602"/>
    <x v="2"/>
  </r>
  <r>
    <x v="229"/>
    <s v="Philips"/>
    <n v="501.99"/>
    <x v="2"/>
    <s v="1920 x 1080"/>
    <s v="['75 Hz']"/>
    <n v="4.83"/>
    <n v="6"/>
    <x v="0"/>
    <x v="0"/>
    <n v="4.0818235332688602"/>
    <x v="1"/>
  </r>
  <r>
    <x v="230"/>
    <s v="Viewsonic"/>
    <n v="439"/>
    <x v="7"/>
    <s v="1920 x 1080"/>
    <s v="['60 Hz']"/>
    <n v="4.83"/>
    <n v="6"/>
    <x v="0"/>
    <x v="0"/>
    <n v="4.0818235332688602"/>
    <x v="0"/>
  </r>
  <r>
    <x v="231"/>
    <s v="Lenovo"/>
    <n v="1721.99"/>
    <x v="13"/>
    <s v="2560 x 1440"/>
    <s v="['165 Hz']"/>
    <n v="4.83"/>
    <n v="6"/>
    <x v="1"/>
    <x v="1"/>
    <n v="4.0818235332688602"/>
    <x v="3"/>
  </r>
  <r>
    <x v="232"/>
    <s v="Lenovo"/>
    <n v="1499.99"/>
    <x v="1"/>
    <s v="2560 x 1440"/>
    <s v="['165 Hz', '180 Hz']"/>
    <n v="4.43"/>
    <n v="7"/>
    <x v="1"/>
    <x v="0"/>
    <n v="4.0006886423743095"/>
    <x v="1"/>
  </r>
  <r>
    <x v="233"/>
    <s v="Seezesol Solution"/>
    <n v="1649.99"/>
    <x v="4"/>
    <s v="1920 x 1080"/>
    <s v="['60 Hz']"/>
    <n v="4.43"/>
    <n v="7"/>
    <x v="0"/>
    <x v="2"/>
    <n v="4.0006886423743095"/>
    <x v="2"/>
  </r>
  <r>
    <x v="234"/>
    <s v="Seezesol Solution"/>
    <n v="2999.99"/>
    <x v="27"/>
    <s v="1920 x 1080"/>
    <s v="['60 Hz']"/>
    <n v="4.43"/>
    <n v="7"/>
    <x v="0"/>
    <x v="2"/>
    <n v="4.0006886423743095"/>
    <x v="2"/>
  </r>
  <r>
    <x v="235"/>
    <s v="Seezesol Solution"/>
    <n v="2000"/>
    <x v="28"/>
    <s v="1920 x 1080"/>
    <s v="['60 Hz']"/>
    <n v="4.43"/>
    <n v="7"/>
    <x v="0"/>
    <x v="2"/>
    <n v="4.0006886423743095"/>
    <x v="2"/>
  </r>
  <r>
    <x v="236"/>
    <s v="Seezesol Solution"/>
    <n v="2849.98"/>
    <x v="29"/>
    <s v="1920 x 1080"/>
    <s v="['60 Hz']"/>
    <n v="4.43"/>
    <n v="7"/>
    <x v="0"/>
    <x v="2"/>
    <n v="4.0006886423743095"/>
    <x v="5"/>
  </r>
  <r>
    <x v="237"/>
    <s v="Philips"/>
    <n v="2099"/>
    <x v="9"/>
    <s v="3440 x 1440"/>
    <s v="['100 Hz']"/>
    <n v="4.67"/>
    <n v="6"/>
    <x v="0"/>
    <x v="1"/>
    <n v="3.9466078468665793"/>
    <x v="3"/>
  </r>
  <r>
    <x v="238"/>
    <s v="LG"/>
    <n v="2560"/>
    <x v="1"/>
    <s v="3840 x 2160"/>
    <s v="['60 Hz']"/>
    <n v="4.67"/>
    <n v="6"/>
    <x v="0"/>
    <x v="0"/>
    <n v="3.9466078468665793"/>
    <x v="1"/>
  </r>
  <r>
    <x v="239"/>
    <s v="LG"/>
    <n v="985"/>
    <x v="30"/>
    <s v="1920 x 1080"/>
    <s v="['75 Hz']"/>
    <n v="4.67"/>
    <n v="6"/>
    <x v="0"/>
    <x v="0"/>
    <n v="3.9466078468665793"/>
    <x v="3"/>
  </r>
  <r>
    <x v="240"/>
    <s v="Viewsonic"/>
    <n v="1221.99"/>
    <x v="1"/>
    <s v="2560 x 1440"/>
    <s v="['170 Hz']"/>
    <n v="4.67"/>
    <n v="6"/>
    <x v="0"/>
    <x v="0"/>
    <n v="3.9466078468665793"/>
    <x v="1"/>
  </r>
  <r>
    <x v="241"/>
    <s v="Philips"/>
    <n v="539.99"/>
    <x v="5"/>
    <s v="1920 x 1080"/>
    <s v="['75 Hz']"/>
    <n v="4.13"/>
    <n v="8"/>
    <x v="0"/>
    <x v="1"/>
    <n v="3.9410215639844117"/>
    <x v="1"/>
  </r>
  <r>
    <x v="242"/>
    <s v="Samsung"/>
    <n v="3489.08"/>
    <x v="16"/>
    <s v="3840 x 2160"/>
    <s v="['60 Hz']"/>
    <n v="4.13"/>
    <n v="8"/>
    <x v="0"/>
    <x v="0"/>
    <n v="3.9410215639844117"/>
    <x v="3"/>
  </r>
  <r>
    <x v="243"/>
    <s v="Lenovo"/>
    <n v="1299.99"/>
    <x v="1"/>
    <s v="1920 x 1080"/>
    <s v="['240 Hz', '280 Hz']"/>
    <n v="5"/>
    <n v="5"/>
    <x v="1"/>
    <x v="0"/>
    <n v="3.8907562519182184"/>
    <x v="1"/>
  </r>
  <r>
    <x v="244"/>
    <s v="Lenovo"/>
    <n v="1605.99"/>
    <x v="1"/>
    <s v="2560 x 1440"/>
    <s v="['165 Hz', '180 Hz']"/>
    <n v="5"/>
    <n v="5"/>
    <x v="1"/>
    <x v="0"/>
    <n v="3.8907562519182184"/>
    <x v="1"/>
  </r>
  <r>
    <x v="245"/>
    <s v="Lenovo"/>
    <n v="799.99"/>
    <x v="2"/>
    <s v="1920 x 1080"/>
    <s v="['75 Hz']"/>
    <n v="5"/>
    <n v="5"/>
    <x v="0"/>
    <x v="0"/>
    <n v="3.8907562519182184"/>
    <x v="1"/>
  </r>
  <r>
    <x v="246"/>
    <s v="ASUS"/>
    <n v="501.99"/>
    <x v="2"/>
    <s v="1920 x 1080"/>
    <s v="['100 Hz']"/>
    <n v="5"/>
    <n v="5"/>
    <x v="0"/>
    <x v="0"/>
    <n v="3.8907562519182184"/>
    <x v="1"/>
  </r>
  <r>
    <x v="247"/>
    <s v="Lenovo"/>
    <n v="943.99"/>
    <x v="10"/>
    <s v="1920 x 1080"/>
    <s v="['240 Hz']"/>
    <n v="5"/>
    <n v="5"/>
    <x v="1"/>
    <x v="0"/>
    <n v="3.8907562519182184"/>
    <x v="1"/>
  </r>
  <r>
    <x v="248"/>
    <s v="Samsung"/>
    <n v="2514.2600000000002"/>
    <x v="9"/>
    <s v="3440 x 1440"/>
    <s v="['165 Hz']"/>
    <n v="5"/>
    <n v="5"/>
    <x v="1"/>
    <x v="1"/>
    <n v="3.8907562519182184"/>
    <x v="3"/>
  </r>
  <r>
    <x v="249"/>
    <s v="Lenovo"/>
    <n v="1258.33"/>
    <x v="1"/>
    <s v="2560 x 1440"/>
    <s v="['165 Hz']"/>
    <n v="5"/>
    <n v="5"/>
    <x v="1"/>
    <x v="1"/>
    <n v="3.8907562519182184"/>
    <x v="1"/>
  </r>
  <r>
    <x v="250"/>
    <s v="Gigabyte"/>
    <n v="832.99"/>
    <x v="1"/>
    <s v="1920 x 1080"/>
    <s v="['180 Hz']"/>
    <n v="5"/>
    <n v="5"/>
    <x v="1"/>
    <x v="1"/>
    <n v="3.8907562519182184"/>
    <x v="1"/>
  </r>
  <r>
    <x v="251"/>
    <s v="Samsung"/>
    <n v="3049.83"/>
    <x v="16"/>
    <s v="3840 x 2160"/>
    <s v="['144 Hz']"/>
    <n v="5"/>
    <n v="5"/>
    <x v="1"/>
    <x v="0"/>
    <n v="3.8907562519182184"/>
    <x v="3"/>
  </r>
  <r>
    <x v="252"/>
    <s v="Dell"/>
    <n v="2828.35"/>
    <x v="9"/>
    <s v="3440 x 1440"/>
    <s v="['100 Hz']"/>
    <n v="5"/>
    <n v="5"/>
    <x v="0"/>
    <x v="1"/>
    <n v="3.8907562519182184"/>
    <x v="3"/>
  </r>
  <r>
    <x v="253"/>
    <s v="HP"/>
    <n v="1421.99"/>
    <x v="2"/>
    <s v="1920 x 1080"/>
    <s v="['75 Hz']"/>
    <n v="5"/>
    <n v="5"/>
    <x v="0"/>
    <x v="0"/>
    <n v="3.8907562519182184"/>
    <x v="1"/>
  </r>
  <r>
    <x v="254"/>
    <s v="AOC"/>
    <n v="1088.83"/>
    <x v="2"/>
    <s v="2560 x 1440"/>
    <s v="['75 Hz']"/>
    <n v="5"/>
    <n v="5"/>
    <x v="0"/>
    <x v="0"/>
    <n v="3.8907562519182184"/>
    <x v="1"/>
  </r>
  <r>
    <x v="255"/>
    <s v="Samsung"/>
    <n v="5666.99"/>
    <x v="23"/>
    <s v="5120 x 1440"/>
    <s v="['240 Hz']"/>
    <n v="5"/>
    <n v="5"/>
    <x v="0"/>
    <x v="1"/>
    <n v="3.8907562519182184"/>
    <x v="4"/>
  </r>
  <r>
    <x v="256"/>
    <s v="MSI"/>
    <n v="2045.96"/>
    <x v="13"/>
    <s v="2560 x 1440"/>
    <s v="['165 Hz']"/>
    <n v="5"/>
    <n v="5"/>
    <x v="1"/>
    <x v="1"/>
    <n v="3.8907562519182184"/>
    <x v="3"/>
  </r>
  <r>
    <x v="257"/>
    <s v="Gigabyte"/>
    <n v="1470.89"/>
    <x v="2"/>
    <s v="1920 x 1080"/>
    <s v="['165 Hz']"/>
    <n v="5"/>
    <n v="5"/>
    <x v="1"/>
    <x v="0"/>
    <n v="3.8907562519182184"/>
    <x v="1"/>
  </r>
  <r>
    <x v="258"/>
    <s v="BenQ"/>
    <n v="1345.02"/>
    <x v="2"/>
    <s v="2560 x 1440"/>
    <s v="not found"/>
    <n v="5"/>
    <n v="5"/>
    <x v="0"/>
    <x v="0"/>
    <n v="3.8907562519182184"/>
    <x v="1"/>
  </r>
  <r>
    <x v="259"/>
    <s v="Samsung"/>
    <n v="6122.21"/>
    <x v="23"/>
    <s v="5120 x 1440"/>
    <s v="['240 Hz']"/>
    <n v="4.29"/>
    <n v="7"/>
    <x v="1"/>
    <x v="1"/>
    <n v="3.8742560441954379"/>
    <x v="4"/>
  </r>
  <r>
    <x v="260"/>
    <s v="Lenovo"/>
    <n v="439.55"/>
    <x v="11"/>
    <s v="1920 x 1080"/>
    <s v="['75 Hz']"/>
    <n v="3.38"/>
    <n v="13"/>
    <x v="0"/>
    <x v="0"/>
    <n v="3.8739127605924444"/>
    <x v="0"/>
  </r>
  <r>
    <x v="261"/>
    <s v="AOC"/>
    <n v="1049.99"/>
    <x v="1"/>
    <s v="2560 x 1440"/>
    <s v="['144 Hz']"/>
    <n v="4.5"/>
    <n v="6"/>
    <x v="1"/>
    <x v="0"/>
    <n v="3.8029411800641557"/>
    <x v="1"/>
  </r>
  <r>
    <x v="262"/>
    <s v="HP"/>
    <n v="634.99"/>
    <x v="2"/>
    <s v="1920 x 1080"/>
    <s v="['75 Hz']"/>
    <n v="4.5"/>
    <n v="6"/>
    <x v="0"/>
    <x v="0"/>
    <n v="3.8029411800641557"/>
    <x v="1"/>
  </r>
  <r>
    <x v="263"/>
    <s v="AOC"/>
    <n v="429.99"/>
    <x v="2"/>
    <s v="1920 x 1080"/>
    <s v="['75 Hz']"/>
    <n v="4.5"/>
    <n v="6"/>
    <x v="0"/>
    <x v="0"/>
    <n v="3.8029411800641557"/>
    <x v="1"/>
  </r>
  <r>
    <x v="264"/>
    <s v="BenQ"/>
    <n v="549.99"/>
    <x v="11"/>
    <s v="1920 x 1080"/>
    <s v="['60 Hz']"/>
    <n v="4.5"/>
    <n v="6"/>
    <x v="0"/>
    <x v="0"/>
    <n v="3.8029411800641557"/>
    <x v="0"/>
  </r>
  <r>
    <x v="265"/>
    <s v="LG"/>
    <n v="1118.02"/>
    <x v="1"/>
    <s v="1920 x 1080"/>
    <s v="['75 Hz']"/>
    <n v="4.5"/>
    <n v="6"/>
    <x v="0"/>
    <x v="0"/>
    <n v="3.8029411800641557"/>
    <x v="1"/>
  </r>
  <r>
    <x v="266"/>
    <s v="ASUS"/>
    <n v="1328.41"/>
    <x v="1"/>
    <s v="2560 x 1440"/>
    <s v="['165 Hz']"/>
    <n v="3.6"/>
    <n v="10"/>
    <x v="1"/>
    <x v="0"/>
    <n v="3.7490136665696108"/>
    <x v="1"/>
  </r>
  <r>
    <x v="267"/>
    <s v="Samsung"/>
    <n v="1190"/>
    <x v="1"/>
    <s v="1920 x 1080"/>
    <s v="['60 Hz']"/>
    <n v="4.1399999999999997"/>
    <n v="7"/>
    <x v="0"/>
    <x v="1"/>
    <n v="3.7387925461466458"/>
    <x v="1"/>
  </r>
  <r>
    <x v="268"/>
    <s v="ASUS"/>
    <n v="701.41"/>
    <x v="5"/>
    <s v="1920 x 1080"/>
    <s v="['165 Hz']"/>
    <n v="4.1399999999999997"/>
    <n v="7"/>
    <x v="1"/>
    <x v="1"/>
    <n v="3.7387925461466458"/>
    <x v="1"/>
  </r>
  <r>
    <x v="269"/>
    <s v="ASUS"/>
    <n v="659.32"/>
    <x v="2"/>
    <s v="1920 x 1080"/>
    <s v="['75 Hz']"/>
    <n v="4.1399999999999997"/>
    <n v="7"/>
    <x v="0"/>
    <x v="0"/>
    <n v="3.7387925461466458"/>
    <x v="1"/>
  </r>
  <r>
    <x v="270"/>
    <s v="Verbatim"/>
    <n v="844"/>
    <x v="20"/>
    <s v="1920 x 1080"/>
    <s v="not found"/>
    <n v="4.8"/>
    <n v="5"/>
    <x v="0"/>
    <x v="2"/>
    <n v="3.7351260018414894"/>
    <x v="2"/>
  </r>
  <r>
    <x v="271"/>
    <s v="Verbatim"/>
    <n v="1449.99"/>
    <x v="14"/>
    <s v="1920 x 1080"/>
    <s v="not found"/>
    <n v="4.8"/>
    <n v="5"/>
    <x v="0"/>
    <x v="2"/>
    <n v="3.7351260018414894"/>
    <x v="2"/>
  </r>
  <r>
    <x v="272"/>
    <s v="Tesla"/>
    <n v="679"/>
    <x v="1"/>
    <s v="1920 x 1080"/>
    <s v="['75 Hz']"/>
    <n v="4.8"/>
    <n v="5"/>
    <x v="0"/>
    <x v="0"/>
    <n v="3.7351260018414894"/>
    <x v="1"/>
  </r>
  <r>
    <x v="273"/>
    <s v="HP"/>
    <n v="989"/>
    <x v="10"/>
    <s v="1920 x 1080"/>
    <s v="['240 Hz']"/>
    <n v="4.8"/>
    <n v="5"/>
    <x v="1"/>
    <x v="0"/>
    <n v="3.7351260018414894"/>
    <x v="1"/>
  </r>
  <r>
    <x v="274"/>
    <s v="Lenovo"/>
    <n v="3889.99"/>
    <x v="31"/>
    <s v="5120 x 1440"/>
    <s v="['170 Hz']"/>
    <n v="4.8"/>
    <n v="5"/>
    <x v="1"/>
    <x v="0"/>
    <n v="3.7351260018414894"/>
    <x v="4"/>
  </r>
  <r>
    <x v="275"/>
    <s v="Dahua"/>
    <n v="536.14"/>
    <x v="21"/>
    <s v="1920 x 1080"/>
    <s v="['75 Hz']"/>
    <n v="4.8"/>
    <n v="5"/>
    <x v="0"/>
    <x v="0"/>
    <n v="3.7351260018414894"/>
    <x v="0"/>
  </r>
  <r>
    <x v="276"/>
    <s v="Samsung"/>
    <n v="1871.59"/>
    <x v="16"/>
    <s v="2560 x 1440"/>
    <s v="['75 Hz']"/>
    <n v="4.8"/>
    <n v="5"/>
    <x v="0"/>
    <x v="0"/>
    <n v="3.7351260018414894"/>
    <x v="3"/>
  </r>
  <r>
    <x v="277"/>
    <s v="LG"/>
    <n v="1011.5"/>
    <x v="1"/>
    <s v="1920 x 1080"/>
    <s v="['75 Hz']"/>
    <n v="4.8"/>
    <n v="5"/>
    <x v="1"/>
    <x v="0"/>
    <n v="3.7351260018414894"/>
    <x v="1"/>
  </r>
  <r>
    <x v="278"/>
    <s v="Dahua"/>
    <n v="721"/>
    <x v="2"/>
    <s v="1920 x 1080"/>
    <s v="['165 Hz']"/>
    <n v="4.8"/>
    <n v="5"/>
    <x v="1"/>
    <x v="0"/>
    <n v="3.7351260018414894"/>
    <x v="1"/>
  </r>
  <r>
    <x v="279"/>
    <s v="ASUS"/>
    <n v="1666.08"/>
    <x v="1"/>
    <s v="1920 x 1080"/>
    <s v="['75 Hz']"/>
    <n v="4.8"/>
    <n v="5"/>
    <x v="0"/>
    <x v="0"/>
    <n v="3.7351260018414894"/>
    <x v="1"/>
  </r>
  <r>
    <x v="280"/>
    <s v="LG"/>
    <n v="1443.62"/>
    <x v="9"/>
    <s v="2560 x 1080"/>
    <s v="['60 Hz']"/>
    <n v="4.8"/>
    <n v="5"/>
    <x v="0"/>
    <x v="0"/>
    <n v="3.7351260018414894"/>
    <x v="3"/>
  </r>
  <r>
    <x v="281"/>
    <s v="AOC"/>
    <n v="1206.6099999999999"/>
    <x v="11"/>
    <s v="1920 x 1080"/>
    <s v="['75 Hz']"/>
    <n v="4.8"/>
    <n v="5"/>
    <x v="0"/>
    <x v="0"/>
    <n v="3.7351260018414894"/>
    <x v="0"/>
  </r>
  <r>
    <x v="282"/>
    <s v="Xiaomi"/>
    <n v="2099.9899999999998"/>
    <x v="9"/>
    <s v="3440 x 1440"/>
    <s v="['144 Hz']"/>
    <n v="4.8"/>
    <n v="5"/>
    <x v="1"/>
    <x v="1"/>
    <n v="3.7351260018414894"/>
    <x v="3"/>
  </r>
  <r>
    <x v="283"/>
    <s v="Gigabyte"/>
    <n v="2341.35"/>
    <x v="17"/>
    <s v="3840 x 2160"/>
    <s v="['144 Hz']"/>
    <n v="3.45"/>
    <n v="11"/>
    <x v="1"/>
    <x v="0"/>
    <n v="3.7231752988643061"/>
    <x v="3"/>
  </r>
  <r>
    <x v="284"/>
    <s v="Samsung"/>
    <n v="1922.83"/>
    <x v="1"/>
    <s v="2560 x 1440"/>
    <s v="['240 Hz']"/>
    <n v="4.33"/>
    <n v="6"/>
    <x v="1"/>
    <x v="1"/>
    <n v="3.6592745132617321"/>
    <x v="1"/>
  </r>
  <r>
    <x v="285"/>
    <s v="Lenovo"/>
    <n v="1009.99"/>
    <x v="1"/>
    <s v="1920 x 1080"/>
    <s v="['75 Hz']"/>
    <n v="4.33"/>
    <n v="6"/>
    <x v="0"/>
    <x v="0"/>
    <n v="3.6592745132617321"/>
    <x v="1"/>
  </r>
  <r>
    <x v="286"/>
    <s v="Dell"/>
    <n v="988.02"/>
    <x v="3"/>
    <s v="1920 x 1080"/>
    <s v="['60 Hz']"/>
    <n v="4.33"/>
    <n v="6"/>
    <x v="0"/>
    <x v="0"/>
    <n v="3.6592745132617321"/>
    <x v="1"/>
  </r>
  <r>
    <x v="287"/>
    <s v="Lenovo"/>
    <n v="1799.99"/>
    <x v="10"/>
    <s v="1920 x 1080"/>
    <s v="['240 Hz']"/>
    <n v="4.33"/>
    <n v="6"/>
    <x v="1"/>
    <x v="0"/>
    <n v="3.6592745132617321"/>
    <x v="1"/>
  </r>
  <r>
    <x v="288"/>
    <s v="Lenovo"/>
    <n v="717.11"/>
    <x v="2"/>
    <s v="1920 x 1080"/>
    <s v="['120 Hz', '100 Hz']"/>
    <n v="4.29"/>
    <n v="6"/>
    <x v="1"/>
    <x v="0"/>
    <n v="3.6254705916611618"/>
    <x v="1"/>
  </r>
  <r>
    <x v="289"/>
    <s v="AOC"/>
    <n v="549.9"/>
    <x v="1"/>
    <s v="1920 x 1080"/>
    <s v="['75 Hz']"/>
    <n v="4.5999999999999996"/>
    <n v="5"/>
    <x v="0"/>
    <x v="0"/>
    <n v="3.5794957517647603"/>
    <x v="1"/>
  </r>
  <r>
    <x v="290"/>
    <s v="BenQ"/>
    <n v="489.99"/>
    <x v="2"/>
    <s v="1920 x 1080"/>
    <s v="['60 Hz']"/>
    <n v="4.5999999999999996"/>
    <n v="5"/>
    <x v="0"/>
    <x v="0"/>
    <n v="3.5794957517647603"/>
    <x v="1"/>
  </r>
  <r>
    <x v="291"/>
    <s v="Gigabyte"/>
    <n v="1578.26"/>
    <x v="13"/>
    <s v="2560 x 1440"/>
    <s v="['165 Hz']"/>
    <n v="4.5999999999999996"/>
    <n v="5"/>
    <x v="1"/>
    <x v="1"/>
    <n v="3.5794957517647603"/>
    <x v="3"/>
  </r>
  <r>
    <x v="292"/>
    <s v="Dell"/>
    <n v="888.99"/>
    <x v="2"/>
    <s v="1920 x 1080"/>
    <s v="['60 Hz']"/>
    <n v="4.5999999999999996"/>
    <n v="5"/>
    <x v="0"/>
    <x v="0"/>
    <n v="3.5794957517647603"/>
    <x v="1"/>
  </r>
  <r>
    <x v="293"/>
    <s v="Philips"/>
    <n v="1023.4"/>
    <x v="16"/>
    <s v="2560 x 1440"/>
    <s v="['75 Hz']"/>
    <n v="4.5999999999999996"/>
    <n v="5"/>
    <x v="0"/>
    <x v="1"/>
    <n v="3.5794957517647603"/>
    <x v="3"/>
  </r>
  <r>
    <x v="294"/>
    <s v="Samsung"/>
    <n v="1678.57"/>
    <x v="16"/>
    <s v="2560 x 1440"/>
    <s v="['75 Hz']"/>
    <n v="4.5999999999999996"/>
    <n v="5"/>
    <x v="0"/>
    <x v="0"/>
    <n v="3.5794957517647603"/>
    <x v="3"/>
  </r>
  <r>
    <x v="295"/>
    <s v="ASUS"/>
    <n v="1311.92"/>
    <x v="11"/>
    <s v="1920 x 1080"/>
    <s v="['75 Hz']"/>
    <n v="4.5999999999999996"/>
    <n v="5"/>
    <x v="0"/>
    <x v="0"/>
    <n v="3.5794957517647603"/>
    <x v="0"/>
  </r>
  <r>
    <x v="296"/>
    <s v="AOC"/>
    <n v="1819.03"/>
    <x v="9"/>
    <s v="3440 x 1440"/>
    <s v="['100 Hz']"/>
    <n v="4.5999999999999996"/>
    <n v="5"/>
    <x v="0"/>
    <x v="1"/>
    <n v="3.5794957517647603"/>
    <x v="3"/>
  </r>
  <r>
    <x v="297"/>
    <s v="Acer"/>
    <n v="2058.6999999999998"/>
    <x v="2"/>
    <s v="1920 x 1080"/>
    <s v="['144 Hz']"/>
    <n v="4.5999999999999996"/>
    <n v="5"/>
    <x v="1"/>
    <x v="0"/>
    <n v="3.5794957517647603"/>
    <x v="1"/>
  </r>
  <r>
    <x v="298"/>
    <s v="BenQ"/>
    <n v="799.99"/>
    <x v="3"/>
    <s v="1920 x 1080"/>
    <s v="['75 Hz']"/>
    <n v="4.5999999999999996"/>
    <n v="5"/>
    <x v="1"/>
    <x v="0"/>
    <n v="3.5794957517647603"/>
    <x v="1"/>
  </r>
  <r>
    <x v="299"/>
    <s v="AOC"/>
    <n v="999.99"/>
    <x v="2"/>
    <s v="1920 x 1080"/>
    <s v="['240 Hz']"/>
    <n v="4.17"/>
    <n v="6"/>
    <x v="1"/>
    <x v="0"/>
    <n v="3.5240588268594508"/>
    <x v="1"/>
  </r>
  <r>
    <x v="300"/>
    <s v="AOC"/>
    <n v="784.77"/>
    <x v="1"/>
    <s v="1920 x 1080"/>
    <s v="['165 Hz']"/>
    <n v="4.17"/>
    <n v="6"/>
    <x v="1"/>
    <x v="0"/>
    <n v="3.5240588268594508"/>
    <x v="1"/>
  </r>
  <r>
    <x v="301"/>
    <s v="Zowie"/>
    <n v="2078.38"/>
    <x v="10"/>
    <s v="1920 x 1080"/>
    <s v="['240 Hz']"/>
    <n v="4.5"/>
    <n v="5"/>
    <x v="0"/>
    <x v="0"/>
    <n v="3.5016806267263965"/>
    <x v="1"/>
  </r>
  <r>
    <x v="302"/>
    <s v="Philips"/>
    <n v="1148.99"/>
    <x v="1"/>
    <s v="2560 x 1440"/>
    <s v="['170 Hz']"/>
    <n v="5"/>
    <n v="4"/>
    <x v="1"/>
    <x v="0"/>
    <n v="3.4948500216800942"/>
    <x v="1"/>
  </r>
  <r>
    <x v="303"/>
    <s v="Dell"/>
    <n v="1333.99"/>
    <x v="18"/>
    <s v="1920 x 1200"/>
    <s v="['60 Hz']"/>
    <n v="5"/>
    <n v="4"/>
    <x v="0"/>
    <x v="0"/>
    <n v="3.4948500216800942"/>
    <x v="1"/>
  </r>
  <r>
    <x v="304"/>
    <s v="Acer"/>
    <n v="719.99"/>
    <x v="5"/>
    <s v="1920 x 1080"/>
    <s v="['180 Hz']"/>
    <n v="5"/>
    <n v="4"/>
    <x v="1"/>
    <x v="1"/>
    <n v="3.4948500216800942"/>
    <x v="1"/>
  </r>
  <r>
    <x v="305"/>
    <s v="ASUS"/>
    <n v="1164.52"/>
    <x v="1"/>
    <s v="2560 x 1440"/>
    <s v="['170 Hz']"/>
    <n v="5"/>
    <n v="4"/>
    <x v="1"/>
    <x v="0"/>
    <n v="3.4948500216800942"/>
    <x v="1"/>
  </r>
  <r>
    <x v="306"/>
    <s v="MSI"/>
    <n v="449"/>
    <x v="2"/>
    <s v="1920 x 1080"/>
    <s v="['100 Hz']"/>
    <n v="5"/>
    <n v="4"/>
    <x v="0"/>
    <x v="0"/>
    <n v="3.4948500216800942"/>
    <x v="1"/>
  </r>
  <r>
    <x v="307"/>
    <s v="Gigabyte"/>
    <n v="1532.99"/>
    <x v="13"/>
    <s v="2560 x 1440"/>
    <s v="['165 Hz']"/>
    <n v="5"/>
    <n v="4"/>
    <x v="0"/>
    <x v="1"/>
    <n v="3.4948500216800942"/>
    <x v="3"/>
  </r>
  <r>
    <x v="308"/>
    <s v="AOC"/>
    <n v="630.99"/>
    <x v="11"/>
    <s v="1920 x 1080"/>
    <s v="['75 Hz']"/>
    <n v="5"/>
    <n v="4"/>
    <x v="0"/>
    <x v="0"/>
    <n v="3.4948500216800942"/>
    <x v="0"/>
  </r>
  <r>
    <x v="309"/>
    <s v="Lenovo"/>
    <n v="1307.99"/>
    <x v="1"/>
    <s v="2560 x 1440"/>
    <s v="['75 Hz']"/>
    <n v="5"/>
    <n v="4"/>
    <x v="0"/>
    <x v="0"/>
    <n v="3.4948500216800942"/>
    <x v="1"/>
  </r>
  <r>
    <x v="310"/>
    <s v="MSI"/>
    <n v="2070.83"/>
    <x v="1"/>
    <s v="2560 x 1440"/>
    <s v="['170 Hz']"/>
    <n v="5"/>
    <n v="4"/>
    <x v="1"/>
    <x v="0"/>
    <n v="3.4948500216800942"/>
    <x v="1"/>
  </r>
  <r>
    <x v="311"/>
    <s v="Dell"/>
    <n v="976.99"/>
    <x v="2"/>
    <s v="1920 x 1080"/>
    <s v="not found"/>
    <n v="5"/>
    <n v="4"/>
    <x v="0"/>
    <x v="0"/>
    <n v="3.4948500216800942"/>
    <x v="1"/>
  </r>
  <r>
    <x v="312"/>
    <s v="AOC"/>
    <n v="988.42"/>
    <x v="13"/>
    <s v="2560 x 1440"/>
    <s v="['75 Hz']"/>
    <n v="5"/>
    <n v="4"/>
    <x v="0"/>
    <x v="0"/>
    <n v="3.4948500216800942"/>
    <x v="3"/>
  </r>
  <r>
    <x v="313"/>
    <s v="BenQ"/>
    <n v="660.11"/>
    <x v="1"/>
    <s v="1920 x 1080"/>
    <s v="['75 Hz']"/>
    <n v="5"/>
    <n v="4"/>
    <x v="0"/>
    <x v="0"/>
    <n v="3.4948500216800942"/>
    <x v="1"/>
  </r>
  <r>
    <x v="314"/>
    <s v="LG"/>
    <n v="888.99"/>
    <x v="13"/>
    <s v="1920 x 1080"/>
    <s v="['75 Hz']"/>
    <n v="5"/>
    <n v="4"/>
    <x v="0"/>
    <x v="0"/>
    <n v="3.4948500216800942"/>
    <x v="3"/>
  </r>
  <r>
    <x v="315"/>
    <s v="HP"/>
    <n v="2192.41"/>
    <x v="17"/>
    <s v="3840 x 2160"/>
    <s v="['60 Hz']"/>
    <n v="5"/>
    <n v="4"/>
    <x v="0"/>
    <x v="0"/>
    <n v="3.4948500216800942"/>
    <x v="3"/>
  </r>
  <r>
    <x v="316"/>
    <s v="HP"/>
    <n v="717.91"/>
    <x v="11"/>
    <s v="1920 x 1080"/>
    <s v="['75 Hz']"/>
    <n v="5"/>
    <n v="4"/>
    <x v="0"/>
    <x v="0"/>
    <n v="3.4948500216800942"/>
    <x v="0"/>
  </r>
  <r>
    <x v="317"/>
    <s v="Philips"/>
    <n v="1768.14"/>
    <x v="11"/>
    <s v="1920 x 1080"/>
    <s v="['60 Hz']"/>
    <n v="5"/>
    <n v="4"/>
    <x v="0"/>
    <x v="0"/>
    <n v="3.4948500216800942"/>
    <x v="0"/>
  </r>
  <r>
    <x v="318"/>
    <s v="AOC"/>
    <n v="749.99"/>
    <x v="22"/>
    <s v="1600 x 900"/>
    <s v="['76 Hz']"/>
    <n v="3.63"/>
    <n v="8"/>
    <x v="0"/>
    <x v="0"/>
    <n v="3.4639003092647491"/>
    <x v="0"/>
  </r>
  <r>
    <x v="319"/>
    <s v="Dell"/>
    <n v="2249.9899999999998"/>
    <x v="17"/>
    <s v="3840 x 2160"/>
    <s v="['60 Hz']"/>
    <n v="4.4000000000000004"/>
    <n v="5"/>
    <x v="0"/>
    <x v="0"/>
    <n v="3.4238655016880322"/>
    <x v="3"/>
  </r>
  <r>
    <x v="320"/>
    <s v="HP"/>
    <n v="649.99"/>
    <x v="2"/>
    <s v="1920 x 1080"/>
    <s v="not found"/>
    <n v="4.4000000000000004"/>
    <n v="5"/>
    <x v="0"/>
    <x v="0"/>
    <n v="3.4238655016880322"/>
    <x v="1"/>
  </r>
  <r>
    <x v="321"/>
    <s v="AOC"/>
    <n v="769.99"/>
    <x v="20"/>
    <s v="1920 x 1080"/>
    <s v="not found"/>
    <n v="4.4000000000000004"/>
    <n v="5"/>
    <x v="0"/>
    <x v="0"/>
    <n v="3.4238655016880322"/>
    <x v="2"/>
  </r>
  <r>
    <x v="322"/>
    <s v="Samsung"/>
    <n v="649.99"/>
    <x v="1"/>
    <s v="1920 x 1080"/>
    <s v="['75 Hz']"/>
    <n v="4.4000000000000004"/>
    <n v="5"/>
    <x v="0"/>
    <x v="1"/>
    <n v="3.4238655016880322"/>
    <x v="1"/>
  </r>
  <r>
    <x v="323"/>
    <s v="Philips"/>
    <n v="649"/>
    <x v="2"/>
    <s v="1920 x 1080"/>
    <s v="['75 Hz']"/>
    <n v="4.4000000000000004"/>
    <n v="5"/>
    <x v="0"/>
    <x v="0"/>
    <n v="3.4238655016880322"/>
    <x v="1"/>
  </r>
  <r>
    <x v="324"/>
    <s v="Acer"/>
    <n v="1539.99"/>
    <x v="1"/>
    <s v="2560 x 1440"/>
    <s v="['75 Hz']"/>
    <n v="4.4000000000000004"/>
    <n v="5"/>
    <x v="0"/>
    <x v="0"/>
    <n v="3.4238655016880322"/>
    <x v="1"/>
  </r>
  <r>
    <x v="325"/>
    <s v="Lenovo"/>
    <n v="1249.99"/>
    <x v="17"/>
    <s v="3840 x 2160"/>
    <s v="['60 Hz']"/>
    <n v="4.4000000000000004"/>
    <n v="5"/>
    <x v="0"/>
    <x v="0"/>
    <n v="3.4238655016880322"/>
    <x v="3"/>
  </r>
  <r>
    <x v="326"/>
    <s v="Tesla"/>
    <n v="579.99"/>
    <x v="3"/>
    <s v="1920 x 1080"/>
    <s v="['75 Hz']"/>
    <n v="4.4000000000000004"/>
    <n v="5"/>
    <x v="0"/>
    <x v="0"/>
    <n v="3.4238655016880322"/>
    <x v="1"/>
  </r>
  <r>
    <x v="327"/>
    <s v="Samsung"/>
    <n v="1639.99"/>
    <x v="17"/>
    <s v="3840 x 2160"/>
    <s v="['60 Hz']"/>
    <n v="4.4000000000000004"/>
    <n v="5"/>
    <x v="0"/>
    <x v="0"/>
    <n v="3.4238655016880322"/>
    <x v="3"/>
  </r>
  <r>
    <x v="328"/>
    <s v="LG"/>
    <n v="659.99"/>
    <x v="1"/>
    <s v="1920 x 1080"/>
    <s v="['75 Hz', '60 Hz']"/>
    <n v="4.8"/>
    <n v="4"/>
    <x v="1"/>
    <x v="0"/>
    <n v="3.3550560208128903"/>
    <x v="1"/>
  </r>
  <r>
    <x v="329"/>
    <s v="AOC"/>
    <n v="639"/>
    <x v="2"/>
    <s v="1920 x 1080"/>
    <s v="['165 Hz']"/>
    <n v="3.71"/>
    <n v="7"/>
    <x v="1"/>
    <x v="0"/>
    <n v="3.3504638517401104"/>
    <x v="1"/>
  </r>
  <r>
    <x v="330"/>
    <s v="Dell"/>
    <n v="419.99"/>
    <x v="11"/>
    <s v="1920 x 1080"/>
    <s v="['60 Hz']"/>
    <n v="4.75"/>
    <n v="4"/>
    <x v="0"/>
    <x v="0"/>
    <n v="3.3201075205960895"/>
    <x v="0"/>
  </r>
  <r>
    <x v="331"/>
    <s v="Dell"/>
    <n v="799.9"/>
    <x v="2"/>
    <s v="2560 x 1440"/>
    <s v="['60 Hz']"/>
    <n v="4.75"/>
    <n v="4"/>
    <x v="0"/>
    <x v="0"/>
    <n v="3.3201075205960895"/>
    <x v="1"/>
  </r>
  <r>
    <x v="332"/>
    <s v="Dell"/>
    <n v="859.99"/>
    <x v="1"/>
    <s v="1920 x 1080"/>
    <s v="['60 Hz']"/>
    <n v="4.75"/>
    <n v="4"/>
    <x v="0"/>
    <x v="0"/>
    <n v="3.3201075205960895"/>
    <x v="1"/>
  </r>
  <r>
    <x v="333"/>
    <s v="Dell"/>
    <n v="604.39"/>
    <x v="11"/>
    <s v="1920 x 1080"/>
    <s v="['60 Hz']"/>
    <n v="4.75"/>
    <n v="4"/>
    <x v="0"/>
    <x v="0"/>
    <n v="3.3201075205960895"/>
    <x v="0"/>
  </r>
  <r>
    <x v="334"/>
    <s v="AOC"/>
    <n v="549.9"/>
    <x v="1"/>
    <s v="1920 x 1080"/>
    <s v="['75 Hz']"/>
    <n v="4.75"/>
    <n v="4"/>
    <x v="0"/>
    <x v="0"/>
    <n v="3.3201075205960895"/>
    <x v="1"/>
  </r>
  <r>
    <x v="335"/>
    <s v="Dell"/>
    <n v="1237.5999999999999"/>
    <x v="1"/>
    <s v="1920 x 1080"/>
    <s v="['60 Hz']"/>
    <n v="4.75"/>
    <n v="4"/>
    <x v="0"/>
    <x v="0"/>
    <n v="3.3201075205960895"/>
    <x v="1"/>
  </r>
  <r>
    <x v="336"/>
    <s v="Lenovo"/>
    <n v="833"/>
    <x v="1"/>
    <s v="1920 x 1080"/>
    <s v="['75 Hz']"/>
    <n v="4.75"/>
    <n v="4"/>
    <x v="0"/>
    <x v="0"/>
    <n v="3.3201075205960895"/>
    <x v="1"/>
  </r>
  <r>
    <x v="337"/>
    <s v="Philips"/>
    <n v="899"/>
    <x v="2"/>
    <s v="2560 x 1440"/>
    <s v="['75 Hz']"/>
    <n v="4.75"/>
    <n v="4"/>
    <x v="0"/>
    <x v="0"/>
    <n v="3.3201075205960895"/>
    <x v="1"/>
  </r>
  <r>
    <x v="338"/>
    <s v="ASROCK"/>
    <n v="1763.35"/>
    <x v="9"/>
    <s v="3440 x 1440"/>
    <s v="['165 Hz']"/>
    <n v="4.75"/>
    <n v="4"/>
    <x v="1"/>
    <x v="1"/>
    <n v="3.3201075205960895"/>
    <x v="3"/>
  </r>
  <r>
    <x v="339"/>
    <s v="ASUS"/>
    <n v="4513.68"/>
    <x v="23"/>
    <s v="3940 x 1080"/>
    <s v="['144 Hz']"/>
    <n v="4.75"/>
    <n v="4"/>
    <x v="1"/>
    <x v="0"/>
    <n v="3.3201075205960895"/>
    <x v="4"/>
  </r>
  <r>
    <x v="340"/>
    <s v="LG"/>
    <n v="1621.99"/>
    <x v="1"/>
    <s v="3840 x 2160"/>
    <s v="['60 Hz']"/>
    <n v="4.75"/>
    <n v="4"/>
    <x v="0"/>
    <x v="0"/>
    <n v="3.3201075205960895"/>
    <x v="1"/>
  </r>
  <r>
    <x v="341"/>
    <s v="Philips"/>
    <n v="1463.99"/>
    <x v="15"/>
    <s v="1920 x 1200"/>
    <s v="['60 Hz']"/>
    <n v="4.75"/>
    <n v="4"/>
    <x v="0"/>
    <x v="0"/>
    <n v="3.3201075205960895"/>
    <x v="1"/>
  </r>
  <r>
    <x v="342"/>
    <s v="Lenovo"/>
    <n v="3358.9"/>
    <x v="1"/>
    <s v="2560 x 1440"/>
    <s v="['165 Hz']"/>
    <n v="4.75"/>
    <n v="4"/>
    <x v="1"/>
    <x v="0"/>
    <n v="3.3201075205960895"/>
    <x v="1"/>
  </r>
  <r>
    <x v="343"/>
    <s v="ASUS"/>
    <n v="1099.9000000000001"/>
    <x v="18"/>
    <s v="1920 x 1200"/>
    <s v="['75 Hz']"/>
    <n v="4.2"/>
    <n v="5"/>
    <x v="0"/>
    <x v="0"/>
    <n v="3.2682352516113036"/>
    <x v="1"/>
  </r>
  <r>
    <x v="344"/>
    <s v="Samsung"/>
    <n v="3660.09"/>
    <x v="19"/>
    <s v="3840 x 2160"/>
    <s v="['144 Hz']"/>
    <n v="4.2"/>
    <n v="5"/>
    <x v="1"/>
    <x v="0"/>
    <n v="3.2682352516113036"/>
    <x v="4"/>
  </r>
  <r>
    <x v="345"/>
    <s v="Philips"/>
    <n v="1999"/>
    <x v="16"/>
    <s v="2560 x 1440"/>
    <s v="['75 Hz']"/>
    <n v="4.2"/>
    <n v="5"/>
    <x v="0"/>
    <x v="0"/>
    <n v="3.2682352516113036"/>
    <x v="3"/>
  </r>
  <r>
    <x v="346"/>
    <s v="Dahua"/>
    <n v="1799.99"/>
    <x v="22"/>
    <s v="1600 x 900"/>
    <s v="['75 Hz']"/>
    <n v="4.2"/>
    <n v="5"/>
    <x v="0"/>
    <x v="0"/>
    <n v="3.2682352516113036"/>
    <x v="0"/>
  </r>
  <r>
    <x v="347"/>
    <s v="Gigabyte"/>
    <n v="2499.9899999999998"/>
    <x v="9"/>
    <s v="3440 x 1440"/>
    <s v="['144 Hz']"/>
    <n v="3.83"/>
    <n v="6"/>
    <x v="1"/>
    <x v="0"/>
    <n v="3.2367254932546037"/>
    <x v="3"/>
  </r>
  <r>
    <x v="348"/>
    <s v="Dell"/>
    <n v="4379.99"/>
    <x v="26"/>
    <s v="3840 x 2160"/>
    <s v="['60 Hz']"/>
    <n v="3.83"/>
    <n v="6"/>
    <x v="0"/>
    <x v="0"/>
    <n v="3.2367254932546037"/>
    <x v="4"/>
  </r>
  <r>
    <x v="349"/>
    <s v="Dell"/>
    <n v="3758.23"/>
    <x v="32"/>
    <s v="3840 x 2160"/>
    <s v="['60 Hz']"/>
    <n v="3.83"/>
    <n v="6"/>
    <x v="0"/>
    <x v="0"/>
    <n v="3.2367254932546037"/>
    <x v="3"/>
  </r>
  <r>
    <x v="350"/>
    <s v="Samsung"/>
    <n v="1198.33"/>
    <x v="1"/>
    <s v="2560 x 1440"/>
    <s v="['75 Hz']"/>
    <n v="3.83"/>
    <n v="6"/>
    <x v="0"/>
    <x v="0"/>
    <n v="3.2367254932546037"/>
    <x v="1"/>
  </r>
  <r>
    <x v="351"/>
    <s v="CORSAIR"/>
    <n v="8452.0499999999993"/>
    <x v="33"/>
    <s v="3440 x 1440"/>
    <s v="['240 Hz']"/>
    <n v="3.83"/>
    <n v="6"/>
    <x v="0"/>
    <x v="1"/>
    <n v="3.2367254932546037"/>
    <x v="4"/>
  </r>
  <r>
    <x v="352"/>
    <s v="Gigabyte"/>
    <n v="2074.7600000000002"/>
    <x v="9"/>
    <s v="3440 x 1440"/>
    <s v="['144 Hz']"/>
    <n v="4.5"/>
    <n v="4"/>
    <x v="1"/>
    <x v="1"/>
    <n v="3.1453650195120848"/>
    <x v="3"/>
  </r>
  <r>
    <x v="353"/>
    <s v="AOC"/>
    <n v="878.99"/>
    <x v="1"/>
    <s v="2560 x 1440"/>
    <s v="['75 Hz']"/>
    <n v="4.5"/>
    <n v="4"/>
    <x v="0"/>
    <x v="0"/>
    <n v="3.1453650195120848"/>
    <x v="1"/>
  </r>
  <r>
    <x v="354"/>
    <s v="Acer"/>
    <n v="1114.0899999999999"/>
    <x v="1"/>
    <s v="1920 x 1080"/>
    <s v="['165 Hz']"/>
    <n v="4.5"/>
    <n v="4"/>
    <x v="0"/>
    <x v="1"/>
    <n v="3.1453650195120848"/>
    <x v="1"/>
  </r>
  <r>
    <x v="355"/>
    <s v="Lenovo"/>
    <n v="929.99"/>
    <x v="20"/>
    <s v="1920 x 1080"/>
    <s v="['60 Hz']"/>
    <n v="4.5"/>
    <n v="4"/>
    <x v="0"/>
    <x v="2"/>
    <n v="3.1453650195120848"/>
    <x v="2"/>
  </r>
  <r>
    <x v="356"/>
    <s v="MSI"/>
    <n v="729.99"/>
    <x v="2"/>
    <s v="1920 x 1080"/>
    <s v="['170 Hz']"/>
    <n v="4.5"/>
    <n v="4"/>
    <x v="1"/>
    <x v="0"/>
    <n v="3.1453650195120848"/>
    <x v="1"/>
  </r>
  <r>
    <x v="357"/>
    <s v="BenQ"/>
    <n v="599.99"/>
    <x v="11"/>
    <s v="1920 x 1080"/>
    <s v="['75 Hz']"/>
    <n v="4.5"/>
    <n v="4"/>
    <x v="0"/>
    <x v="0"/>
    <n v="3.1453650195120848"/>
    <x v="0"/>
  </r>
  <r>
    <x v="358"/>
    <s v="AOC"/>
    <n v="479.99"/>
    <x v="1"/>
    <s v="1920 x 1080"/>
    <s v="['75 Hz']"/>
    <n v="4"/>
    <n v="5"/>
    <x v="0"/>
    <x v="0"/>
    <n v="3.1126050015345745"/>
    <x v="1"/>
  </r>
  <r>
    <x v="359"/>
    <s v="Dell"/>
    <n v="5299.99"/>
    <x v="9"/>
    <s v="3440 x 1400"/>
    <s v="['175 Hz']"/>
    <n v="4"/>
    <n v="5"/>
    <x v="1"/>
    <x v="1"/>
    <n v="3.1126050015345745"/>
    <x v="3"/>
  </r>
  <r>
    <x v="360"/>
    <s v="Samsung"/>
    <n v="3717.73"/>
    <x v="9"/>
    <s v="3440 x 1440"/>
    <s v="['100 Hz']"/>
    <n v="4"/>
    <n v="5"/>
    <x v="0"/>
    <x v="1"/>
    <n v="3.1126050015345745"/>
    <x v="3"/>
  </r>
  <r>
    <x v="361"/>
    <s v="Samsung"/>
    <n v="2814.99"/>
    <x v="19"/>
    <s v="3840 x 2160"/>
    <s v="['60 Hz']"/>
    <n v="3.11"/>
    <n v="9"/>
    <x v="0"/>
    <x v="0"/>
    <n v="3.11"/>
    <x v="4"/>
  </r>
  <r>
    <x v="362"/>
    <s v="Tesla"/>
    <n v="577.09"/>
    <x v="1"/>
    <s v="1920 x 1080"/>
    <s v="['75 Hz']"/>
    <n v="5"/>
    <n v="3"/>
    <x v="0"/>
    <x v="0"/>
    <n v="3.0102999566398121"/>
    <x v="1"/>
  </r>
  <r>
    <x v="363"/>
    <s v="TCL"/>
    <n v="3649.99"/>
    <x v="9"/>
    <s v="3440 x 1440"/>
    <s v="['170 Hz']"/>
    <n v="5"/>
    <n v="3"/>
    <x v="1"/>
    <x v="1"/>
    <n v="3.0102999566398121"/>
    <x v="3"/>
  </r>
  <r>
    <x v="364"/>
    <s v="Lenovo"/>
    <n v="899.99"/>
    <x v="1"/>
    <s v="1920 x 1080"/>
    <s v="['165 Hz']"/>
    <n v="5"/>
    <n v="3"/>
    <x v="1"/>
    <x v="0"/>
    <n v="3.0102999566398121"/>
    <x v="1"/>
  </r>
  <r>
    <x v="365"/>
    <s v="Lenovo"/>
    <n v="741.17"/>
    <x v="1"/>
    <s v="1920 x 1080"/>
    <s v="['100 Hz']"/>
    <n v="5"/>
    <n v="3"/>
    <x v="0"/>
    <x v="0"/>
    <n v="3.0102999566398121"/>
    <x v="1"/>
  </r>
  <r>
    <x v="366"/>
    <s v="Apple"/>
    <n v="7999.99"/>
    <x v="1"/>
    <s v="5120 x 2880"/>
    <s v="not found"/>
    <n v="5"/>
    <n v="3"/>
    <x v="0"/>
    <x v="0"/>
    <n v="3.0102999566398121"/>
    <x v="1"/>
  </r>
  <r>
    <x v="367"/>
    <s v="Viewsonic"/>
    <n v="899.99"/>
    <x v="1"/>
    <s v="1920 x 1080"/>
    <s v="['240 Hz']"/>
    <n v="5"/>
    <n v="3"/>
    <x v="1"/>
    <x v="1"/>
    <n v="3.0102999566398121"/>
    <x v="1"/>
  </r>
  <r>
    <x v="368"/>
    <s v="Samsung"/>
    <n v="1059.99"/>
    <x v="3"/>
    <s v="2560 x 1440"/>
    <s v="['75 Hz']"/>
    <n v="5"/>
    <n v="3"/>
    <x v="1"/>
    <x v="0"/>
    <n v="3.0102999566398121"/>
    <x v="1"/>
  </r>
  <r>
    <x v="369"/>
    <s v="Samsung"/>
    <n v="546.85"/>
    <x v="3"/>
    <s v="1920 x 1080"/>
    <s v="['75 Hz']"/>
    <n v="5"/>
    <n v="3"/>
    <x v="0"/>
    <x v="1"/>
    <n v="3.0102999566398121"/>
    <x v="1"/>
  </r>
  <r>
    <x v="370"/>
    <s v="MSI"/>
    <n v="699.99"/>
    <x v="1"/>
    <s v="1920 x 1080"/>
    <s v="['75 Hz']"/>
    <n v="5"/>
    <n v="3"/>
    <x v="0"/>
    <x v="1"/>
    <n v="3.0102999566398121"/>
    <x v="1"/>
  </r>
  <r>
    <x v="371"/>
    <s v="ASUS"/>
    <n v="6499.9"/>
    <x v="34"/>
    <s v="3840 x 2160"/>
    <s v="['138 Hz']"/>
    <n v="5"/>
    <n v="3"/>
    <x v="1"/>
    <x v="0"/>
    <n v="3.0102999566398121"/>
    <x v="4"/>
  </r>
  <r>
    <x v="372"/>
    <s v="Viewsonic"/>
    <n v="609.99"/>
    <x v="1"/>
    <s v="1920 x 1080"/>
    <s v="['75 Hz']"/>
    <n v="5"/>
    <n v="3"/>
    <x v="0"/>
    <x v="0"/>
    <n v="3.0102999566398121"/>
    <x v="1"/>
  </r>
  <r>
    <x v="373"/>
    <s v="Lenovo"/>
    <n v="949.99"/>
    <x v="2"/>
    <s v="2560 x 1440"/>
    <s v="['75 Hz']"/>
    <n v="5"/>
    <n v="3"/>
    <x v="0"/>
    <x v="0"/>
    <n v="3.0102999566398121"/>
    <x v="1"/>
  </r>
  <r>
    <x v="374"/>
    <s v="ASUS"/>
    <n v="743.99"/>
    <x v="2"/>
    <s v="1920 x 1080"/>
    <s v="['165 Hz']"/>
    <n v="5"/>
    <n v="3"/>
    <x v="1"/>
    <x v="0"/>
    <n v="3.0102999566398121"/>
    <x v="1"/>
  </r>
  <r>
    <x v="375"/>
    <s v="Viewsonic"/>
    <n v="829.99"/>
    <x v="1"/>
    <s v="1920 x 1080"/>
    <s v="['165 Hz']"/>
    <n v="5"/>
    <n v="3"/>
    <x v="1"/>
    <x v="1"/>
    <n v="3.0102999566398121"/>
    <x v="1"/>
  </r>
  <r>
    <x v="376"/>
    <s v="Dell"/>
    <n v="493.99"/>
    <x v="7"/>
    <s v="1920 x 1080"/>
    <s v="['60 Hz']"/>
    <n v="5"/>
    <n v="3"/>
    <x v="0"/>
    <x v="0"/>
    <n v="3.0102999566398121"/>
    <x v="0"/>
  </r>
  <r>
    <x v="377"/>
    <s v="MSI"/>
    <n v="2313.9899999999998"/>
    <x v="1"/>
    <s v="3840 x 2160"/>
    <s v="['144 Hz']"/>
    <n v="5"/>
    <n v="3"/>
    <x v="1"/>
    <x v="0"/>
    <n v="3.0102999566398121"/>
    <x v="1"/>
  </r>
  <r>
    <x v="378"/>
    <s v="ASUS"/>
    <n v="1587.24"/>
    <x v="9"/>
    <s v="3440 x 1440"/>
    <s v="['100 Hz']"/>
    <n v="5"/>
    <n v="3"/>
    <x v="1"/>
    <x v="0"/>
    <n v="3.0102999566398121"/>
    <x v="3"/>
  </r>
  <r>
    <x v="379"/>
    <s v="ASUS"/>
    <n v="4259.07"/>
    <x v="1"/>
    <s v="2560 x 1440"/>
    <s v="['240 Hz']"/>
    <n v="5"/>
    <n v="3"/>
    <x v="1"/>
    <x v="0"/>
    <n v="3.0102999566398121"/>
    <x v="1"/>
  </r>
  <r>
    <x v="380"/>
    <s v="Dell"/>
    <n v="1098.8900000000001"/>
    <x v="35"/>
    <s v="1280 x 1024"/>
    <s v="not found"/>
    <n v="5"/>
    <n v="3"/>
    <x v="0"/>
    <x v="0"/>
    <n v="3.0102999566398121"/>
    <x v="0"/>
  </r>
  <r>
    <x v="381"/>
    <s v="Philips"/>
    <n v="751.74"/>
    <x v="1"/>
    <s v="1920 x 1080"/>
    <s v="['75 Hz']"/>
    <n v="5"/>
    <n v="3"/>
    <x v="0"/>
    <x v="1"/>
    <n v="3.0102999566398121"/>
    <x v="1"/>
  </r>
  <r>
    <x v="382"/>
    <s v="MSI"/>
    <n v="1218.9000000000001"/>
    <x v="1"/>
    <s v="1920 x 1080"/>
    <s v="['250 Hz']"/>
    <n v="5"/>
    <n v="3"/>
    <x v="1"/>
    <x v="0"/>
    <n v="3.0102999566398121"/>
    <x v="1"/>
  </r>
  <r>
    <x v="383"/>
    <s v="Dell"/>
    <n v="1054"/>
    <x v="3"/>
    <s v="1920 x 1200"/>
    <s v="['60 Hz']"/>
    <n v="5"/>
    <n v="3"/>
    <x v="0"/>
    <x v="0"/>
    <n v="3.0102999566398121"/>
    <x v="1"/>
  </r>
  <r>
    <x v="384"/>
    <s v="LG"/>
    <n v="2700.71"/>
    <x v="36"/>
    <s v="2560 x 2880"/>
    <s v="['60 Hz']"/>
    <n v="5"/>
    <n v="3"/>
    <x v="0"/>
    <x v="0"/>
    <n v="3.0102999566398121"/>
    <x v="1"/>
  </r>
  <r>
    <x v="385"/>
    <s v="ASUS"/>
    <n v="1376.11"/>
    <x v="0"/>
    <s v="1920 x 1080"/>
    <s v="['60 Hz']"/>
    <n v="5"/>
    <n v="3"/>
    <x v="0"/>
    <x v="0"/>
    <n v="3.0102999566398121"/>
    <x v="0"/>
  </r>
  <r>
    <x v="386"/>
    <s v="AOC"/>
    <n v="1110.99"/>
    <x v="1"/>
    <s v="2560 x 1440"/>
    <s v="['165 Hz']"/>
    <n v="5"/>
    <n v="3"/>
    <x v="1"/>
    <x v="0"/>
    <n v="3.0102999566398121"/>
    <x v="1"/>
  </r>
  <r>
    <x v="387"/>
    <s v="ASUS"/>
    <n v="1091.99"/>
    <x v="1"/>
    <s v="1920 x 1080"/>
    <s v="['75 Hz']"/>
    <n v="5"/>
    <n v="3"/>
    <x v="0"/>
    <x v="0"/>
    <n v="3.0102999566398121"/>
    <x v="1"/>
  </r>
  <r>
    <x v="388"/>
    <s v="Viewsonic"/>
    <n v="1159.46"/>
    <x v="16"/>
    <s v="2560 x 1440"/>
    <s v="['75 Hz']"/>
    <n v="5"/>
    <n v="3"/>
    <x v="0"/>
    <x v="0"/>
    <n v="3.0102999566398121"/>
    <x v="3"/>
  </r>
  <r>
    <x v="389"/>
    <s v="AOC"/>
    <n v="499.99"/>
    <x v="2"/>
    <s v="1920 x 1080"/>
    <s v="['76 Hz']"/>
    <n v="5"/>
    <n v="3"/>
    <x v="0"/>
    <x v="0"/>
    <n v="3.0102999566398121"/>
    <x v="1"/>
  </r>
  <r>
    <x v="390"/>
    <s v="Lenovo"/>
    <n v="1303.29"/>
    <x v="1"/>
    <s v="2560 x 1440"/>
    <s v="['75 Hz']"/>
    <n v="5"/>
    <n v="3"/>
    <x v="0"/>
    <x v="0"/>
    <n v="3.0102999566398121"/>
    <x v="1"/>
  </r>
  <r>
    <x v="391"/>
    <s v="Samsung"/>
    <n v="659.32"/>
    <x v="2"/>
    <s v="1920 x 1080"/>
    <s v="['75 Hz']"/>
    <n v="5"/>
    <n v="3"/>
    <x v="0"/>
    <x v="0"/>
    <n v="3.0102999566398121"/>
    <x v="1"/>
  </r>
  <r>
    <x v="392"/>
    <s v="LG"/>
    <n v="1256.3599999999999"/>
    <x v="9"/>
    <s v="2560 x 1080"/>
    <s v="['75 Hz']"/>
    <n v="5"/>
    <n v="3"/>
    <x v="0"/>
    <x v="0"/>
    <n v="3.0102999566398121"/>
    <x v="3"/>
  </r>
  <r>
    <x v="393"/>
    <s v="Lenovo"/>
    <n v="1404.37"/>
    <x v="2"/>
    <s v="1920 x 1080"/>
    <s v="['144 Hz']"/>
    <n v="5"/>
    <n v="3"/>
    <x v="1"/>
    <x v="0"/>
    <n v="3.0102999566398121"/>
    <x v="1"/>
  </r>
  <r>
    <x v="394"/>
    <s v="ASUS"/>
    <n v="4830.5200000000004"/>
    <x v="9"/>
    <s v="3440 x 1440"/>
    <s v="['180 Hz']"/>
    <n v="5"/>
    <n v="3"/>
    <x v="1"/>
    <x v="0"/>
    <n v="3.0102999566398121"/>
    <x v="3"/>
  </r>
  <r>
    <x v="395"/>
    <s v="AOC"/>
    <n v="528.99"/>
    <x v="2"/>
    <s v="1920 x 1080"/>
    <s v="['75 Hz']"/>
    <n v="5"/>
    <n v="3"/>
    <x v="0"/>
    <x v="0"/>
    <n v="3.0102999566398121"/>
    <x v="1"/>
  </r>
  <r>
    <x v="396"/>
    <s v="BenQ"/>
    <n v="1184.9000000000001"/>
    <x v="1"/>
    <s v="1920 x 1080"/>
    <s v="['60 Hz']"/>
    <n v="5"/>
    <n v="3"/>
    <x v="0"/>
    <x v="0"/>
    <n v="3.0102999566398121"/>
    <x v="1"/>
  </r>
  <r>
    <x v="397"/>
    <s v="LG"/>
    <n v="5199.99"/>
    <x v="9"/>
    <s v="3440 x 1440"/>
    <s v="['75 Hz']"/>
    <n v="5"/>
    <n v="3"/>
    <x v="0"/>
    <x v="0"/>
    <n v="3.0102999566398121"/>
    <x v="3"/>
  </r>
  <r>
    <x v="398"/>
    <s v="Acer"/>
    <n v="779.99"/>
    <x v="11"/>
    <s v="1920 x 1080"/>
    <s v="['60 Hz']"/>
    <n v="5"/>
    <n v="3"/>
    <x v="0"/>
    <x v="0"/>
    <n v="3.0102999566398121"/>
    <x v="0"/>
  </r>
  <r>
    <x v="399"/>
    <s v="Acer"/>
    <n v="767.99"/>
    <x v="1"/>
    <s v="1920 x 1080"/>
    <s v="['75 Hz']"/>
    <n v="5"/>
    <n v="3"/>
    <x v="0"/>
    <x v="0"/>
    <n v="3.0102999566398121"/>
    <x v="1"/>
  </r>
  <r>
    <x v="400"/>
    <s v="Samsung"/>
    <n v="2982.99"/>
    <x v="16"/>
    <s v="3840 x 2160"/>
    <s v="['165 Hz']"/>
    <n v="4.25"/>
    <n v="4"/>
    <x v="1"/>
    <x v="1"/>
    <n v="2.9706225184280801"/>
    <x v="3"/>
  </r>
  <r>
    <x v="401"/>
    <s v="Lenovo"/>
    <n v="1748.99"/>
    <x v="1"/>
    <s v="3840 x 2160"/>
    <s v="not found"/>
    <n v="4.25"/>
    <n v="4"/>
    <x v="0"/>
    <x v="0"/>
    <n v="2.9706225184280801"/>
    <x v="1"/>
  </r>
  <r>
    <x v="402"/>
    <s v="Tesla"/>
    <n v="849.99"/>
    <x v="16"/>
    <s v="2560 x 1440"/>
    <s v="['75 Hz']"/>
    <n v="4.25"/>
    <n v="4"/>
    <x v="0"/>
    <x v="0"/>
    <n v="2.9706225184280801"/>
    <x v="3"/>
  </r>
  <r>
    <x v="403"/>
    <s v="Philips"/>
    <n v="419.99"/>
    <x v="11"/>
    <s v="1920 x 1080"/>
    <s v="['75 Hz']"/>
    <n v="3.4"/>
    <n v="6"/>
    <x v="0"/>
    <x v="0"/>
    <n v="2.8733333360484732"/>
    <x v="0"/>
  </r>
  <r>
    <x v="404"/>
    <s v="Lenovo"/>
    <n v="1071.72"/>
    <x v="12"/>
    <s v="2560 x 1080"/>
    <s v="['90 Hz']"/>
    <n v="3.33"/>
    <n v="6"/>
    <x v="0"/>
    <x v="0"/>
    <n v="2.8141764732474752"/>
    <x v="3"/>
  </r>
  <r>
    <x v="405"/>
    <s v="Viewsonic"/>
    <n v="749.99"/>
    <x v="1"/>
    <s v="2560 x 1440"/>
    <s v="['75 Hz']"/>
    <n v="4.67"/>
    <n v="3"/>
    <x v="0"/>
    <x v="0"/>
    <n v="2.8116201595015844"/>
    <x v="1"/>
  </r>
  <r>
    <x v="406"/>
    <s v="Viewsonic"/>
    <n v="429.99"/>
    <x v="3"/>
    <s v="1920 x 1080"/>
    <s v="['75 Hz']"/>
    <n v="4.67"/>
    <n v="3"/>
    <x v="0"/>
    <x v="0"/>
    <n v="2.8116201595015844"/>
    <x v="1"/>
  </r>
  <r>
    <x v="407"/>
    <s v="Acer"/>
    <n v="769.99"/>
    <x v="1"/>
    <s v="1920 x 1080"/>
    <s v="['60 Hz']"/>
    <n v="4.67"/>
    <n v="3"/>
    <x v="1"/>
    <x v="0"/>
    <n v="2.8116201595015844"/>
    <x v="1"/>
  </r>
  <r>
    <x v="408"/>
    <s v="Gigabyte"/>
    <n v="939.99"/>
    <x v="1"/>
    <s v="1920 x 1080"/>
    <s v="['165 Hz']"/>
    <n v="4.67"/>
    <n v="3"/>
    <x v="1"/>
    <x v="0"/>
    <n v="2.8116201595015844"/>
    <x v="1"/>
  </r>
  <r>
    <x v="409"/>
    <s v="IIYAMA"/>
    <n v="549.99"/>
    <x v="3"/>
    <s v="1920 x 1080"/>
    <s v="['100 Hz']"/>
    <n v="4.67"/>
    <n v="3"/>
    <x v="1"/>
    <x v="0"/>
    <n v="2.8116201595015844"/>
    <x v="1"/>
  </r>
  <r>
    <x v="410"/>
    <s v="Philips"/>
    <n v="2592.5500000000002"/>
    <x v="9"/>
    <s v="3440 x 1440"/>
    <s v="['100 Hz']"/>
    <n v="4.67"/>
    <n v="3"/>
    <x v="0"/>
    <x v="1"/>
    <n v="2.8116201595015844"/>
    <x v="3"/>
  </r>
  <r>
    <x v="411"/>
    <s v="Viewsonic"/>
    <n v="517.88"/>
    <x v="3"/>
    <s v="1920 x 1080"/>
    <s v="['75 Hz']"/>
    <n v="4.67"/>
    <n v="3"/>
    <x v="0"/>
    <x v="0"/>
    <n v="2.8116201595015844"/>
    <x v="1"/>
  </r>
  <r>
    <x v="412"/>
    <s v="Gigabyte"/>
    <n v="1223.99"/>
    <x v="1"/>
    <s v="2560 x 1440"/>
    <s v="['165 Hz']"/>
    <n v="4.67"/>
    <n v="3"/>
    <x v="1"/>
    <x v="0"/>
    <n v="2.8116201595015844"/>
    <x v="1"/>
  </r>
  <r>
    <x v="413"/>
    <s v="Philips"/>
    <n v="1769.99"/>
    <x v="1"/>
    <s v="2560 x 1440"/>
    <s v="['75 Hz']"/>
    <n v="4.67"/>
    <n v="3"/>
    <x v="0"/>
    <x v="0"/>
    <n v="2.8116201595015844"/>
    <x v="1"/>
  </r>
  <r>
    <x v="414"/>
    <s v="Gigabyte"/>
    <n v="1744"/>
    <x v="9"/>
    <s v="3440 x 1440"/>
    <s v="['120 Hz', '135 Hz']"/>
    <n v="4.67"/>
    <n v="3"/>
    <x v="1"/>
    <x v="1"/>
    <n v="2.8116201595015844"/>
    <x v="3"/>
  </r>
  <r>
    <x v="415"/>
    <s v="Dahua"/>
    <n v="469.99"/>
    <x v="21"/>
    <s v="1920 x 1080"/>
    <s v="['100 Hz']"/>
    <n v="4.67"/>
    <n v="3"/>
    <x v="0"/>
    <x v="0"/>
    <n v="2.8116201595015844"/>
    <x v="0"/>
  </r>
  <r>
    <x v="416"/>
    <s v="LG"/>
    <n v="756.17"/>
    <x v="1"/>
    <s v="1920 x 1080"/>
    <s v="['75 Hz']"/>
    <n v="4.67"/>
    <n v="3"/>
    <x v="0"/>
    <x v="0"/>
    <n v="2.8116201595015844"/>
    <x v="1"/>
  </r>
  <r>
    <x v="417"/>
    <s v="IIYAMA"/>
    <n v="681"/>
    <x v="1"/>
    <s v="1920 x 1080"/>
    <s v="['100 Hz']"/>
    <n v="4.67"/>
    <n v="3"/>
    <x v="1"/>
    <x v="0"/>
    <n v="2.8116201595015844"/>
    <x v="1"/>
  </r>
  <r>
    <x v="418"/>
    <s v="ASUS"/>
    <n v="1555.99"/>
    <x v="13"/>
    <s v="2560 x 1440"/>
    <s v="['170 Hz']"/>
    <n v="4.67"/>
    <n v="3"/>
    <x v="1"/>
    <x v="0"/>
    <n v="2.8116201595015844"/>
    <x v="3"/>
  </r>
  <r>
    <x v="419"/>
    <s v="Dell"/>
    <n v="4395.6000000000004"/>
    <x v="9"/>
    <s v="3440 x 1440"/>
    <s v="['60 Hz']"/>
    <n v="4.67"/>
    <n v="3"/>
    <x v="0"/>
    <x v="1"/>
    <n v="2.8116201595015844"/>
    <x v="3"/>
  </r>
  <r>
    <x v="420"/>
    <s v="Samsung"/>
    <n v="10589.44"/>
    <x v="23"/>
    <s v="5120 x 1440"/>
    <s v="['240 Hz']"/>
    <n v="4.67"/>
    <n v="3"/>
    <x v="0"/>
    <x v="1"/>
    <n v="2.8116201595015844"/>
    <x v="4"/>
  </r>
  <r>
    <x v="421"/>
    <s v="AOC"/>
    <n v="736"/>
    <x v="1"/>
    <s v="1920 x 1080"/>
    <s v="['75 Hz']"/>
    <n v="4.67"/>
    <n v="3"/>
    <x v="0"/>
    <x v="0"/>
    <n v="2.8116201595015844"/>
    <x v="1"/>
  </r>
  <r>
    <x v="422"/>
    <s v="ASUS"/>
    <n v="8336.4500000000007"/>
    <x v="19"/>
    <s v="3840 x 2160"/>
    <s v="['144 Hz']"/>
    <n v="4.67"/>
    <n v="3"/>
    <x v="1"/>
    <x v="0"/>
    <n v="2.8116201595015844"/>
    <x v="4"/>
  </r>
  <r>
    <x v="423"/>
    <s v="ASUS"/>
    <n v="908.99"/>
    <x v="2"/>
    <s v="1920 x 1080"/>
    <s v="['60 Hz']"/>
    <n v="4.67"/>
    <n v="3"/>
    <x v="0"/>
    <x v="0"/>
    <n v="2.8116201595015844"/>
    <x v="1"/>
  </r>
  <r>
    <x v="424"/>
    <s v="Samsung"/>
    <n v="1135"/>
    <x v="1"/>
    <s v="1920 x 1080"/>
    <s v="['60 Hz']"/>
    <n v="3.6"/>
    <n v="5"/>
    <x v="0"/>
    <x v="0"/>
    <n v="2.8013445013811173"/>
    <x v="1"/>
  </r>
  <r>
    <x v="425"/>
    <s v="Lenovo"/>
    <n v="1899.9"/>
    <x v="1"/>
    <s v="2560 x 1440"/>
    <s v="['240 Hz']"/>
    <n v="4"/>
    <n v="4"/>
    <x v="1"/>
    <x v="0"/>
    <n v="2.7958800173440754"/>
    <x v="1"/>
  </r>
  <r>
    <x v="426"/>
    <s v="Viewsonic"/>
    <n v="1899.99"/>
    <x v="13"/>
    <s v="3840 x 2160"/>
    <s v="not found"/>
    <n v="4"/>
    <n v="4"/>
    <x v="0"/>
    <x v="0"/>
    <n v="2.7958800173440754"/>
    <x v="3"/>
  </r>
  <r>
    <x v="427"/>
    <s v="Viewsonic"/>
    <n v="1207.3399999999999"/>
    <x v="13"/>
    <s v="1920 x 1080"/>
    <s v="['240 Hz']"/>
    <n v="4"/>
    <n v="4"/>
    <x v="1"/>
    <x v="1"/>
    <n v="2.7958800173440754"/>
    <x v="3"/>
  </r>
  <r>
    <x v="428"/>
    <s v="Dell"/>
    <n v="2165"/>
    <x v="1"/>
    <s v="3840 x 2160"/>
    <s v="['60 Hz']"/>
    <n v="4"/>
    <n v="4"/>
    <x v="0"/>
    <x v="0"/>
    <n v="2.7958800173440754"/>
    <x v="1"/>
  </r>
  <r>
    <x v="429"/>
    <s v="CORSAIR"/>
    <n v="5105.58"/>
    <x v="1"/>
    <s v="2560 x 1440"/>
    <s v="['240 Hz']"/>
    <n v="4"/>
    <n v="4"/>
    <x v="1"/>
    <x v="0"/>
    <n v="2.7958800173440754"/>
    <x v="1"/>
  </r>
  <r>
    <x v="430"/>
    <s v="ASUS"/>
    <n v="946.99"/>
    <x v="1"/>
    <s v="1920 x 1080"/>
    <s v="['165 Hz']"/>
    <n v="3.17"/>
    <n v="6"/>
    <x v="1"/>
    <x v="0"/>
    <n v="2.6789607868451939"/>
    <x v="1"/>
  </r>
  <r>
    <x v="431"/>
    <s v="Viewsonic"/>
    <n v="529.99"/>
    <x v="2"/>
    <s v="1920 x 1080"/>
    <s v="['180 Hz']"/>
    <n v="3.4"/>
    <n v="5"/>
    <x v="1"/>
    <x v="0"/>
    <n v="2.6457142513043883"/>
    <x v="1"/>
  </r>
  <r>
    <x v="432"/>
    <s v="Samsung"/>
    <n v="3899.99"/>
    <x v="16"/>
    <s v="3840 x 2160"/>
    <s v="['240 Hz']"/>
    <n v="3.4"/>
    <n v="5"/>
    <x v="1"/>
    <x v="1"/>
    <n v="2.6457142513043883"/>
    <x v="3"/>
  </r>
  <r>
    <x v="433"/>
    <s v="Samsung"/>
    <n v="1923.99"/>
    <x v="16"/>
    <s v="2560 x 1440"/>
    <s v="['144 Hz']"/>
    <n v="3.75"/>
    <n v="4"/>
    <x v="1"/>
    <x v="1"/>
    <n v="2.6211375162600707"/>
    <x v="3"/>
  </r>
  <r>
    <x v="434"/>
    <s v="MILMATT"/>
    <n v="3149.6"/>
    <x v="27"/>
    <s v="1920 x 1080"/>
    <s v="['60 Hz']"/>
    <n v="3.75"/>
    <n v="4"/>
    <x v="0"/>
    <x v="2"/>
    <n v="2.6211375162600707"/>
    <x v="2"/>
  </r>
  <r>
    <x v="435"/>
    <s v="MILMATT"/>
    <n v="2790"/>
    <x v="29"/>
    <s v="1920 x 1080"/>
    <s v="['60 Hz']"/>
    <n v="3.75"/>
    <n v="4"/>
    <x v="0"/>
    <x v="2"/>
    <n v="2.6211375162600707"/>
    <x v="5"/>
  </r>
  <r>
    <x v="436"/>
    <s v="ASUS"/>
    <n v="1802"/>
    <x v="1"/>
    <s v="2560 x 1440"/>
    <s v="['165 Hz']"/>
    <n v="3.75"/>
    <n v="4"/>
    <x v="1"/>
    <x v="1"/>
    <n v="2.6211375162600707"/>
    <x v="1"/>
  </r>
  <r>
    <x v="437"/>
    <s v="AOC"/>
    <n v="2899"/>
    <x v="1"/>
    <s v="2560 x 1440"/>
    <s v="['240 Hz']"/>
    <n v="3.75"/>
    <n v="4"/>
    <x v="1"/>
    <x v="0"/>
    <n v="2.6211375162600707"/>
    <x v="1"/>
  </r>
  <r>
    <x v="438"/>
    <s v="AOC"/>
    <n v="812"/>
    <x v="20"/>
    <s v="1920 x 1080"/>
    <s v="['60 Hz']"/>
    <n v="3.75"/>
    <n v="4"/>
    <x v="0"/>
    <x v="0"/>
    <n v="2.6211375162600707"/>
    <x v="2"/>
  </r>
  <r>
    <x v="439"/>
    <s v="Philips"/>
    <n v="439.99"/>
    <x v="11"/>
    <s v="1920 x 1080"/>
    <s v="['75 Hz']"/>
    <n v="4.33"/>
    <n v="3"/>
    <x v="0"/>
    <x v="0"/>
    <n v="2.6069197624500773"/>
    <x v="0"/>
  </r>
  <r>
    <x v="440"/>
    <s v="AOC"/>
    <n v="479.99"/>
    <x v="2"/>
    <s v="1920 x 1080"/>
    <s v="not found"/>
    <n v="4.33"/>
    <n v="3"/>
    <x v="0"/>
    <x v="0"/>
    <n v="2.6069197624500773"/>
    <x v="1"/>
  </r>
  <r>
    <x v="441"/>
    <s v="Lenovo"/>
    <n v="1790.03"/>
    <x v="16"/>
    <s v="2560 x 1440"/>
    <s v="['60 Hz']"/>
    <n v="4.33"/>
    <n v="3"/>
    <x v="0"/>
    <x v="0"/>
    <n v="2.6069197624500773"/>
    <x v="3"/>
  </r>
  <r>
    <x v="442"/>
    <s v="Samsung"/>
    <n v="1007.98"/>
    <x v="1"/>
    <s v="2560 x 1440"/>
    <s v="['75 Hz']"/>
    <n v="4.33"/>
    <n v="3"/>
    <x v="0"/>
    <x v="0"/>
    <n v="2.6069197624500773"/>
    <x v="1"/>
  </r>
  <r>
    <x v="443"/>
    <s v="MSI"/>
    <n v="1247.24"/>
    <x v="1"/>
    <s v="2560 x 1440"/>
    <s v="['170 Hz']"/>
    <n v="4.33"/>
    <n v="3"/>
    <x v="1"/>
    <x v="0"/>
    <n v="2.6069197624500773"/>
    <x v="1"/>
  </r>
  <r>
    <x v="444"/>
    <s v="Samsung"/>
    <n v="12087.9"/>
    <x v="37"/>
    <s v="3840 x 2160"/>
    <s v="['165 Hz']"/>
    <n v="4.33"/>
    <n v="3"/>
    <x v="1"/>
    <x v="1"/>
    <n v="2.6069197624500773"/>
    <x v="4"/>
  </r>
  <r>
    <x v="445"/>
    <s v="Samsung"/>
    <n v="2801.25"/>
    <x v="16"/>
    <s v="3840 x 2160"/>
    <s v="['60 Hz']"/>
    <n v="4.33"/>
    <n v="3"/>
    <x v="0"/>
    <x v="0"/>
    <n v="2.6069197624500773"/>
    <x v="3"/>
  </r>
  <r>
    <x v="446"/>
    <s v="AOC"/>
    <n v="1049"/>
    <x v="1"/>
    <s v="2560 x 1440"/>
    <s v="['75 Hz']"/>
    <n v="4.33"/>
    <n v="3"/>
    <x v="0"/>
    <x v="0"/>
    <n v="2.6069197624500773"/>
    <x v="1"/>
  </r>
  <r>
    <x v="447"/>
    <s v="Gigabyte"/>
    <n v="2443.9899999999998"/>
    <x v="17"/>
    <s v="3840 x 2160"/>
    <s v="['144 Hz']"/>
    <n v="4.33"/>
    <n v="3"/>
    <x v="1"/>
    <x v="0"/>
    <n v="2.6069197624500773"/>
    <x v="3"/>
  </r>
  <r>
    <x v="448"/>
    <s v="AOC"/>
    <n v="1524.99"/>
    <x v="13"/>
    <s v="2560 x 1440"/>
    <s v="['75 Hz']"/>
    <n v="4.33"/>
    <n v="3"/>
    <x v="0"/>
    <x v="0"/>
    <n v="2.6069197624500773"/>
    <x v="3"/>
  </r>
  <r>
    <x v="449"/>
    <s v="Viewsonic"/>
    <n v="1347.24"/>
    <x v="16"/>
    <s v="1920 x 1080"/>
    <s v="['165 Hz']"/>
    <n v="4.33"/>
    <n v="3"/>
    <x v="1"/>
    <x v="0"/>
    <n v="2.6069197624500773"/>
    <x v="3"/>
  </r>
  <r>
    <x v="450"/>
    <s v="ASUS"/>
    <n v="1272.07"/>
    <x v="5"/>
    <s v="1920 x 1080"/>
    <s v="not found"/>
    <n v="4.33"/>
    <n v="3"/>
    <x v="0"/>
    <x v="0"/>
    <n v="2.6069197624500773"/>
    <x v="1"/>
  </r>
  <r>
    <x v="451"/>
    <s v="Dell"/>
    <n v="4099.99"/>
    <x v="9"/>
    <s v="3440 x 1440"/>
    <s v="['60 Hz']"/>
    <n v="4.33"/>
    <n v="3"/>
    <x v="0"/>
    <x v="1"/>
    <n v="2.6069197624500773"/>
    <x v="3"/>
  </r>
  <r>
    <x v="452"/>
    <s v="Philips"/>
    <n v="1299.99"/>
    <x v="11"/>
    <s v="1920 x 1080"/>
    <s v="['75 Hz']"/>
    <n v="4.33"/>
    <n v="3"/>
    <x v="0"/>
    <x v="0"/>
    <n v="2.6069197624500773"/>
    <x v="0"/>
  </r>
  <r>
    <x v="453"/>
    <s v="Philips"/>
    <n v="999.99"/>
    <x v="11"/>
    <s v="1920 x 1080"/>
    <s v="['60 Hz']"/>
    <n v="4.33"/>
    <n v="3"/>
    <x v="0"/>
    <x v="0"/>
    <n v="2.6069197624500773"/>
    <x v="0"/>
  </r>
  <r>
    <x v="454"/>
    <s v="Philips"/>
    <n v="1299.99"/>
    <x v="11"/>
    <s v="1920 x 1080"/>
    <s v="['76 Hz']"/>
    <n v="3.5"/>
    <n v="4"/>
    <x v="0"/>
    <x v="0"/>
    <n v="2.4463950151760661"/>
    <x v="0"/>
  </r>
  <r>
    <x v="455"/>
    <s v="BenQ"/>
    <n v="1197.79"/>
    <x v="10"/>
    <s v="1920 x 1080"/>
    <s v="['165 Hz']"/>
    <n v="4"/>
    <n v="3"/>
    <x v="0"/>
    <x v="0"/>
    <n v="2.4082399653118496"/>
    <x v="1"/>
  </r>
  <r>
    <x v="456"/>
    <s v="Philips"/>
    <n v="1199.99"/>
    <x v="38"/>
    <s v="1920 x 1200"/>
    <s v="['60 Hz']"/>
    <n v="4"/>
    <n v="3"/>
    <x v="0"/>
    <x v="0"/>
    <n v="2.4082399653118496"/>
    <x v="0"/>
  </r>
  <r>
    <x v="457"/>
    <s v="AOC"/>
    <n v="1013.76"/>
    <x v="1"/>
    <s v="1920 x 1080"/>
    <s v="['165 Hz']"/>
    <n v="4"/>
    <n v="3"/>
    <x v="1"/>
    <x v="0"/>
    <n v="2.4082399653118496"/>
    <x v="1"/>
  </r>
  <r>
    <x v="458"/>
    <s v="Acer"/>
    <n v="668.9"/>
    <x v="2"/>
    <s v="1920 x 1080"/>
    <s v="['75 Hz']"/>
    <n v="4"/>
    <n v="3"/>
    <x v="0"/>
    <x v="0"/>
    <n v="2.4082399653118496"/>
    <x v="1"/>
  </r>
  <r>
    <x v="459"/>
    <s v="Samsung"/>
    <n v="5799.99"/>
    <x v="23"/>
    <s v="5120 x 1440"/>
    <s v="['120 Hz']"/>
    <n v="4"/>
    <n v="3"/>
    <x v="0"/>
    <x v="1"/>
    <n v="2.4082399653118496"/>
    <x v="4"/>
  </r>
  <r>
    <x v="460"/>
    <s v="LG"/>
    <n v="2299"/>
    <x v="16"/>
    <s v="2560 x 1440"/>
    <s v="['240 Hz']"/>
    <n v="5"/>
    <n v="2"/>
    <x v="1"/>
    <x v="0"/>
    <n v="2.3856062735983121"/>
    <x v="3"/>
  </r>
  <r>
    <x v="461"/>
    <s v="MSI"/>
    <n v="659.99"/>
    <x v="5"/>
    <s v="1920 x 1080"/>
    <s v="['180 Hz']"/>
    <n v="5"/>
    <n v="2"/>
    <x v="1"/>
    <x v="0"/>
    <n v="2.3856062735983121"/>
    <x v="1"/>
  </r>
  <r>
    <x v="462"/>
    <s v="Philips"/>
    <n v="1149.99"/>
    <x v="16"/>
    <s v="1920 x 1080"/>
    <s v="['240 Hz']"/>
    <n v="5"/>
    <n v="2"/>
    <x v="1"/>
    <x v="1"/>
    <n v="2.3856062735983121"/>
    <x v="3"/>
  </r>
  <r>
    <x v="463"/>
    <s v="Philips"/>
    <n v="739.99"/>
    <x v="2"/>
    <s v="1920 x 1080"/>
    <s v="['180 Hz']"/>
    <n v="5"/>
    <n v="2"/>
    <x v="1"/>
    <x v="0"/>
    <n v="2.3856062735983121"/>
    <x v="1"/>
  </r>
  <r>
    <x v="464"/>
    <s v="MSI"/>
    <n v="799.98"/>
    <x v="5"/>
    <s v="1920 x 1080"/>
    <s v="['144 Hz']"/>
    <n v="5"/>
    <n v="2"/>
    <x v="1"/>
    <x v="1"/>
    <n v="2.3856062735983121"/>
    <x v="1"/>
  </r>
  <r>
    <x v="465"/>
    <s v="Lenovo"/>
    <n v="699.9"/>
    <x v="2"/>
    <s v="2560 x 1440"/>
    <s v="['100 Hz']"/>
    <n v="5"/>
    <n v="2"/>
    <x v="0"/>
    <x v="0"/>
    <n v="2.3856062735983121"/>
    <x v="1"/>
  </r>
  <r>
    <x v="466"/>
    <s v="MSI"/>
    <n v="619.99"/>
    <x v="1"/>
    <s v="1920 x 1080"/>
    <s v="['100 Hz']"/>
    <n v="5"/>
    <n v="2"/>
    <x v="0"/>
    <x v="0"/>
    <n v="2.3856062735983121"/>
    <x v="1"/>
  </r>
  <r>
    <x v="467"/>
    <s v="Tesla"/>
    <n v="479.99"/>
    <x v="3"/>
    <s v="1920 x 1080"/>
    <s v="['75 Hz']"/>
    <n v="5"/>
    <n v="2"/>
    <x v="0"/>
    <x v="0"/>
    <n v="2.3856062735983121"/>
    <x v="1"/>
  </r>
  <r>
    <x v="468"/>
    <s v="Viewsonic"/>
    <n v="999.98"/>
    <x v="16"/>
    <s v="1920 x 1080"/>
    <s v="['165 Hz']"/>
    <n v="5"/>
    <n v="2"/>
    <x v="1"/>
    <x v="1"/>
    <n v="2.3856062735983121"/>
    <x v="3"/>
  </r>
  <r>
    <x v="469"/>
    <s v="Acer"/>
    <n v="699.99"/>
    <x v="3"/>
    <s v="1920 x 1080"/>
    <s v="['180 Hz']"/>
    <n v="5"/>
    <n v="2"/>
    <x v="1"/>
    <x v="0"/>
    <n v="2.3856062735983121"/>
    <x v="1"/>
  </r>
  <r>
    <x v="470"/>
    <s v="Dell"/>
    <n v="1729.99"/>
    <x v="13"/>
    <s v="2560 x 1440"/>
    <s v="['60 Hz']"/>
    <n v="5"/>
    <n v="2"/>
    <x v="0"/>
    <x v="0"/>
    <n v="2.3856062735983121"/>
    <x v="3"/>
  </r>
  <r>
    <x v="471"/>
    <s v="Lenovo"/>
    <n v="1299.99"/>
    <x v="13"/>
    <s v="3840 x 2160"/>
    <s v="['60 Hz']"/>
    <n v="5"/>
    <n v="2"/>
    <x v="0"/>
    <x v="0"/>
    <n v="2.3856062735983121"/>
    <x v="3"/>
  </r>
  <r>
    <x v="472"/>
    <s v="Lenovo"/>
    <n v="569.99"/>
    <x v="1"/>
    <s v="1920 x 1080"/>
    <s v="['75 Hz']"/>
    <n v="5"/>
    <n v="2"/>
    <x v="0"/>
    <x v="0"/>
    <n v="2.3856062735983121"/>
    <x v="1"/>
  </r>
  <r>
    <x v="473"/>
    <s v="MSI"/>
    <n v="1579.39"/>
    <x v="1"/>
    <s v="2560 x 1440"/>
    <s v="['170 Hz']"/>
    <n v="5"/>
    <n v="2"/>
    <x v="1"/>
    <x v="0"/>
    <n v="2.3856062735983121"/>
    <x v="1"/>
  </r>
  <r>
    <x v="474"/>
    <s v="ASUS"/>
    <n v="2169.9899999999998"/>
    <x v="13"/>
    <s v="2560 x 1440"/>
    <s v="['75 Hz']"/>
    <n v="5"/>
    <n v="2"/>
    <x v="0"/>
    <x v="0"/>
    <n v="2.3856062735983121"/>
    <x v="3"/>
  </r>
  <r>
    <x v="475"/>
    <s v="ASUS"/>
    <n v="2179.9899999999998"/>
    <x v="1"/>
    <s v="2560 x 1440"/>
    <s v="['170 Hz']"/>
    <n v="5"/>
    <n v="2"/>
    <x v="1"/>
    <x v="0"/>
    <n v="2.3856062735983121"/>
    <x v="1"/>
  </r>
  <r>
    <x v="476"/>
    <s v="ASUS"/>
    <n v="759.99"/>
    <x v="1"/>
    <s v="1920 x 1080"/>
    <s v="['75 Hz']"/>
    <n v="5"/>
    <n v="2"/>
    <x v="0"/>
    <x v="0"/>
    <n v="2.3856062735983121"/>
    <x v="1"/>
  </r>
  <r>
    <x v="477"/>
    <s v="Lenovo"/>
    <n v="899.99"/>
    <x v="13"/>
    <s v="1920 x 1080"/>
    <s v="['60 Hz']"/>
    <n v="5"/>
    <n v="2"/>
    <x v="0"/>
    <x v="0"/>
    <n v="2.3856062735983121"/>
    <x v="3"/>
  </r>
  <r>
    <x v="478"/>
    <s v="Philips"/>
    <n v="1599"/>
    <x v="9"/>
    <s v="3440 x 1440"/>
    <s v="['100 Hz']"/>
    <n v="5"/>
    <n v="2"/>
    <x v="0"/>
    <x v="1"/>
    <n v="2.3856062735983121"/>
    <x v="3"/>
  </r>
  <r>
    <x v="479"/>
    <s v="Lenovo"/>
    <n v="2998.99"/>
    <x v="9"/>
    <s v="3440 x 1440"/>
    <s v="['60 Hz']"/>
    <n v="5"/>
    <n v="2"/>
    <x v="0"/>
    <x v="0"/>
    <n v="2.3856062735983121"/>
    <x v="3"/>
  </r>
  <r>
    <x v="480"/>
    <s v="CORSAIR"/>
    <n v="3749.99"/>
    <x v="16"/>
    <s v="3840 x 2160"/>
    <s v="['144 Hz']"/>
    <n v="5"/>
    <n v="2"/>
    <x v="1"/>
    <x v="0"/>
    <n v="2.3856062735983121"/>
    <x v="3"/>
  </r>
  <r>
    <x v="481"/>
    <s v="Viewsonic"/>
    <n v="1126.32"/>
    <x v="1"/>
    <s v="2560 x 1440"/>
    <s v="['165 Hz']"/>
    <n v="5"/>
    <n v="2"/>
    <x v="1"/>
    <x v="1"/>
    <n v="2.3856062735983121"/>
    <x v="1"/>
  </r>
  <r>
    <x v="482"/>
    <s v="AOC"/>
    <n v="459.9"/>
    <x v="2"/>
    <s v="1920 x 1080"/>
    <s v="['75 Hz']"/>
    <n v="5"/>
    <n v="2"/>
    <x v="0"/>
    <x v="0"/>
    <n v="2.3856062735983121"/>
    <x v="1"/>
  </r>
  <r>
    <x v="483"/>
    <s v="ASUS"/>
    <n v="1299"/>
    <x v="1"/>
    <s v="2560 x 1440"/>
    <s v="not found"/>
    <n v="5"/>
    <n v="2"/>
    <x v="1"/>
    <x v="0"/>
    <n v="2.3856062735983121"/>
    <x v="1"/>
  </r>
  <r>
    <x v="484"/>
    <s v="AOC"/>
    <n v="699.99"/>
    <x v="11"/>
    <s v="1920 x 1080"/>
    <s v="['75 Hz']"/>
    <n v="5"/>
    <n v="2"/>
    <x v="0"/>
    <x v="0"/>
    <n v="2.3856062735983121"/>
    <x v="0"/>
  </r>
  <r>
    <x v="485"/>
    <s v="ASUS"/>
    <n v="1314.99"/>
    <x v="13"/>
    <s v="1920 x 1080"/>
    <s v="['165 Hz']"/>
    <n v="5"/>
    <n v="2"/>
    <x v="1"/>
    <x v="1"/>
    <n v="2.3856062735983121"/>
    <x v="3"/>
  </r>
  <r>
    <x v="486"/>
    <s v="Lenovo"/>
    <n v="1416.47"/>
    <x v="1"/>
    <s v="2560 x 1440"/>
    <s v="['165 Hz']"/>
    <n v="5"/>
    <n v="2"/>
    <x v="1"/>
    <x v="0"/>
    <n v="2.3856062735983121"/>
    <x v="1"/>
  </r>
  <r>
    <x v="487"/>
    <s v="IIYAMA"/>
    <n v="744"/>
    <x v="1"/>
    <s v="1920 x 1080"/>
    <s v="['100 Hz']"/>
    <n v="5"/>
    <n v="2"/>
    <x v="1"/>
    <x v="0"/>
    <n v="2.3856062735983121"/>
    <x v="1"/>
  </r>
  <r>
    <x v="488"/>
    <s v="ASUS"/>
    <n v="6549.99"/>
    <x v="39"/>
    <s v="3840 x 2160"/>
    <s v="not found"/>
    <n v="5"/>
    <n v="2"/>
    <x v="1"/>
    <x v="0"/>
    <n v="2.3856062735983121"/>
    <x v="4"/>
  </r>
  <r>
    <x v="489"/>
    <s v="Acer"/>
    <n v="850"/>
    <x v="1"/>
    <s v="1920 x 1080"/>
    <s v="['240 Hz']"/>
    <n v="5"/>
    <n v="2"/>
    <x v="1"/>
    <x v="1"/>
    <n v="2.3856062735983121"/>
    <x v="1"/>
  </r>
  <r>
    <x v="490"/>
    <s v="ASUS"/>
    <n v="1049.99"/>
    <x v="1"/>
    <s v="1920 x 1080"/>
    <s v="['165 Hz']"/>
    <n v="5"/>
    <n v="2"/>
    <x v="1"/>
    <x v="0"/>
    <n v="2.3856062735983121"/>
    <x v="1"/>
  </r>
  <r>
    <x v="491"/>
    <s v="Philips"/>
    <n v="1599"/>
    <x v="9"/>
    <s v="3440 x 1440"/>
    <s v="['100 Hz']"/>
    <n v="5"/>
    <n v="2"/>
    <x v="0"/>
    <x v="1"/>
    <n v="2.3856062735983121"/>
    <x v="3"/>
  </r>
  <r>
    <x v="492"/>
    <s v="MSI"/>
    <n v="469.99"/>
    <x v="2"/>
    <s v="1920 x 1080"/>
    <s v="['100 Hz']"/>
    <n v="5"/>
    <n v="2"/>
    <x v="0"/>
    <x v="0"/>
    <n v="2.3856062735983121"/>
    <x v="1"/>
  </r>
  <r>
    <x v="493"/>
    <s v="LG"/>
    <n v="1687.52"/>
    <x v="9"/>
    <s v="3440 x 1440"/>
    <s v="['160 Hz']"/>
    <n v="5"/>
    <n v="2"/>
    <x v="0"/>
    <x v="1"/>
    <n v="2.3856062735983121"/>
    <x v="3"/>
  </r>
  <r>
    <x v="494"/>
    <s v="ASUS"/>
    <n v="1886.8"/>
    <x v="1"/>
    <s v="2560 x 1440"/>
    <s v="['144 Hz']"/>
    <n v="5"/>
    <n v="2"/>
    <x v="0"/>
    <x v="0"/>
    <n v="2.3856062735983121"/>
    <x v="1"/>
  </r>
  <r>
    <x v="495"/>
    <s v="ASUS"/>
    <n v="1777.39"/>
    <x v="1"/>
    <s v="2560 x 1440"/>
    <s v="['260 Hz']"/>
    <n v="5"/>
    <n v="2"/>
    <x v="1"/>
    <x v="0"/>
    <n v="2.3856062735983121"/>
    <x v="1"/>
  </r>
  <r>
    <x v="496"/>
    <s v="AOC"/>
    <n v="1019"/>
    <x v="2"/>
    <s v="2560 x 1440"/>
    <s v="['165 Hz']"/>
    <n v="5"/>
    <n v="2"/>
    <x v="1"/>
    <x v="0"/>
    <n v="2.3856062735983121"/>
    <x v="1"/>
  </r>
  <r>
    <x v="497"/>
    <s v="BenQ"/>
    <n v="2816.9"/>
    <x v="1"/>
    <s v="3840 x 2160"/>
    <s v="['60 Hz']"/>
    <n v="5"/>
    <n v="2"/>
    <x v="0"/>
    <x v="0"/>
    <n v="2.3856062735983121"/>
    <x v="1"/>
  </r>
  <r>
    <x v="498"/>
    <s v="Samsung"/>
    <n v="1829.98"/>
    <x v="1"/>
    <s v="3840 x 2160"/>
    <s v="['60 Hz']"/>
    <n v="5"/>
    <n v="2"/>
    <x v="0"/>
    <x v="0"/>
    <n v="2.3856062735983121"/>
    <x v="1"/>
  </r>
  <r>
    <x v="499"/>
    <s v="LG"/>
    <n v="2799.99"/>
    <x v="9"/>
    <s v="3440 x 1440"/>
    <s v="['75 Hz']"/>
    <n v="5"/>
    <n v="2"/>
    <x v="0"/>
    <x v="0"/>
    <n v="2.3856062735983121"/>
    <x v="3"/>
  </r>
  <r>
    <x v="500"/>
    <s v="ASUS"/>
    <n v="2125.2600000000002"/>
    <x v="2"/>
    <s v="1920 x 1080"/>
    <s v="['75 Hz']"/>
    <n v="5"/>
    <n v="2"/>
    <x v="0"/>
    <x v="2"/>
    <n v="2.3856062735983121"/>
    <x v="1"/>
  </r>
  <r>
    <x v="501"/>
    <s v="Viewsonic"/>
    <n v="2986.44"/>
    <x v="16"/>
    <s v="3840 x 2160"/>
    <s v="['60 Hz']"/>
    <n v="5"/>
    <n v="2"/>
    <x v="0"/>
    <x v="0"/>
    <n v="2.3856062735983121"/>
    <x v="3"/>
  </r>
  <r>
    <x v="502"/>
    <s v="AOC"/>
    <n v="459.99"/>
    <x v="2"/>
    <s v="1920 x 1080"/>
    <s v="['75 Hz']"/>
    <n v="5"/>
    <n v="2"/>
    <x v="0"/>
    <x v="0"/>
    <n v="2.3856062735983121"/>
    <x v="1"/>
  </r>
  <r>
    <x v="503"/>
    <s v="Acer"/>
    <n v="1113.99"/>
    <x v="10"/>
    <s v="1920 x 1080"/>
    <s v="['144 Hz']"/>
    <n v="5"/>
    <n v="2"/>
    <x v="1"/>
    <x v="0"/>
    <n v="2.3856062735983121"/>
    <x v="1"/>
  </r>
  <r>
    <x v="504"/>
    <s v="IIYAMA"/>
    <n v="692.29"/>
    <x v="3"/>
    <s v="1920 x 1080"/>
    <s v="['100 Hz']"/>
    <n v="5"/>
    <n v="2"/>
    <x v="1"/>
    <x v="0"/>
    <n v="2.3856062735983121"/>
    <x v="1"/>
  </r>
  <r>
    <x v="505"/>
    <s v="Samsung"/>
    <n v="1123.1199999999999"/>
    <x v="16"/>
    <s v="1920 x 1080"/>
    <s v="['60 Hz']"/>
    <n v="5"/>
    <n v="2"/>
    <x v="0"/>
    <x v="0"/>
    <n v="2.3856062735983121"/>
    <x v="3"/>
  </r>
  <r>
    <x v="506"/>
    <s v="ASUS"/>
    <n v="775"/>
    <x v="2"/>
    <s v="1920 x 1080"/>
    <s v="['75 Hz']"/>
    <n v="5"/>
    <n v="2"/>
    <x v="0"/>
    <x v="0"/>
    <n v="2.3856062735983121"/>
    <x v="1"/>
  </r>
  <r>
    <x v="507"/>
    <s v="AOC"/>
    <n v="1753"/>
    <x v="2"/>
    <s v="1920 x 1080"/>
    <s v="['75 Hz']"/>
    <n v="5"/>
    <n v="2"/>
    <x v="0"/>
    <x v="0"/>
    <n v="2.3856062735983121"/>
    <x v="1"/>
  </r>
  <r>
    <x v="508"/>
    <s v="Samsung"/>
    <n v="1235.73"/>
    <x v="16"/>
    <s v="2560 x 1440"/>
    <s v="['75 Hz']"/>
    <n v="5"/>
    <n v="2"/>
    <x v="0"/>
    <x v="0"/>
    <n v="2.3856062735983121"/>
    <x v="3"/>
  </r>
  <r>
    <x v="509"/>
    <s v="Dell"/>
    <n v="7472.52"/>
    <x v="40"/>
    <s v="5120 x 2160"/>
    <s v="['60 Hz']"/>
    <n v="5"/>
    <n v="2"/>
    <x v="0"/>
    <x v="1"/>
    <n v="2.3856062735983121"/>
    <x v="4"/>
  </r>
  <r>
    <x v="510"/>
    <s v="Dell"/>
    <n v="925.99"/>
    <x v="1"/>
    <s v="1920 x 1080"/>
    <s v="['60 Hz']"/>
    <n v="5"/>
    <n v="2"/>
    <x v="0"/>
    <x v="0"/>
    <n v="2.3856062735983121"/>
    <x v="1"/>
  </r>
  <r>
    <x v="511"/>
    <s v="ASROCK"/>
    <n v="835.15"/>
    <x v="1"/>
    <s v="1920 x 1080"/>
    <s v="['165 Hz']"/>
    <n v="5"/>
    <n v="2"/>
    <x v="1"/>
    <x v="0"/>
    <n v="2.3856062735983121"/>
    <x v="1"/>
  </r>
  <r>
    <x v="512"/>
    <s v="HP"/>
    <n v="750.46"/>
    <x v="3"/>
    <s v="1920 x 1080"/>
    <s v="['165 Hz']"/>
    <n v="5"/>
    <n v="2"/>
    <x v="1"/>
    <x v="0"/>
    <n v="2.3856062735983121"/>
    <x v="1"/>
  </r>
  <r>
    <x v="513"/>
    <s v="MSI"/>
    <n v="1452.74"/>
    <x v="16"/>
    <s v="2560 x 1440"/>
    <s v="['170 Hz']"/>
    <n v="5"/>
    <n v="2"/>
    <x v="1"/>
    <x v="0"/>
    <n v="2.3856062735983121"/>
    <x v="3"/>
  </r>
  <r>
    <x v="514"/>
    <s v="MSI"/>
    <n v="1752.74"/>
    <x v="41"/>
    <s v="2560 x 1080"/>
    <s v="['200Hz']"/>
    <n v="5"/>
    <n v="2"/>
    <x v="1"/>
    <x v="1"/>
    <n v="2.3856062735983121"/>
    <x v="3"/>
  </r>
  <r>
    <x v="515"/>
    <s v="MSI"/>
    <n v="665"/>
    <x v="1"/>
    <s v="1920 x 1080"/>
    <s v="['100 Hz']"/>
    <n v="5"/>
    <n v="2"/>
    <x v="0"/>
    <x v="0"/>
    <n v="2.3856062735983121"/>
    <x v="1"/>
  </r>
  <r>
    <x v="516"/>
    <s v="LG"/>
    <n v="5332.99"/>
    <x v="42"/>
    <s v="3840 x 1600"/>
    <s v="['144 Hz', '75 Hz']"/>
    <n v="5"/>
    <n v="2"/>
    <x v="0"/>
    <x v="0"/>
    <n v="2.3856062735983121"/>
    <x v="4"/>
  </r>
  <r>
    <x v="517"/>
    <s v="Viewsonic"/>
    <n v="1668.99"/>
    <x v="9"/>
    <s v="3440 x 1440"/>
    <s v="['144 Hz']"/>
    <n v="5"/>
    <n v="2"/>
    <x v="1"/>
    <x v="1"/>
    <n v="2.3856062735983121"/>
    <x v="3"/>
  </r>
  <r>
    <x v="518"/>
    <s v="AOC"/>
    <n v="1769.99"/>
    <x v="9"/>
    <s v="3440 x 1440"/>
    <s v="['100 Hz']"/>
    <n v="5"/>
    <n v="2"/>
    <x v="0"/>
    <x v="1"/>
    <n v="2.3856062735983121"/>
    <x v="3"/>
  </r>
  <r>
    <x v="519"/>
    <s v="Dahua"/>
    <n v="509.62"/>
    <x v="2"/>
    <s v="1920 x 1080"/>
    <s v="['100 Hz']"/>
    <n v="5"/>
    <n v="2"/>
    <x v="0"/>
    <x v="0"/>
    <n v="2.3856062735983121"/>
    <x v="1"/>
  </r>
  <r>
    <x v="520"/>
    <s v="Lenovo"/>
    <n v="3935.52"/>
    <x v="1"/>
    <s v="2560 x 1440"/>
    <s v="['60 Hz']"/>
    <n v="5"/>
    <n v="2"/>
    <x v="0"/>
    <x v="0"/>
    <n v="2.3856062735983121"/>
    <x v="1"/>
  </r>
  <r>
    <x v="521"/>
    <s v="Samsung"/>
    <n v="783.83"/>
    <x v="3"/>
    <s v="1920 x 1080"/>
    <s v="['75 Hz']"/>
    <n v="5"/>
    <n v="2"/>
    <x v="0"/>
    <x v="0"/>
    <n v="2.3856062735983121"/>
    <x v="1"/>
  </r>
  <r>
    <x v="522"/>
    <s v="ASUS"/>
    <n v="980.92"/>
    <x v="2"/>
    <s v="1920 x 1080"/>
    <s v="['144 Hz']"/>
    <n v="5"/>
    <n v="2"/>
    <x v="1"/>
    <x v="0"/>
    <n v="2.3856062735983121"/>
    <x v="1"/>
  </r>
  <r>
    <x v="523"/>
    <s v="Hannspree"/>
    <n v="2021.7"/>
    <x v="1"/>
    <s v="1920 x 1080"/>
    <s v="['75 Hz']"/>
    <n v="5"/>
    <n v="2"/>
    <x v="0"/>
    <x v="0"/>
    <n v="2.3856062735983121"/>
    <x v="1"/>
  </r>
  <r>
    <x v="524"/>
    <s v="AOC"/>
    <n v="407.72"/>
    <x v="11"/>
    <s v="1920 x 1080"/>
    <s v="['75 Hz']"/>
    <n v="5"/>
    <n v="2"/>
    <x v="0"/>
    <x v="0"/>
    <n v="2.3856062735983121"/>
    <x v="0"/>
  </r>
  <r>
    <x v="525"/>
    <s v="Viewsonic"/>
    <n v="579.99"/>
    <x v="1"/>
    <s v="1920 x 1080"/>
    <s v="['75 Hz']"/>
    <n v="5"/>
    <n v="2"/>
    <x v="0"/>
    <x v="0"/>
    <n v="2.3856062735983121"/>
    <x v="1"/>
  </r>
  <r>
    <x v="526"/>
    <s v="Samsung"/>
    <n v="1669.22"/>
    <x v="1"/>
    <s v="3840 x 2160"/>
    <s v="['60 Hz']"/>
    <n v="5"/>
    <n v="2"/>
    <x v="0"/>
    <x v="0"/>
    <n v="2.3856062735983121"/>
    <x v="1"/>
  </r>
  <r>
    <x v="527"/>
    <s v="AOC"/>
    <n v="588.99"/>
    <x v="1"/>
    <s v="1920 x 1080"/>
    <s v="['76 Hz']"/>
    <n v="5"/>
    <n v="2"/>
    <x v="0"/>
    <x v="0"/>
    <n v="2.3856062735983121"/>
    <x v="1"/>
  </r>
  <r>
    <x v="528"/>
    <s v="IIYAMA"/>
    <n v="1453.69"/>
    <x v="1"/>
    <s v="2560 x 1440"/>
    <s v="['75 Hz']"/>
    <n v="5"/>
    <n v="2"/>
    <x v="0"/>
    <x v="0"/>
    <n v="2.3856062735983121"/>
    <x v="1"/>
  </r>
  <r>
    <x v="529"/>
    <s v="IIYAMA"/>
    <n v="19560.419999999998"/>
    <x v="43"/>
    <s v="3840 x 2160"/>
    <s v="not found"/>
    <n v="5"/>
    <n v="2"/>
    <x v="0"/>
    <x v="0"/>
    <n v="2.3856062735983121"/>
    <x v="4"/>
  </r>
  <r>
    <x v="530"/>
    <s v="HP"/>
    <n v="4768.46"/>
    <x v="1"/>
    <s v="2560 x 1440"/>
    <s v="not found"/>
    <n v="5"/>
    <n v="2"/>
    <x v="0"/>
    <x v="0"/>
    <n v="2.3856062735983121"/>
    <x v="1"/>
  </r>
  <r>
    <x v="531"/>
    <s v="LG"/>
    <n v="6699.99"/>
    <x v="23"/>
    <s v="5120 x 1440"/>
    <s v="not found"/>
    <n v="5"/>
    <n v="2"/>
    <x v="0"/>
    <x v="1"/>
    <n v="2.3856062735983121"/>
    <x v="4"/>
  </r>
  <r>
    <x v="532"/>
    <s v="Viewsonic"/>
    <n v="1499.99"/>
    <x v="2"/>
    <s v="1920 x 1080"/>
    <s v="['75 Hz']"/>
    <n v="5"/>
    <n v="2"/>
    <x v="0"/>
    <x v="0"/>
    <n v="2.3856062735983121"/>
    <x v="1"/>
  </r>
  <r>
    <x v="533"/>
    <s v="ASUS"/>
    <n v="6998"/>
    <x v="16"/>
    <s v="3840 x 2160"/>
    <s v="['144 Hz']"/>
    <n v="5"/>
    <n v="2"/>
    <x v="1"/>
    <x v="0"/>
    <n v="2.3856062735983121"/>
    <x v="3"/>
  </r>
  <r>
    <x v="534"/>
    <s v="HP"/>
    <n v="1549.99"/>
    <x v="1"/>
    <s v="1920 x 1080"/>
    <s v="['165 Hz']"/>
    <n v="5"/>
    <n v="2"/>
    <x v="1"/>
    <x v="1"/>
    <n v="2.3856062735983121"/>
    <x v="1"/>
  </r>
  <r>
    <x v="535"/>
    <s v="Samsung"/>
    <n v="8649.99"/>
    <x v="16"/>
    <s v="3840 x 2160"/>
    <s v="['240 Hz']"/>
    <n v="5"/>
    <n v="2"/>
    <x v="1"/>
    <x v="1"/>
    <n v="2.3856062735983121"/>
    <x v="3"/>
  </r>
  <r>
    <x v="536"/>
    <s v="Dell"/>
    <n v="20918.759999999998"/>
    <x v="13"/>
    <s v="7680 x 4320"/>
    <s v="not found"/>
    <n v="5"/>
    <n v="2"/>
    <x v="0"/>
    <x v="0"/>
    <n v="2.3856062735983121"/>
    <x v="3"/>
  </r>
  <r>
    <x v="537"/>
    <s v="LG"/>
    <n v="2599.9899999999998"/>
    <x v="1"/>
    <s v="3840 x 2160"/>
    <s v="['60 Hz']"/>
    <n v="5"/>
    <n v="2"/>
    <x v="0"/>
    <x v="0"/>
    <n v="2.3856062735983121"/>
    <x v="1"/>
  </r>
  <r>
    <x v="538"/>
    <s v="ASUS"/>
    <n v="1449.99"/>
    <x v="13"/>
    <s v="2560 x 1440"/>
    <s v="['165 Hz']"/>
    <n v="3.25"/>
    <n v="4"/>
    <x v="1"/>
    <x v="1"/>
    <n v="2.2716525140920614"/>
    <x v="3"/>
  </r>
  <r>
    <x v="539"/>
    <s v="Philips"/>
    <n v="999.99"/>
    <x v="1"/>
    <s v="2560 x 1440"/>
    <s v="['165 Hz']"/>
    <n v="3.67"/>
    <n v="3"/>
    <x v="1"/>
    <x v="0"/>
    <n v="2.2095601681736219"/>
    <x v="1"/>
  </r>
  <r>
    <x v="540"/>
    <s v="AOC"/>
    <n v="1149"/>
    <x v="1"/>
    <s v="2560 x 1440"/>
    <s v="['165 Hz']"/>
    <n v="3.67"/>
    <n v="3"/>
    <x v="1"/>
    <x v="0"/>
    <n v="2.2095601681736219"/>
    <x v="1"/>
  </r>
  <r>
    <x v="541"/>
    <s v="ASUS"/>
    <n v="3299.99"/>
    <x v="1"/>
    <s v="3840 x 2160"/>
    <s v="['144 Hz']"/>
    <n v="3.67"/>
    <n v="3"/>
    <x v="1"/>
    <x v="0"/>
    <n v="2.2095601681736219"/>
    <x v="1"/>
  </r>
  <r>
    <x v="542"/>
    <s v="Viewsonic"/>
    <n v="849.99"/>
    <x v="2"/>
    <s v="1920 x 1080"/>
    <s v="['75 Hz']"/>
    <n v="3.67"/>
    <n v="3"/>
    <x v="0"/>
    <x v="0"/>
    <n v="2.2095601681736219"/>
    <x v="1"/>
  </r>
  <r>
    <x v="543"/>
    <s v="ASUS"/>
    <n v="927"/>
    <x v="1"/>
    <s v="1920 x 1080"/>
    <s v="['75 Hz']"/>
    <n v="3.67"/>
    <n v="3"/>
    <x v="0"/>
    <x v="0"/>
    <n v="2.2095601681736219"/>
    <x v="1"/>
  </r>
  <r>
    <x v="544"/>
    <s v="AOC"/>
    <n v="1651.77"/>
    <x v="1"/>
    <s v="3840 x 2160"/>
    <s v="['60 Hz']"/>
    <n v="3.67"/>
    <n v="3"/>
    <x v="0"/>
    <x v="0"/>
    <n v="2.2095601681736219"/>
    <x v="1"/>
  </r>
  <r>
    <x v="545"/>
    <s v="AOC"/>
    <n v="1407.38"/>
    <x v="1"/>
    <s v="3840 x 2160"/>
    <s v="['60 Hz']"/>
    <n v="3.67"/>
    <n v="3"/>
    <x v="0"/>
    <x v="0"/>
    <n v="2.2095601681736219"/>
    <x v="1"/>
  </r>
  <r>
    <x v="546"/>
    <s v="HP"/>
    <n v="889.07"/>
    <x v="2"/>
    <s v="1920 x 1080"/>
    <s v="['60 Hz']"/>
    <n v="3.67"/>
    <n v="3"/>
    <x v="0"/>
    <x v="0"/>
    <n v="2.2095601681736219"/>
    <x v="1"/>
  </r>
  <r>
    <x v="547"/>
    <s v="LG"/>
    <n v="3209.99"/>
    <x v="19"/>
    <s v="3840 x 2160"/>
    <s v="['60 Hz']"/>
    <n v="3.67"/>
    <n v="3"/>
    <x v="0"/>
    <x v="0"/>
    <n v="2.2095601681736219"/>
    <x v="4"/>
  </r>
  <r>
    <x v="548"/>
    <s v="Lenovo"/>
    <n v="1229.99"/>
    <x v="17"/>
    <s v="3840 x 2160"/>
    <s v="['60 Hz']"/>
    <n v="4.5"/>
    <n v="2"/>
    <x v="0"/>
    <x v="0"/>
    <n v="2.1470456462384808"/>
    <x v="3"/>
  </r>
  <r>
    <x v="549"/>
    <s v="LG"/>
    <n v="3399.99"/>
    <x v="1"/>
    <s v="2560 x 1440"/>
    <s v="['240 Hz']"/>
    <n v="4.5"/>
    <n v="2"/>
    <x v="1"/>
    <x v="0"/>
    <n v="2.1470456462384808"/>
    <x v="1"/>
  </r>
  <r>
    <x v="550"/>
    <s v="AOC"/>
    <n v="940.34"/>
    <x v="1"/>
    <s v="2560 x 1440"/>
    <s v="['155 Hz']"/>
    <n v="4.5"/>
    <n v="2"/>
    <x v="0"/>
    <x v="0"/>
    <n v="2.1470456462384808"/>
    <x v="1"/>
  </r>
  <r>
    <x v="551"/>
    <s v="Philips"/>
    <n v="1099.99"/>
    <x v="13"/>
    <s v="2560 x 1440"/>
    <s v="['75 Hz']"/>
    <n v="4.5"/>
    <n v="2"/>
    <x v="0"/>
    <x v="0"/>
    <n v="2.1470456462384808"/>
    <x v="3"/>
  </r>
  <r>
    <x v="552"/>
    <s v="AOC"/>
    <n v="499"/>
    <x v="2"/>
    <s v="1920 x 1080"/>
    <s v="['100 Hz']"/>
    <n v="4.5"/>
    <n v="2"/>
    <x v="0"/>
    <x v="0"/>
    <n v="2.1470456462384808"/>
    <x v="1"/>
  </r>
  <r>
    <x v="553"/>
    <s v="ASUS"/>
    <n v="728.96"/>
    <x v="2"/>
    <s v="1920 x 1080"/>
    <s v="['75 Hz']"/>
    <n v="4.5"/>
    <n v="2"/>
    <x v="0"/>
    <x v="0"/>
    <n v="2.1470456462384808"/>
    <x v="1"/>
  </r>
  <r>
    <x v="554"/>
    <s v="Dell"/>
    <n v="3049.99"/>
    <x v="44"/>
    <s v="2560 x 1600"/>
    <s v="['60 Hz']"/>
    <n v="4.5"/>
    <n v="2"/>
    <x v="0"/>
    <x v="0"/>
    <n v="2.1470456462384808"/>
    <x v="3"/>
  </r>
  <r>
    <x v="555"/>
    <s v="Viewsonic"/>
    <n v="1145.98"/>
    <x v="3"/>
    <s v="1920 x 1080"/>
    <s v="['75 Hz']"/>
    <n v="4.5"/>
    <n v="2"/>
    <x v="0"/>
    <x v="0"/>
    <n v="2.1470456462384808"/>
    <x v="1"/>
  </r>
  <r>
    <x v="556"/>
    <s v="LG"/>
    <n v="2008.39"/>
    <x v="9"/>
    <s v="3440 x 1440"/>
    <s v="['75 Hz']"/>
    <n v="4.5"/>
    <n v="2"/>
    <x v="0"/>
    <x v="0"/>
    <n v="2.1470456462384808"/>
    <x v="3"/>
  </r>
  <r>
    <x v="557"/>
    <s v="Lenovo"/>
    <n v="2327.46"/>
    <x v="9"/>
    <s v="3440 x 1440"/>
    <s v="['165 Hz']"/>
    <n v="4.5"/>
    <n v="2"/>
    <x v="0"/>
    <x v="1"/>
    <n v="2.1470456462384808"/>
    <x v="3"/>
  </r>
  <r>
    <x v="558"/>
    <s v="Samsung"/>
    <n v="1699"/>
    <x v="1"/>
    <s v="3840 x 2160"/>
    <s v="['60 Hz']"/>
    <n v="4.5"/>
    <n v="2"/>
    <x v="0"/>
    <x v="0"/>
    <n v="2.1470456462384808"/>
    <x v="1"/>
  </r>
  <r>
    <x v="559"/>
    <s v="ASUS"/>
    <n v="653.99"/>
    <x v="20"/>
    <s v="1366 x 768"/>
    <s v="['60 Hz']"/>
    <n v="4.5"/>
    <n v="2"/>
    <x v="0"/>
    <x v="0"/>
    <n v="2.1470456462384808"/>
    <x v="2"/>
  </r>
  <r>
    <x v="560"/>
    <s v="ASUS"/>
    <n v="3119.99"/>
    <x v="1"/>
    <s v="2560 x 1440"/>
    <s v="['170 Hz']"/>
    <n v="4.5"/>
    <n v="2"/>
    <x v="1"/>
    <x v="0"/>
    <n v="2.1470456462384808"/>
    <x v="1"/>
  </r>
  <r>
    <x v="561"/>
    <s v="Philips"/>
    <n v="1399.99"/>
    <x v="13"/>
    <s v="1920 x 1080"/>
    <s v="['75 Hz']"/>
    <n v="4.5"/>
    <n v="2"/>
    <x v="0"/>
    <x v="0"/>
    <n v="2.1470456462384808"/>
    <x v="3"/>
  </r>
  <r>
    <x v="562"/>
    <s v="BenQ"/>
    <n v="1286.99"/>
    <x v="1"/>
    <s v="1920 x 1080"/>
    <s v="['165 Hz']"/>
    <n v="4.5"/>
    <n v="2"/>
    <x v="0"/>
    <x v="0"/>
    <n v="2.1470456462384808"/>
    <x v="1"/>
  </r>
  <r>
    <x v="563"/>
    <s v="MSI"/>
    <n v="1766.64"/>
    <x v="13"/>
    <s v="2560 x 1440"/>
    <s v="['170 Hz']"/>
    <n v="4.5"/>
    <n v="2"/>
    <x v="1"/>
    <x v="0"/>
    <n v="2.1470456462384808"/>
    <x v="3"/>
  </r>
  <r>
    <x v="564"/>
    <s v="AOC"/>
    <n v="899.99"/>
    <x v="11"/>
    <s v="1920 x 1080"/>
    <s v="['60 Hz']"/>
    <n v="4.5"/>
    <n v="2"/>
    <x v="0"/>
    <x v="0"/>
    <n v="2.1470456462384808"/>
    <x v="0"/>
  </r>
  <r>
    <x v="565"/>
    <s v="Gigabyte"/>
    <n v="4813.8"/>
    <x v="19"/>
    <s v="3840 x 2160"/>
    <s v="['144 Hz']"/>
    <n v="4.5"/>
    <n v="2"/>
    <x v="1"/>
    <x v="0"/>
    <n v="2.1470456462384808"/>
    <x v="4"/>
  </r>
  <r>
    <x v="566"/>
    <s v="Dell"/>
    <n v="689.99"/>
    <x v="8"/>
    <s v="1366 x 768"/>
    <s v="['60 Hz']"/>
    <n v="4.5"/>
    <n v="2"/>
    <x v="0"/>
    <x v="0"/>
    <n v="2.1470456462384808"/>
    <x v="0"/>
  </r>
  <r>
    <x v="567"/>
    <s v="Viewsonic"/>
    <n v="955.45"/>
    <x v="45"/>
    <s v="1920 x 1080"/>
    <s v="['60 Hz']"/>
    <n v="4.5"/>
    <n v="2"/>
    <x v="0"/>
    <x v="2"/>
    <n v="2.1470456462384808"/>
    <x v="2"/>
  </r>
  <r>
    <x v="568"/>
    <s v="Dell"/>
    <n v="1371"/>
    <x v="10"/>
    <s v="1920 x 1080"/>
    <s v="['60 Hz']"/>
    <n v="4.5"/>
    <n v="2"/>
    <x v="0"/>
    <x v="0"/>
    <n v="2.1470456462384808"/>
    <x v="1"/>
  </r>
  <r>
    <x v="569"/>
    <s v="Lenovo"/>
    <n v="1006.9"/>
    <x v="2"/>
    <s v="1920 x 1080"/>
    <s v="['75 Hz']"/>
    <n v="4.5"/>
    <n v="2"/>
    <x v="0"/>
    <x v="0"/>
    <n v="2.1470456462384808"/>
    <x v="1"/>
  </r>
  <r>
    <x v="570"/>
    <s v="HP"/>
    <n v="1749.99"/>
    <x v="1"/>
    <s v="2560 x 1440"/>
    <s v="['165 Hz']"/>
    <n v="4.5"/>
    <n v="2"/>
    <x v="1"/>
    <x v="0"/>
    <n v="2.1470456462384808"/>
    <x v="1"/>
  </r>
  <r>
    <x v="571"/>
    <s v="Dell"/>
    <n v="7099.99"/>
    <x v="1"/>
    <s v="1920 x 1080"/>
    <s v="['75 Hz']"/>
    <n v="4.5"/>
    <n v="2"/>
    <x v="0"/>
    <x v="0"/>
    <n v="2.1470456462384808"/>
    <x v="1"/>
  </r>
  <r>
    <x v="572"/>
    <s v="AOC"/>
    <n v="804"/>
    <x v="11"/>
    <s v="1920 x 1080"/>
    <s v="['60 Hz']"/>
    <n v="3.5"/>
    <n v="3"/>
    <x v="0"/>
    <x v="0"/>
    <n v="2.1072099696478683"/>
    <x v="0"/>
  </r>
  <r>
    <x v="573"/>
    <s v="Apple"/>
    <n v="9299.9"/>
    <x v="1"/>
    <s v="5120 x 2880"/>
    <s v="not found"/>
    <n v="3"/>
    <n v="4"/>
    <x v="0"/>
    <x v="0"/>
    <n v="2.0969100130080567"/>
    <x v="1"/>
  </r>
  <r>
    <x v="574"/>
    <s v="Philips"/>
    <n v="649.44000000000005"/>
    <x v="2"/>
    <s v="1920 x 1080"/>
    <s v="['165 Hz']"/>
    <n v="3.33"/>
    <n v="3"/>
    <x v="1"/>
    <x v="0"/>
    <n v="2.0048597711221148"/>
    <x v="1"/>
  </r>
  <r>
    <x v="575"/>
    <s v="BenQ"/>
    <n v="589.99"/>
    <x v="2"/>
    <s v="1920 x 1080"/>
    <s v="['60 Hz']"/>
    <n v="3.33"/>
    <n v="3"/>
    <x v="0"/>
    <x v="0"/>
    <n v="2.0048597711221148"/>
    <x v="1"/>
  </r>
  <r>
    <x v="576"/>
    <s v="TCL"/>
    <n v="3949.99"/>
    <x v="1"/>
    <s v="3840 x 2160"/>
    <s v="['160 Hz']"/>
    <n v="4"/>
    <n v="2"/>
    <x v="1"/>
    <x v="0"/>
    <n v="1.9084850188786497"/>
    <x v="1"/>
  </r>
  <r>
    <x v="577"/>
    <s v="Dell"/>
    <n v="1899.99"/>
    <x v="16"/>
    <s v="3840 x 2160"/>
    <s v="['60 Hz']"/>
    <n v="4"/>
    <n v="2"/>
    <x v="0"/>
    <x v="1"/>
    <n v="1.9084850188786497"/>
    <x v="3"/>
  </r>
  <r>
    <x v="578"/>
    <s v="Dell"/>
    <n v="4069.99"/>
    <x v="1"/>
    <s v="2560 x 1440"/>
    <s v="['360 Hz']"/>
    <n v="4"/>
    <n v="2"/>
    <x v="1"/>
    <x v="0"/>
    <n v="1.9084850188786497"/>
    <x v="1"/>
  </r>
  <r>
    <x v="579"/>
    <s v="Dell"/>
    <n v="869.99"/>
    <x v="11"/>
    <s v="1920 x 1080"/>
    <s v="['60 Hz']"/>
    <n v="4"/>
    <n v="2"/>
    <x v="0"/>
    <x v="0"/>
    <n v="1.9084850188786497"/>
    <x v="0"/>
  </r>
  <r>
    <x v="580"/>
    <s v="Lenovo"/>
    <n v="606.9"/>
    <x v="2"/>
    <s v="1920 x 1080"/>
    <s v="['60 Hz']"/>
    <n v="4"/>
    <n v="2"/>
    <x v="0"/>
    <x v="0"/>
    <n v="1.9084850188786497"/>
    <x v="1"/>
  </r>
  <r>
    <x v="581"/>
    <s v="AOC"/>
    <n v="667.99"/>
    <x v="1"/>
    <s v="1920 x 1080"/>
    <s v="['75 Hz']"/>
    <n v="4"/>
    <n v="2"/>
    <x v="0"/>
    <x v="0"/>
    <n v="1.9084850188786497"/>
    <x v="1"/>
  </r>
  <r>
    <x v="582"/>
    <s v="Philips"/>
    <n v="1652.83"/>
    <x v="13"/>
    <s v="3840 x 2160"/>
    <s v="['60 Hz']"/>
    <n v="4"/>
    <n v="2"/>
    <x v="0"/>
    <x v="0"/>
    <n v="1.9084850188786497"/>
    <x v="3"/>
  </r>
  <r>
    <x v="583"/>
    <s v="Samsung"/>
    <n v="1996.21"/>
    <x v="9"/>
    <s v="3440 x 1440"/>
    <s v="['100 Hz']"/>
    <n v="4"/>
    <n v="2"/>
    <x v="0"/>
    <x v="0"/>
    <n v="1.9084850188786497"/>
    <x v="3"/>
  </r>
  <r>
    <x v="584"/>
    <s v="LG"/>
    <n v="2098.4"/>
    <x v="13"/>
    <s v="2560 x 1440"/>
    <s v="['144 Hz']"/>
    <n v="4"/>
    <n v="2"/>
    <x v="1"/>
    <x v="0"/>
    <n v="1.9084850188786497"/>
    <x v="3"/>
  </r>
  <r>
    <x v="585"/>
    <s v="LG"/>
    <n v="641.54999999999995"/>
    <x v="2"/>
    <s v="1920 x 1080"/>
    <s v="['75 Hz']"/>
    <n v="4"/>
    <n v="2"/>
    <x v="0"/>
    <x v="0"/>
    <n v="1.9084850188786497"/>
    <x v="1"/>
  </r>
  <r>
    <x v="586"/>
    <s v="Samsung"/>
    <n v="3836.14"/>
    <x v="1"/>
    <s v="3840 x 2160"/>
    <s v="['60 Hz']"/>
    <n v="4"/>
    <n v="2"/>
    <x v="0"/>
    <x v="0"/>
    <n v="1.9084850188786497"/>
    <x v="1"/>
  </r>
  <r>
    <x v="587"/>
    <s v="BenQ"/>
    <n v="591.16999999999996"/>
    <x v="11"/>
    <s v="1920 x 1080"/>
    <s v="['60 Hz']"/>
    <n v="4"/>
    <n v="2"/>
    <x v="0"/>
    <x v="0"/>
    <n v="1.9084850188786497"/>
    <x v="0"/>
  </r>
  <r>
    <x v="588"/>
    <s v="Philips"/>
    <n v="2899.99"/>
    <x v="1"/>
    <s v="2560 x 1440"/>
    <s v="['75 Hz']"/>
    <n v="4"/>
    <n v="2"/>
    <x v="0"/>
    <x v="0"/>
    <n v="1.9084850188786497"/>
    <x v="1"/>
  </r>
  <r>
    <x v="589"/>
    <s v="Samsung"/>
    <n v="2291.27"/>
    <x v="17"/>
    <s v="3840 x 2160"/>
    <s v="['144 Hz']"/>
    <n v="2.4"/>
    <n v="5"/>
    <x v="1"/>
    <x v="0"/>
    <n v="1.8675630009207447"/>
    <x v="3"/>
  </r>
  <r>
    <x v="590"/>
    <s v="ASUS"/>
    <n v="958.6"/>
    <x v="20"/>
    <s v="1920 x 1080"/>
    <s v="['60 Hz']"/>
    <n v="3"/>
    <n v="3"/>
    <x v="0"/>
    <x v="2"/>
    <n v="1.8061799739838871"/>
    <x v="2"/>
  </r>
  <r>
    <x v="591"/>
    <s v="Tesla"/>
    <n v="999.99"/>
    <x v="1"/>
    <s v="2560 x 1440"/>
    <s v="['75 Hz']"/>
    <n v="3"/>
    <n v="3"/>
    <x v="0"/>
    <x v="0"/>
    <n v="1.8061799739838871"/>
    <x v="1"/>
  </r>
  <r>
    <x v="592"/>
    <s v="ARZOPA"/>
    <n v="630.69000000000005"/>
    <x v="14"/>
    <s v="1920 x 1080"/>
    <s v="['60 Hz']"/>
    <n v="3.5"/>
    <n v="2"/>
    <x v="0"/>
    <x v="2"/>
    <n v="1.6699243915188184"/>
    <x v="2"/>
  </r>
  <r>
    <x v="593"/>
    <s v="AOC"/>
    <n v="725"/>
    <x v="2"/>
    <s v="1920 x 1080"/>
    <s v="['165 Hz']"/>
    <n v="3.5"/>
    <n v="2"/>
    <x v="1"/>
    <x v="0"/>
    <n v="1.6699243915188184"/>
    <x v="1"/>
  </r>
  <r>
    <x v="594"/>
    <s v="AOC"/>
    <n v="699"/>
    <x v="2"/>
    <s v="2560 x 1440"/>
    <s v="['75 Hz']"/>
    <n v="3.5"/>
    <n v="2"/>
    <x v="0"/>
    <x v="0"/>
    <n v="1.6699243915188184"/>
    <x v="1"/>
  </r>
  <r>
    <x v="595"/>
    <s v="MSI"/>
    <n v="547.99"/>
    <x v="2"/>
    <s v="1920 x 1080"/>
    <s v="['100 Hz']"/>
    <n v="3.5"/>
    <n v="2"/>
    <x v="0"/>
    <x v="0"/>
    <n v="1.6699243915188184"/>
    <x v="1"/>
  </r>
  <r>
    <x v="596"/>
    <s v="Dell"/>
    <n v="518"/>
    <x v="22"/>
    <s v="1600 x 900"/>
    <s v="['60 Hz']"/>
    <n v="3.5"/>
    <n v="2"/>
    <x v="0"/>
    <x v="0"/>
    <n v="1.6699243915188184"/>
    <x v="0"/>
  </r>
  <r>
    <x v="597"/>
    <s v="ASUS"/>
    <n v="9890.1"/>
    <x v="16"/>
    <s v="3840 x 2160"/>
    <s v="['60 Hz']"/>
    <n v="3.5"/>
    <n v="2"/>
    <x v="0"/>
    <x v="0"/>
    <n v="1.6699243915188184"/>
    <x v="3"/>
  </r>
  <r>
    <x v="598"/>
    <s v="LG"/>
    <n v="589"/>
    <x v="2"/>
    <s v="1920 x 1080"/>
    <s v="['75 Hz']"/>
    <n v="3.5"/>
    <n v="2"/>
    <x v="0"/>
    <x v="0"/>
    <n v="1.6699243915188184"/>
    <x v="1"/>
  </r>
  <r>
    <x v="599"/>
    <s v="Samsung"/>
    <n v="1987.09"/>
    <x v="16"/>
    <s v="3840 x 2160"/>
    <s v="['60 Hz']"/>
    <n v="2.67"/>
    <n v="3"/>
    <x v="0"/>
    <x v="0"/>
    <n v="1.6075001768456596"/>
    <x v="3"/>
  </r>
  <r>
    <x v="600"/>
    <s v="Lenovo"/>
    <n v="1299.99"/>
    <x v="1"/>
    <s v="2560 x 1140"/>
    <s v="['75 Hz']"/>
    <n v="2.67"/>
    <n v="3"/>
    <x v="0"/>
    <x v="0"/>
    <n v="1.6075001768456596"/>
    <x v="1"/>
  </r>
  <r>
    <x v="601"/>
    <s v="Verbatim"/>
    <n v="2399.9899999999998"/>
    <x v="14"/>
    <s v="3840 x 2160"/>
    <s v="not found"/>
    <n v="5"/>
    <n v="1"/>
    <x v="0"/>
    <x v="2"/>
    <n v="1.505149978319906"/>
    <x v="2"/>
  </r>
  <r>
    <x v="602"/>
    <s v="LG"/>
    <n v="1899.99"/>
    <x v="1"/>
    <s v="3840 x 2160"/>
    <s v="['60 Hz']"/>
    <n v="5"/>
    <n v="1"/>
    <x v="0"/>
    <x v="0"/>
    <n v="1.505149978319906"/>
    <x v="1"/>
  </r>
  <r>
    <x v="603"/>
    <s v="MSI"/>
    <n v="457.8"/>
    <x v="10"/>
    <s v="1920 x 1080"/>
    <s v="['100 Hz']"/>
    <n v="5"/>
    <n v="1"/>
    <x v="0"/>
    <x v="0"/>
    <n v="1.505149978319906"/>
    <x v="1"/>
  </r>
  <r>
    <x v="604"/>
    <s v="Gigabyte"/>
    <n v="4349.99"/>
    <x v="1"/>
    <s v="2560 x 1440"/>
    <s v="['360 Hz']"/>
    <n v="5"/>
    <n v="1"/>
    <x v="1"/>
    <x v="0"/>
    <n v="1.505149978319906"/>
    <x v="1"/>
  </r>
  <r>
    <x v="605"/>
    <s v="zenwire"/>
    <n v="559.29999999999995"/>
    <x v="20"/>
    <s v="1920 x 1080"/>
    <s v="['120 Hz']"/>
    <n v="5"/>
    <n v="1"/>
    <x v="0"/>
    <x v="2"/>
    <n v="1.505149978319906"/>
    <x v="2"/>
  </r>
  <r>
    <x v="606"/>
    <s v="Dell"/>
    <n v="2499.9899999999998"/>
    <x v="46"/>
    <s v="1920 x 1080"/>
    <s v="['500 Hz']"/>
    <n v="5"/>
    <n v="1"/>
    <x v="1"/>
    <x v="0"/>
    <n v="1.505149978319906"/>
    <x v="5"/>
  </r>
  <r>
    <x v="607"/>
    <s v="Dell"/>
    <n v="699.99"/>
    <x v="1"/>
    <s v="1920 x 1080"/>
    <s v="['60 Hz']"/>
    <n v="5"/>
    <n v="1"/>
    <x v="0"/>
    <x v="0"/>
    <n v="1.505149978319906"/>
    <x v="1"/>
  </r>
  <r>
    <x v="608"/>
    <s v="ASUS"/>
    <n v="699.99"/>
    <x v="2"/>
    <s v="1920 x 1080"/>
    <s v="['75 Hz']"/>
    <n v="5"/>
    <n v="1"/>
    <x v="0"/>
    <x v="0"/>
    <n v="1.505149978319906"/>
    <x v="1"/>
  </r>
  <r>
    <x v="609"/>
    <s v="Dell"/>
    <n v="2545.9899999999998"/>
    <x v="9"/>
    <s v="3440 x 1440"/>
    <s v="['60 Hz']"/>
    <n v="5"/>
    <n v="1"/>
    <x v="0"/>
    <x v="1"/>
    <n v="1.505149978319906"/>
    <x v="3"/>
  </r>
  <r>
    <x v="610"/>
    <s v="Philips"/>
    <n v="799.9"/>
    <x v="1"/>
    <s v="1920 x 1080"/>
    <s v="['165 Hz']"/>
    <n v="5"/>
    <n v="1"/>
    <x v="1"/>
    <x v="0"/>
    <n v="1.505149978319906"/>
    <x v="1"/>
  </r>
  <r>
    <x v="611"/>
    <s v="Acer"/>
    <n v="699.99"/>
    <x v="2"/>
    <s v="1920 x 1080"/>
    <s v="['180 Hz']"/>
    <n v="5"/>
    <n v="1"/>
    <x v="1"/>
    <x v="0"/>
    <n v="1.505149978319906"/>
    <x v="1"/>
  </r>
  <r>
    <x v="612"/>
    <s v="Viewsonic"/>
    <n v="1249.99"/>
    <x v="16"/>
    <s v="2560 x 1440"/>
    <s v="['165 Hz']"/>
    <n v="5"/>
    <n v="1"/>
    <x v="1"/>
    <x v="1"/>
    <n v="1.505149978319906"/>
    <x v="3"/>
  </r>
  <r>
    <x v="613"/>
    <s v="Philips"/>
    <n v="549.99"/>
    <x v="1"/>
    <s v="1920 x 1080"/>
    <s v="['75 Hz']"/>
    <n v="5"/>
    <n v="1"/>
    <x v="0"/>
    <x v="0"/>
    <n v="1.505149978319906"/>
    <x v="1"/>
  </r>
  <r>
    <x v="614"/>
    <s v="Philips"/>
    <n v="802.01"/>
    <x v="1"/>
    <s v="2560 x 1440"/>
    <s v="['75 Hz']"/>
    <n v="5"/>
    <n v="1"/>
    <x v="0"/>
    <x v="0"/>
    <n v="1.505149978319906"/>
    <x v="1"/>
  </r>
  <r>
    <x v="615"/>
    <s v="MSI"/>
    <n v="1063.98"/>
    <x v="1"/>
    <s v="2560 x 1440"/>
    <s v="['170 Hz']"/>
    <n v="5"/>
    <n v="1"/>
    <x v="1"/>
    <x v="1"/>
    <n v="1.505149978319906"/>
    <x v="1"/>
  </r>
  <r>
    <x v="616"/>
    <s v="Samsung"/>
    <n v="6236.92"/>
    <x v="16"/>
    <s v="3840 x 2160"/>
    <s v="['240 Hz']"/>
    <n v="5"/>
    <n v="1"/>
    <x v="1"/>
    <x v="0"/>
    <n v="1.505149978319906"/>
    <x v="3"/>
  </r>
  <r>
    <x v="617"/>
    <s v="Gigabyte"/>
    <n v="2969.99"/>
    <x v="13"/>
    <s v="3840 x 2160"/>
    <s v="['144 Hz']"/>
    <n v="5"/>
    <n v="1"/>
    <x v="1"/>
    <x v="0"/>
    <n v="1.505149978319906"/>
    <x v="3"/>
  </r>
  <r>
    <x v="618"/>
    <s v="Verbatim"/>
    <n v="1749.99"/>
    <x v="20"/>
    <s v="3840 x 2160"/>
    <s v="not found"/>
    <n v="5"/>
    <n v="1"/>
    <x v="0"/>
    <x v="2"/>
    <n v="1.505149978319906"/>
    <x v="2"/>
  </r>
  <r>
    <x v="619"/>
    <s v="LG"/>
    <n v="3199.99"/>
    <x v="13"/>
    <s v="3840 x 2160"/>
    <s v="['60 Hz']"/>
    <n v="5"/>
    <n v="1"/>
    <x v="0"/>
    <x v="0"/>
    <n v="1.505149978319906"/>
    <x v="3"/>
  </r>
  <r>
    <x v="620"/>
    <s v="Dell"/>
    <n v="1129.99"/>
    <x v="1"/>
    <s v="1920 x 1080"/>
    <s v="['100 Hz']"/>
    <n v="5"/>
    <n v="1"/>
    <x v="0"/>
    <x v="0"/>
    <n v="1.505149978319906"/>
    <x v="1"/>
  </r>
  <r>
    <x v="621"/>
    <s v="Dell"/>
    <n v="1229.98"/>
    <x v="1"/>
    <s v="2560 x 1440"/>
    <s v="['60 Hz']"/>
    <n v="5"/>
    <n v="1"/>
    <x v="0"/>
    <x v="0"/>
    <n v="1.505149978319906"/>
    <x v="1"/>
  </r>
  <r>
    <x v="622"/>
    <s v="MSI"/>
    <n v="3577.98"/>
    <x v="16"/>
    <s v="3840 x 2160"/>
    <s v="['160 Hz']"/>
    <n v="5"/>
    <n v="1"/>
    <x v="1"/>
    <x v="0"/>
    <n v="1.505149978319906"/>
    <x v="3"/>
  </r>
  <r>
    <x v="623"/>
    <s v="Dahua"/>
    <n v="429.99"/>
    <x v="2"/>
    <s v="1920 x 1080"/>
    <s v="['75 Hz']"/>
    <n v="5"/>
    <n v="1"/>
    <x v="0"/>
    <x v="0"/>
    <n v="1.505149978319906"/>
    <x v="1"/>
  </r>
  <r>
    <x v="624"/>
    <s v="Dell"/>
    <n v="1049.99"/>
    <x v="2"/>
    <s v="1920 x 1080"/>
    <s v="not found"/>
    <n v="5"/>
    <n v="1"/>
    <x v="0"/>
    <x v="0"/>
    <n v="1.505149978319906"/>
    <x v="1"/>
  </r>
  <r>
    <x v="625"/>
    <s v="HP"/>
    <n v="799.99"/>
    <x v="1"/>
    <s v="1920 x 1080"/>
    <s v="['75 Hz']"/>
    <n v="5"/>
    <n v="1"/>
    <x v="0"/>
    <x v="1"/>
    <n v="1.505149978319906"/>
    <x v="1"/>
  </r>
  <r>
    <x v="626"/>
    <s v="ASUS"/>
    <n v="2199.9899999999998"/>
    <x v="20"/>
    <s v="1920 x 1080"/>
    <s v="['60 Hz']"/>
    <n v="5"/>
    <n v="1"/>
    <x v="0"/>
    <x v="2"/>
    <n v="1.505149978319906"/>
    <x v="2"/>
  </r>
  <r>
    <x v="627"/>
    <s v="Gigabyte"/>
    <n v="3199.99"/>
    <x v="13"/>
    <s v="3840 x 2160"/>
    <s v="['144 Hz']"/>
    <n v="5"/>
    <n v="1"/>
    <x v="1"/>
    <x v="0"/>
    <n v="1.505149978319906"/>
    <x v="3"/>
  </r>
  <r>
    <x v="628"/>
    <s v="IIYAMA"/>
    <n v="1899.99"/>
    <x v="13"/>
    <s v="2560 x 1440"/>
    <s v="['165 Hz']"/>
    <n v="5"/>
    <n v="1"/>
    <x v="1"/>
    <x v="0"/>
    <n v="1.505149978319906"/>
    <x v="3"/>
  </r>
  <r>
    <x v="629"/>
    <s v="LG"/>
    <n v="549.98"/>
    <x v="2"/>
    <s v="1920 x 1080"/>
    <s v="['75 Hz']"/>
    <n v="5"/>
    <n v="1"/>
    <x v="0"/>
    <x v="0"/>
    <n v="1.505149978319906"/>
    <x v="1"/>
  </r>
  <r>
    <x v="630"/>
    <s v="Apple"/>
    <n v="8899.9"/>
    <x v="1"/>
    <s v="5120 x 2880"/>
    <s v="not found"/>
    <n v="5"/>
    <n v="1"/>
    <x v="0"/>
    <x v="0"/>
    <n v="1.505149978319906"/>
    <x v="1"/>
  </r>
  <r>
    <x v="631"/>
    <s v="HP"/>
    <n v="769.23"/>
    <x v="10"/>
    <s v="1920 x 1080"/>
    <s v="['165 Hz']"/>
    <n v="5"/>
    <n v="1"/>
    <x v="1"/>
    <x v="0"/>
    <n v="1.505149978319906"/>
    <x v="1"/>
  </r>
  <r>
    <x v="632"/>
    <s v="AOC"/>
    <n v="1999.99"/>
    <x v="1"/>
    <s v="2560 x 1440"/>
    <s v="['170 Hz']"/>
    <n v="5"/>
    <n v="1"/>
    <x v="0"/>
    <x v="0"/>
    <n v="1.505149978319906"/>
    <x v="1"/>
  </r>
  <r>
    <x v="633"/>
    <s v="Philips"/>
    <n v="1169.99"/>
    <x v="1"/>
    <s v="2560 x 1440"/>
    <s v="['75 Hz']"/>
    <n v="5"/>
    <n v="1"/>
    <x v="0"/>
    <x v="0"/>
    <n v="1.505149978319906"/>
    <x v="1"/>
  </r>
  <r>
    <x v="634"/>
    <s v="ASUS"/>
    <n v="1028.99"/>
    <x v="20"/>
    <s v="1920 x 1080"/>
    <s v="['60 Hz']"/>
    <n v="5"/>
    <n v="1"/>
    <x v="0"/>
    <x v="2"/>
    <n v="1.505149978319906"/>
    <x v="2"/>
  </r>
  <r>
    <x v="635"/>
    <s v="Apple"/>
    <n v="7499.9"/>
    <x v="1"/>
    <s v="5120 x 2880"/>
    <s v="not found"/>
    <n v="5"/>
    <n v="1"/>
    <x v="0"/>
    <x v="0"/>
    <n v="1.505149978319906"/>
    <x v="1"/>
  </r>
  <r>
    <x v="636"/>
    <s v="AOC"/>
    <n v="849"/>
    <x v="1"/>
    <s v="1920 x 1080"/>
    <s v="['180 Hz']"/>
    <n v="5"/>
    <n v="1"/>
    <x v="1"/>
    <x v="0"/>
    <n v="1.505149978319906"/>
    <x v="1"/>
  </r>
  <r>
    <x v="637"/>
    <s v="ASUS"/>
    <n v="769.99"/>
    <x v="2"/>
    <s v="1920 x 1080"/>
    <s v="['144 Hz']"/>
    <n v="5"/>
    <n v="1"/>
    <x v="1"/>
    <x v="0"/>
    <n v="1.505149978319906"/>
    <x v="1"/>
  </r>
  <r>
    <x v="638"/>
    <s v="Samsung"/>
    <n v="1964.77"/>
    <x v="13"/>
    <s v="3840 x 2160"/>
    <s v="['60 Hz']"/>
    <n v="5"/>
    <n v="1"/>
    <x v="0"/>
    <x v="1"/>
    <n v="1.505149978319906"/>
    <x v="3"/>
  </r>
  <r>
    <x v="639"/>
    <s v="BenQ"/>
    <n v="1392.99"/>
    <x v="1"/>
    <s v="2560 x 1440"/>
    <s v="['165 Hz']"/>
    <n v="5"/>
    <n v="1"/>
    <x v="1"/>
    <x v="0"/>
    <n v="1.505149978319906"/>
    <x v="1"/>
  </r>
  <r>
    <x v="640"/>
    <s v="ASUS"/>
    <n v="685.99"/>
    <x v="1"/>
    <s v="1920 x 1080"/>
    <s v="['100 Hz']"/>
    <n v="5"/>
    <n v="1"/>
    <x v="1"/>
    <x v="0"/>
    <n v="1.505149978319906"/>
    <x v="1"/>
  </r>
  <r>
    <x v="641"/>
    <s v="Acer"/>
    <n v="489.99"/>
    <x v="2"/>
    <s v="1920 x 1080"/>
    <s v="['75 Hz']"/>
    <n v="5"/>
    <n v="1"/>
    <x v="0"/>
    <x v="0"/>
    <n v="1.505149978319906"/>
    <x v="1"/>
  </r>
  <r>
    <x v="642"/>
    <s v="Philips"/>
    <n v="499"/>
    <x v="2"/>
    <s v="1920 x 1080"/>
    <s v="['100 Hz']"/>
    <n v="5"/>
    <n v="1"/>
    <x v="0"/>
    <x v="0"/>
    <n v="1.505149978319906"/>
    <x v="1"/>
  </r>
  <r>
    <x v="643"/>
    <s v="Acer"/>
    <n v="361.64"/>
    <x v="11"/>
    <s v="1920 x 1080"/>
    <s v="['100 Hz', '75 Hz']"/>
    <n v="5"/>
    <n v="1"/>
    <x v="0"/>
    <x v="0"/>
    <n v="1.505149978319906"/>
    <x v="0"/>
  </r>
  <r>
    <x v="644"/>
    <s v="MSI"/>
    <n v="509.99"/>
    <x v="5"/>
    <s v="1920 x 1080"/>
    <s v="['100 Hz']"/>
    <n v="5"/>
    <n v="1"/>
    <x v="0"/>
    <x v="1"/>
    <n v="1.505149978319906"/>
    <x v="1"/>
  </r>
  <r>
    <x v="645"/>
    <s v="ASUS"/>
    <n v="549.42999999999995"/>
    <x v="2"/>
    <s v="1920 x 1080"/>
    <s v="['60 Hz']"/>
    <n v="5"/>
    <n v="1"/>
    <x v="1"/>
    <x v="0"/>
    <n v="1.505149978319906"/>
    <x v="1"/>
  </r>
  <r>
    <x v="646"/>
    <s v="AOC"/>
    <n v="416"/>
    <x v="2"/>
    <s v="1920 x 1080"/>
    <s v="['75 Hz']"/>
    <n v="5"/>
    <n v="1"/>
    <x v="0"/>
    <x v="0"/>
    <n v="1.505149978319906"/>
    <x v="1"/>
  </r>
  <r>
    <x v="647"/>
    <s v="Samsung"/>
    <n v="1366.94"/>
    <x v="13"/>
    <s v="3840 x 2160"/>
    <s v="['60 Hz']"/>
    <n v="5"/>
    <n v="1"/>
    <x v="0"/>
    <x v="0"/>
    <n v="1.505149978319906"/>
    <x v="3"/>
  </r>
  <r>
    <x v="648"/>
    <s v="Philips"/>
    <n v="999"/>
    <x v="1"/>
    <s v="2560 x 1440"/>
    <s v="['144 Hz']"/>
    <n v="5"/>
    <n v="1"/>
    <x v="1"/>
    <x v="0"/>
    <n v="1.505149978319906"/>
    <x v="1"/>
  </r>
  <r>
    <x v="649"/>
    <s v="BenQ"/>
    <n v="2801.41"/>
    <x v="10"/>
    <s v="1920 x 1080"/>
    <s v="['360 Hz']"/>
    <n v="5"/>
    <n v="1"/>
    <x v="1"/>
    <x v="0"/>
    <n v="1.505149978319906"/>
    <x v="1"/>
  </r>
  <r>
    <x v="650"/>
    <s v="Fresner"/>
    <n v="3099"/>
    <x v="4"/>
    <s v="1920 x 1080"/>
    <s v="['60 Hz']"/>
    <n v="5"/>
    <n v="1"/>
    <x v="0"/>
    <x v="2"/>
    <n v="1.505149978319906"/>
    <x v="2"/>
  </r>
  <r>
    <x v="651"/>
    <s v="Xiaomi"/>
    <n v="464.99"/>
    <x v="2"/>
    <s v="1920 x 1080"/>
    <s v="['100 Hz']"/>
    <n v="5"/>
    <n v="1"/>
    <x v="0"/>
    <x v="0"/>
    <n v="1.505149978319906"/>
    <x v="1"/>
  </r>
  <r>
    <x v="652"/>
    <s v="LittleDomi"/>
    <n v="559.88"/>
    <x v="20"/>
    <s v="1920 x 1080"/>
    <s v="['60 Hz']"/>
    <n v="5"/>
    <n v="1"/>
    <x v="1"/>
    <x v="2"/>
    <n v="1.505149978319906"/>
    <x v="2"/>
  </r>
  <r>
    <x v="653"/>
    <s v="ASUS"/>
    <n v="1218.99"/>
    <x v="17"/>
    <s v="3840 x 2160"/>
    <s v="['60 Hz']"/>
    <n v="5"/>
    <n v="1"/>
    <x v="1"/>
    <x v="0"/>
    <n v="1.505149978319906"/>
    <x v="3"/>
  </r>
  <r>
    <x v="654"/>
    <s v="LC Power"/>
    <n v="2771.41"/>
    <x v="47"/>
    <s v="3840 x 1080"/>
    <s v="['120 Hz']"/>
    <n v="5"/>
    <n v="1"/>
    <x v="0"/>
    <x v="0"/>
    <n v="1.505149978319906"/>
    <x v="4"/>
  </r>
  <r>
    <x v="655"/>
    <s v="Samsung"/>
    <n v="1352.9"/>
    <x v="16"/>
    <s v="2560 x 1440"/>
    <s v="['165 Hz']"/>
    <n v="5"/>
    <n v="1"/>
    <x v="0"/>
    <x v="0"/>
    <n v="1.505149978319906"/>
    <x v="3"/>
  </r>
  <r>
    <x v="656"/>
    <s v="MSI"/>
    <n v="4529.66"/>
    <x v="48"/>
    <s v="3440 x 1440"/>
    <s v="['175 Hz']"/>
    <n v="5"/>
    <n v="1"/>
    <x v="1"/>
    <x v="0"/>
    <n v="1.505149978319906"/>
    <x v="3"/>
  </r>
  <r>
    <x v="657"/>
    <s v="Samsung"/>
    <n v="2699.99"/>
    <x v="9"/>
    <s v="3840 x 1440"/>
    <s v="['100 Hz']"/>
    <n v="5"/>
    <n v="1"/>
    <x v="0"/>
    <x v="1"/>
    <n v="1.505149978319906"/>
    <x v="3"/>
  </r>
  <r>
    <x v="658"/>
    <s v="MSI"/>
    <n v="799.99"/>
    <x v="2"/>
    <s v="1920 x 1080"/>
    <s v="['170 Hz']"/>
    <n v="5"/>
    <n v="1"/>
    <x v="1"/>
    <x v="0"/>
    <n v="1.505149978319906"/>
    <x v="1"/>
  </r>
  <r>
    <x v="659"/>
    <s v="Samsung"/>
    <n v="509.99"/>
    <x v="3"/>
    <s v="1920 x 1080"/>
    <s v="['60 Hz']"/>
    <n v="5"/>
    <n v="1"/>
    <x v="0"/>
    <x v="0"/>
    <n v="1.505149978319906"/>
    <x v="1"/>
  </r>
  <r>
    <x v="660"/>
    <s v="ASUS"/>
    <n v="2020.99"/>
    <x v="1"/>
    <s v="2560 x 1440"/>
    <s v="['260 Hz']"/>
    <n v="5"/>
    <n v="1"/>
    <x v="1"/>
    <x v="0"/>
    <n v="1.505149978319906"/>
    <x v="1"/>
  </r>
  <r>
    <x v="661"/>
    <s v="LG"/>
    <n v="755.96"/>
    <x v="2"/>
    <s v="1920 x 1080"/>
    <s v="['144 Hz']"/>
    <n v="5"/>
    <n v="1"/>
    <x v="1"/>
    <x v="0"/>
    <n v="1.505149978319906"/>
    <x v="1"/>
  </r>
  <r>
    <x v="662"/>
    <s v="Philips"/>
    <n v="1237.33"/>
    <x v="1"/>
    <s v="2560 x 1440"/>
    <s v="['75 Hz']"/>
    <n v="5"/>
    <n v="1"/>
    <x v="0"/>
    <x v="0"/>
    <n v="1.505149978319906"/>
    <x v="1"/>
  </r>
  <r>
    <x v="663"/>
    <s v="AOC"/>
    <n v="834.06"/>
    <x v="1"/>
    <s v="1920 x 1080"/>
    <s v="['165 Hz']"/>
    <n v="5"/>
    <n v="1"/>
    <x v="1"/>
    <x v="1"/>
    <n v="1.505149978319906"/>
    <x v="1"/>
  </r>
  <r>
    <x v="664"/>
    <s v="ASUS"/>
    <n v="1360.53"/>
    <x v="1"/>
    <s v="1920 x 1080"/>
    <s v="['240 Hz']"/>
    <n v="5"/>
    <n v="1"/>
    <x v="1"/>
    <x v="1"/>
    <n v="1.505149978319906"/>
    <x v="1"/>
  </r>
  <r>
    <x v="665"/>
    <s v="HP"/>
    <n v="1946.99"/>
    <x v="1"/>
    <s v="1920 x 1080"/>
    <s v="['60 Hz']"/>
    <n v="5"/>
    <n v="1"/>
    <x v="0"/>
    <x v="0"/>
    <n v="1.505149978319906"/>
    <x v="1"/>
  </r>
  <r>
    <x v="666"/>
    <s v="Dell"/>
    <n v="546"/>
    <x v="11"/>
    <s v="1920 x 1080"/>
    <s v="['60 Hz']"/>
    <n v="5"/>
    <n v="1"/>
    <x v="0"/>
    <x v="0"/>
    <n v="1.505149978319906"/>
    <x v="0"/>
  </r>
  <r>
    <x v="667"/>
    <s v="HP"/>
    <n v="989"/>
    <x v="1"/>
    <s v="1920 x 1080"/>
    <s v="['165 Hz']"/>
    <n v="5"/>
    <n v="1"/>
    <x v="1"/>
    <x v="0"/>
    <n v="1.505149978319906"/>
    <x v="1"/>
  </r>
  <r>
    <x v="668"/>
    <s v="ASUS"/>
    <n v="626.36"/>
    <x v="11"/>
    <s v="1920 x 1080"/>
    <s v="['75 Hz']"/>
    <n v="5"/>
    <n v="1"/>
    <x v="0"/>
    <x v="0"/>
    <n v="1.505149978319906"/>
    <x v="0"/>
  </r>
  <r>
    <x v="669"/>
    <s v="Acer"/>
    <n v="899.99"/>
    <x v="1"/>
    <s v="1920 x 1080"/>
    <s v="['165 Hz']"/>
    <n v="5"/>
    <n v="1"/>
    <x v="1"/>
    <x v="1"/>
    <n v="1.505149978319906"/>
    <x v="1"/>
  </r>
  <r>
    <x v="670"/>
    <s v="ASUS"/>
    <n v="1868.32"/>
    <x v="1"/>
    <s v="2560 x 1440"/>
    <s v="['180 Hz']"/>
    <n v="5"/>
    <n v="1"/>
    <x v="1"/>
    <x v="0"/>
    <n v="1.505149978319906"/>
    <x v="1"/>
  </r>
  <r>
    <x v="671"/>
    <s v="Viewsonic"/>
    <n v="5499.99"/>
    <x v="9"/>
    <s v="3440 x 1440"/>
    <s v="['200Hz']"/>
    <n v="5"/>
    <n v="1"/>
    <x v="1"/>
    <x v="0"/>
    <n v="1.505149978319906"/>
    <x v="3"/>
  </r>
  <r>
    <x v="672"/>
    <s v="Philips"/>
    <n v="1849.9"/>
    <x v="13"/>
    <s v="3840 x 2160"/>
    <s v="['60 Hz']"/>
    <n v="5"/>
    <n v="1"/>
    <x v="0"/>
    <x v="0"/>
    <n v="1.505149978319906"/>
    <x v="3"/>
  </r>
  <r>
    <x v="673"/>
    <s v="Lenovo"/>
    <n v="773"/>
    <x v="2"/>
    <s v="1920 x 1080"/>
    <s v="['60 Hz']"/>
    <n v="5"/>
    <n v="1"/>
    <x v="0"/>
    <x v="0"/>
    <n v="1.505149978319906"/>
    <x v="1"/>
  </r>
  <r>
    <x v="674"/>
    <s v="Zeus Service"/>
    <n v="678.3"/>
    <x v="27"/>
    <s v="1024 x 768"/>
    <s v="not found"/>
    <n v="5"/>
    <n v="1"/>
    <x v="0"/>
    <x v="0"/>
    <n v="1.505149978319906"/>
    <x v="2"/>
  </r>
  <r>
    <x v="675"/>
    <s v="HP"/>
    <n v="562.62"/>
    <x v="2"/>
    <s v="1920 x 1080"/>
    <s v="['75 Hz']"/>
    <n v="5"/>
    <n v="1"/>
    <x v="0"/>
    <x v="0"/>
    <n v="1.505149978319906"/>
    <x v="1"/>
  </r>
  <r>
    <x v="676"/>
    <s v="Viewsonic"/>
    <n v="2124.83"/>
    <x v="9"/>
    <s v="3440 x 1440"/>
    <s v="['120 Hz']"/>
    <n v="5"/>
    <n v="1"/>
    <x v="0"/>
    <x v="0"/>
    <n v="1.505149978319906"/>
    <x v="3"/>
  </r>
  <r>
    <x v="677"/>
    <s v="Philips"/>
    <n v="659.99"/>
    <x v="2"/>
    <s v="1920 x 1080"/>
    <s v="['75 Hz']"/>
    <n v="5"/>
    <n v="1"/>
    <x v="0"/>
    <x v="0"/>
    <n v="1.505149978319906"/>
    <x v="1"/>
  </r>
  <r>
    <x v="678"/>
    <s v="BenQ"/>
    <n v="2304.9899999999998"/>
    <x v="10"/>
    <s v="1920 x 1080"/>
    <s v="['240 Hz']"/>
    <n v="5"/>
    <n v="1"/>
    <x v="1"/>
    <x v="0"/>
    <n v="1.505149978319906"/>
    <x v="1"/>
  </r>
  <r>
    <x v="679"/>
    <s v="MSI"/>
    <n v="2639.99"/>
    <x v="13"/>
    <s v="3840 x 2160"/>
    <s v="['144 Hz']"/>
    <n v="5"/>
    <n v="1"/>
    <x v="1"/>
    <x v="0"/>
    <n v="1.505149978319906"/>
    <x v="3"/>
  </r>
  <r>
    <x v="680"/>
    <s v="IIYAMA"/>
    <n v="719.99"/>
    <x v="1"/>
    <s v="1920 x 1080"/>
    <s v="['100 Hz']"/>
    <n v="5"/>
    <n v="1"/>
    <x v="0"/>
    <x v="0"/>
    <n v="1.505149978319906"/>
    <x v="1"/>
  </r>
  <r>
    <x v="681"/>
    <s v="Philips"/>
    <n v="729.99"/>
    <x v="2"/>
    <s v="1920 x 1080"/>
    <s v="['75 Hz']"/>
    <n v="5"/>
    <n v="1"/>
    <x v="0"/>
    <x v="0"/>
    <n v="1.505149978319906"/>
    <x v="1"/>
  </r>
  <r>
    <x v="682"/>
    <s v="Viewsonic"/>
    <n v="1249.99"/>
    <x v="3"/>
    <s v="1920 x 1080"/>
    <s v="['75 Hz']"/>
    <n v="5"/>
    <n v="1"/>
    <x v="0"/>
    <x v="0"/>
    <n v="1.505149978319906"/>
    <x v="1"/>
  </r>
  <r>
    <x v="683"/>
    <s v="Philips"/>
    <n v="1299.99"/>
    <x v="2"/>
    <s v="1920 x 1080"/>
    <s v="['75 Hz']"/>
    <n v="5"/>
    <n v="1"/>
    <x v="0"/>
    <x v="0"/>
    <n v="1.505149978319906"/>
    <x v="1"/>
  </r>
  <r>
    <x v="684"/>
    <s v="IIYAMA"/>
    <n v="845.48"/>
    <x v="1"/>
    <s v="1920 x 1080"/>
    <s v="['100 Hz']"/>
    <n v="5"/>
    <n v="1"/>
    <x v="0"/>
    <x v="0"/>
    <n v="1.505149978319906"/>
    <x v="1"/>
  </r>
  <r>
    <x v="685"/>
    <s v="Philips"/>
    <n v="737.98"/>
    <x v="1"/>
    <s v="1920 x 1080"/>
    <s v="['75 Hz']"/>
    <n v="5"/>
    <n v="1"/>
    <x v="0"/>
    <x v="0"/>
    <n v="1.505149978319906"/>
    <x v="1"/>
  </r>
  <r>
    <x v="686"/>
    <s v="Viewsonic"/>
    <n v="1521.66"/>
    <x v="49"/>
    <s v="1920 x 1080"/>
    <s v="['144 Hz']"/>
    <n v="5"/>
    <n v="1"/>
    <x v="1"/>
    <x v="2"/>
    <n v="1.505149978319906"/>
    <x v="2"/>
  </r>
  <r>
    <x v="687"/>
    <s v="Dell"/>
    <n v="7309.46"/>
    <x v="23"/>
    <s v="5120 x 1440"/>
    <s v="['60 Hz']"/>
    <n v="5"/>
    <n v="1"/>
    <x v="0"/>
    <x v="1"/>
    <n v="1.505149978319906"/>
    <x v="4"/>
  </r>
  <r>
    <x v="688"/>
    <s v="Philips"/>
    <n v="599"/>
    <x v="2"/>
    <s v="1920 x 1080"/>
    <s v="['60 Hz']"/>
    <n v="5"/>
    <n v="1"/>
    <x v="0"/>
    <x v="0"/>
    <n v="1.505149978319906"/>
    <x v="1"/>
  </r>
  <r>
    <x v="689"/>
    <s v="MSI"/>
    <n v="1667.02"/>
    <x v="9"/>
    <s v="3440 x 1440"/>
    <s v="['100 Hz']"/>
    <n v="5"/>
    <n v="1"/>
    <x v="0"/>
    <x v="0"/>
    <n v="1.505149978319906"/>
    <x v="3"/>
  </r>
  <r>
    <x v="690"/>
    <s v="Philips"/>
    <n v="2039.77"/>
    <x v="1"/>
    <s v="2560 x 1440"/>
    <s v="['240 Hz']"/>
    <n v="5"/>
    <n v="1"/>
    <x v="1"/>
    <x v="0"/>
    <n v="1.505149978319906"/>
    <x v="1"/>
  </r>
  <r>
    <x v="691"/>
    <s v="LC-Power"/>
    <n v="1599.99"/>
    <x v="9"/>
    <s v="3440 x 1440"/>
    <s v="['100 Hz']"/>
    <n v="5"/>
    <n v="1"/>
    <x v="0"/>
    <x v="1"/>
    <n v="1.505149978319906"/>
    <x v="3"/>
  </r>
  <r>
    <x v="692"/>
    <s v="LG"/>
    <n v="3482.71"/>
    <x v="9"/>
    <s v="3440 x 1440"/>
    <s v="['100 Hz']"/>
    <n v="5"/>
    <n v="1"/>
    <x v="0"/>
    <x v="1"/>
    <n v="1.505149978319906"/>
    <x v="3"/>
  </r>
  <r>
    <x v="693"/>
    <s v="HP"/>
    <n v="663.72"/>
    <x v="1"/>
    <s v="1920 x 1080"/>
    <s v="['75 Hz']"/>
    <n v="5"/>
    <n v="1"/>
    <x v="0"/>
    <x v="0"/>
    <n v="1.505149978319906"/>
    <x v="1"/>
  </r>
  <r>
    <x v="694"/>
    <s v="Philips"/>
    <n v="1994.43"/>
    <x v="9"/>
    <s v="3440 x 1440"/>
    <s v="['100 Hz']"/>
    <n v="5"/>
    <n v="1"/>
    <x v="0"/>
    <x v="1"/>
    <n v="1.505149978319906"/>
    <x v="3"/>
  </r>
  <r>
    <x v="695"/>
    <s v="BenQ"/>
    <n v="3076.71"/>
    <x v="1"/>
    <s v="3840 x 2160"/>
    <s v="['120 Hz', '144 Hz']"/>
    <n v="5"/>
    <n v="1"/>
    <x v="0"/>
    <x v="0"/>
    <n v="1.505149978319906"/>
    <x v="1"/>
  </r>
  <r>
    <x v="696"/>
    <s v="Philips"/>
    <n v="1299.99"/>
    <x v="2"/>
    <s v="1920 x 1080"/>
    <s v="['75 Hz']"/>
    <n v="5"/>
    <n v="1"/>
    <x v="0"/>
    <x v="0"/>
    <n v="1.505149978319906"/>
    <x v="1"/>
  </r>
  <r>
    <x v="697"/>
    <s v="Samsung"/>
    <n v="1551.26"/>
    <x v="1"/>
    <s v="3840 x 2160"/>
    <s v="['60 Hz']"/>
    <n v="5"/>
    <n v="1"/>
    <x v="0"/>
    <x v="0"/>
    <n v="1.505149978319906"/>
    <x v="1"/>
  </r>
  <r>
    <x v="698"/>
    <s v="AOC"/>
    <n v="1759.99"/>
    <x v="9"/>
    <s v="3440 x 1440"/>
    <s v="['100 Hz']"/>
    <n v="5"/>
    <n v="1"/>
    <x v="0"/>
    <x v="0"/>
    <n v="1.505149978319906"/>
    <x v="3"/>
  </r>
  <r>
    <x v="699"/>
    <s v="Viewsonic"/>
    <n v="1053.98"/>
    <x v="20"/>
    <s v="1366 x 768"/>
    <s v="['75 Hz']"/>
    <n v="5"/>
    <n v="1"/>
    <x v="0"/>
    <x v="0"/>
    <n v="1.505149978319906"/>
    <x v="2"/>
  </r>
  <r>
    <x v="700"/>
    <s v="Lenovo"/>
    <n v="1425"/>
    <x v="3"/>
    <s v="1920 x 1200"/>
    <s v="not found"/>
    <n v="5"/>
    <n v="1"/>
    <x v="0"/>
    <x v="0"/>
    <n v="1.505149978319906"/>
    <x v="1"/>
  </r>
  <r>
    <x v="701"/>
    <s v="Acer"/>
    <n v="2069"/>
    <x v="9"/>
    <s v="3440 x 1440"/>
    <s v="['100 Hz']"/>
    <n v="5"/>
    <n v="1"/>
    <x v="1"/>
    <x v="1"/>
    <n v="1.505149978319906"/>
    <x v="3"/>
  </r>
  <r>
    <x v="702"/>
    <s v="HP"/>
    <n v="642"/>
    <x v="21"/>
    <s v="1920 x 1080"/>
    <s v="['75 Hz']"/>
    <n v="5"/>
    <n v="1"/>
    <x v="0"/>
    <x v="0"/>
    <n v="1.505149978319906"/>
    <x v="0"/>
  </r>
  <r>
    <x v="703"/>
    <s v="Dell"/>
    <n v="1749.99"/>
    <x v="2"/>
    <s v="1920 x 1080"/>
    <s v="['60 Hz']"/>
    <n v="5"/>
    <n v="1"/>
    <x v="0"/>
    <x v="0"/>
    <n v="1.505149978319906"/>
    <x v="1"/>
  </r>
  <r>
    <x v="704"/>
    <s v="ASUS"/>
    <n v="7889.99"/>
    <x v="23"/>
    <s v="5120 x 1440"/>
    <s v="['144 Hz']"/>
    <n v="5"/>
    <n v="1"/>
    <x v="1"/>
    <x v="1"/>
    <n v="1.505149978319906"/>
    <x v="4"/>
  </r>
  <r>
    <x v="705"/>
    <s v="Philips"/>
    <n v="1922.99"/>
    <x v="1"/>
    <s v="1920 x 1080"/>
    <s v="['240 Hz']"/>
    <n v="5"/>
    <n v="1"/>
    <x v="1"/>
    <x v="0"/>
    <n v="1.505149978319906"/>
    <x v="1"/>
  </r>
  <r>
    <x v="706"/>
    <s v="BenQ"/>
    <n v="2881.32"/>
    <x v="10"/>
    <s v="1920 x 1080"/>
    <s v="['240 Hz']"/>
    <n v="5"/>
    <n v="1"/>
    <x v="1"/>
    <x v="0"/>
    <n v="1.505149978319906"/>
    <x v="1"/>
  </r>
  <r>
    <x v="707"/>
    <s v="Viewsonic"/>
    <n v="476.99"/>
    <x v="3"/>
    <s v="1920 x 1080"/>
    <s v="['75 Hz']"/>
    <n v="5"/>
    <n v="1"/>
    <x v="0"/>
    <x v="0"/>
    <n v="1.505149978319906"/>
    <x v="1"/>
  </r>
  <r>
    <x v="708"/>
    <s v="AOC"/>
    <n v="730.13"/>
    <x v="2"/>
    <s v="1920 x 1080"/>
    <s v="['60 Hz']"/>
    <n v="5"/>
    <n v="1"/>
    <x v="0"/>
    <x v="0"/>
    <n v="1.505149978319906"/>
    <x v="1"/>
  </r>
  <r>
    <x v="709"/>
    <s v="Samsung"/>
    <n v="918.9"/>
    <x v="1"/>
    <s v="1920 x 1080"/>
    <s v="['75 Hz']"/>
    <n v="5"/>
    <n v="1"/>
    <x v="0"/>
    <x v="0"/>
    <n v="1.505149978319906"/>
    <x v="1"/>
  </r>
  <r>
    <x v="710"/>
    <s v="LG"/>
    <n v="768.76"/>
    <x v="50"/>
    <s v="2560 x 1080"/>
    <s v="['60 Hz']"/>
    <n v="5"/>
    <n v="1"/>
    <x v="0"/>
    <x v="0"/>
    <n v="1.505149978319906"/>
    <x v="1"/>
  </r>
  <r>
    <x v="711"/>
    <s v="LC-Power"/>
    <n v="1758.24"/>
    <x v="9"/>
    <s v="3440 x 1440"/>
    <s v="['165 Hz']"/>
    <n v="5"/>
    <n v="1"/>
    <x v="1"/>
    <x v="0"/>
    <n v="1.505149978319906"/>
    <x v="3"/>
  </r>
  <r>
    <x v="712"/>
    <s v="IIYAMA"/>
    <n v="1751.8"/>
    <x v="9"/>
    <s v="3440 x 1440"/>
    <s v="['75 Hz']"/>
    <n v="5"/>
    <n v="1"/>
    <x v="0"/>
    <x v="0"/>
    <n v="1.505149978319906"/>
    <x v="3"/>
  </r>
  <r>
    <x v="713"/>
    <s v="Acer"/>
    <n v="1736"/>
    <x v="13"/>
    <s v="2560 x 1440"/>
    <s v="['180 Hz']"/>
    <n v="5"/>
    <n v="1"/>
    <x v="1"/>
    <x v="1"/>
    <n v="1.505149978319906"/>
    <x v="3"/>
  </r>
  <r>
    <x v="714"/>
    <s v="HyperX"/>
    <n v="1419.77"/>
    <x v="15"/>
    <s v="1920 x 1080"/>
    <s v="['240 Hz']"/>
    <n v="5"/>
    <n v="1"/>
    <x v="1"/>
    <x v="0"/>
    <n v="1.505149978319906"/>
    <x v="1"/>
  </r>
  <r>
    <x v="715"/>
    <s v="Viewsonic"/>
    <n v="1399.99"/>
    <x v="1"/>
    <s v="2560 x 1440"/>
    <s v="['60 Hz']"/>
    <n v="5"/>
    <n v="1"/>
    <x v="0"/>
    <x v="0"/>
    <n v="1.505149978319906"/>
    <x v="1"/>
  </r>
  <r>
    <x v="716"/>
    <s v="Acer"/>
    <n v="1335"/>
    <x v="13"/>
    <s v="1920 x 1080"/>
    <s v="['180 Hz']"/>
    <n v="5"/>
    <n v="1"/>
    <x v="1"/>
    <x v="1"/>
    <n v="1.505149978319906"/>
    <x v="3"/>
  </r>
  <r>
    <x v="717"/>
    <s v="Philips"/>
    <n v="2334.0700000000002"/>
    <x v="2"/>
    <s v="1920 x 1080"/>
    <s v="['75 Hz']"/>
    <n v="5"/>
    <n v="1"/>
    <x v="0"/>
    <x v="0"/>
    <n v="1.505149978319906"/>
    <x v="1"/>
  </r>
  <r>
    <x v="718"/>
    <s v="Acer"/>
    <n v="1335"/>
    <x v="1"/>
    <s v="2560 x 1440"/>
    <s v="['180 Hz']"/>
    <n v="5"/>
    <n v="1"/>
    <x v="1"/>
    <x v="1"/>
    <n v="1.505149978319906"/>
    <x v="1"/>
  </r>
  <r>
    <x v="719"/>
    <s v="IIYAMA"/>
    <n v="1131.8599999999999"/>
    <x v="1"/>
    <s v="2560 x 1440"/>
    <s v="['100 Hz']"/>
    <n v="5"/>
    <n v="1"/>
    <x v="0"/>
    <x v="0"/>
    <n v="1.505149978319906"/>
    <x v="1"/>
  </r>
  <r>
    <x v="720"/>
    <s v="Acer"/>
    <n v="1038"/>
    <x v="1"/>
    <s v="1920 x 1080"/>
    <s v="['180 Hz']"/>
    <n v="5"/>
    <n v="1"/>
    <x v="1"/>
    <x v="0"/>
    <n v="1.505149978319906"/>
    <x v="1"/>
  </r>
  <r>
    <x v="721"/>
    <s v="AOC"/>
    <n v="2326.8200000000002"/>
    <x v="9"/>
    <s v="3440 x 1440"/>
    <s v="['144 Hz']"/>
    <n v="5"/>
    <n v="1"/>
    <x v="1"/>
    <x v="1"/>
    <n v="1.505149978319906"/>
    <x v="3"/>
  </r>
  <r>
    <x v="722"/>
    <s v="IIYAMA"/>
    <n v="847.24"/>
    <x v="2"/>
    <s v="1920 x 1080"/>
    <s v="['100 Hz']"/>
    <n v="5"/>
    <n v="1"/>
    <x v="0"/>
    <x v="0"/>
    <n v="1.505149978319906"/>
    <x v="1"/>
  </r>
  <r>
    <x v="723"/>
    <s v="MSI"/>
    <n v="882.17"/>
    <x v="3"/>
    <s v="1920 x 1080"/>
    <s v="['180 Hz']"/>
    <n v="5"/>
    <n v="1"/>
    <x v="1"/>
    <x v="1"/>
    <n v="1.505149978319906"/>
    <x v="1"/>
  </r>
  <r>
    <x v="724"/>
    <s v="HP"/>
    <n v="3710.61"/>
    <x v="1"/>
    <s v="3840 x 2160"/>
    <s v="['144 Hz']"/>
    <n v="5"/>
    <n v="1"/>
    <x v="1"/>
    <x v="0"/>
    <n v="1.505149978319906"/>
    <x v="1"/>
  </r>
  <r>
    <x v="725"/>
    <s v="ASUS"/>
    <n v="1034.3499999999999"/>
    <x v="4"/>
    <s v="1920 x 1080"/>
    <s v="['60 Hz']"/>
    <n v="5"/>
    <n v="1"/>
    <x v="0"/>
    <x v="0"/>
    <n v="1.505149978319906"/>
    <x v="2"/>
  </r>
  <r>
    <x v="726"/>
    <s v="BenQ"/>
    <n v="699.98"/>
    <x v="1"/>
    <s v="1920 x 1080"/>
    <s v="['75 Hz']"/>
    <n v="5"/>
    <n v="1"/>
    <x v="0"/>
    <x v="0"/>
    <n v="1.505149978319906"/>
    <x v="1"/>
  </r>
  <r>
    <x v="727"/>
    <s v="Viewsonic"/>
    <n v="835"/>
    <x v="2"/>
    <s v="1920 x 1080"/>
    <s v="['75 Hz']"/>
    <n v="5"/>
    <n v="1"/>
    <x v="0"/>
    <x v="0"/>
    <n v="1.505149978319906"/>
    <x v="1"/>
  </r>
  <r>
    <x v="728"/>
    <s v="MSI"/>
    <n v="7643.24"/>
    <x v="13"/>
    <s v="3840 x 2160"/>
    <s v="['240 Hz']"/>
    <n v="5"/>
    <n v="1"/>
    <x v="0"/>
    <x v="0"/>
    <n v="1.505149978319906"/>
    <x v="3"/>
  </r>
  <r>
    <x v="729"/>
    <s v="HP"/>
    <n v="1208.78"/>
    <x v="2"/>
    <s v="1920 x 1080"/>
    <s v="not found"/>
    <n v="5"/>
    <n v="1"/>
    <x v="0"/>
    <x v="0"/>
    <n v="1.505149978319906"/>
    <x v="1"/>
  </r>
  <r>
    <x v="730"/>
    <s v="AOC"/>
    <n v="1765.37"/>
    <x v="1"/>
    <s v="3840 x 2160"/>
    <s v="['60 Hz']"/>
    <n v="5"/>
    <n v="1"/>
    <x v="0"/>
    <x v="0"/>
    <n v="1.505149978319906"/>
    <x v="1"/>
  </r>
  <r>
    <x v="731"/>
    <s v="AOC"/>
    <n v="1477.99"/>
    <x v="1"/>
    <s v="2560 x 1440"/>
    <s v="['170 Hz']"/>
    <n v="5"/>
    <n v="1"/>
    <x v="1"/>
    <x v="0"/>
    <n v="1.505149978319906"/>
    <x v="1"/>
  </r>
  <r>
    <x v="732"/>
    <s v="Lipa"/>
    <n v="1644.8"/>
    <x v="20"/>
    <s v="3840 x 2160"/>
    <s v="['60 Hz']"/>
    <n v="5"/>
    <n v="1"/>
    <x v="0"/>
    <x v="2"/>
    <n v="1.505149978319906"/>
    <x v="2"/>
  </r>
  <r>
    <x v="733"/>
    <s v="Lenovo"/>
    <n v="7009.99"/>
    <x v="40"/>
    <s v="5120 x 2160"/>
    <s v="['75 Hz']"/>
    <n v="5"/>
    <n v="1"/>
    <x v="0"/>
    <x v="0"/>
    <n v="1.505149978319906"/>
    <x v="4"/>
  </r>
  <r>
    <x v="734"/>
    <s v="MSI"/>
    <n v="7054"/>
    <x v="16"/>
    <s v="3840 x 2160"/>
    <s v="['144 Hz']"/>
    <n v="5"/>
    <n v="1"/>
    <x v="1"/>
    <x v="0"/>
    <n v="1.505149978319906"/>
    <x v="3"/>
  </r>
  <r>
    <x v="735"/>
    <s v="Acer"/>
    <n v="590"/>
    <x v="2"/>
    <s v="1920 x 1080"/>
    <s v="['100 Hz']"/>
    <n v="5"/>
    <n v="1"/>
    <x v="0"/>
    <x v="0"/>
    <n v="1.505149978319906"/>
    <x v="1"/>
  </r>
  <r>
    <x v="736"/>
    <s v="AOC"/>
    <n v="1338.58"/>
    <x v="13"/>
    <s v="2560 x 1440"/>
    <s v="['75 Hz']"/>
    <n v="5"/>
    <n v="1"/>
    <x v="0"/>
    <x v="0"/>
    <n v="1.505149978319906"/>
    <x v="3"/>
  </r>
  <r>
    <x v="737"/>
    <s v="Philips"/>
    <n v="807.02"/>
    <x v="2"/>
    <s v="1920 x 1080"/>
    <s v="['75 Hz']"/>
    <n v="5"/>
    <n v="1"/>
    <x v="0"/>
    <x v="0"/>
    <n v="1.505149978319906"/>
    <x v="1"/>
  </r>
  <r>
    <x v="738"/>
    <s v="ASUS"/>
    <n v="1462.95"/>
    <x v="20"/>
    <s v="1920 x 1080"/>
    <s v="['60 Hz']"/>
    <n v="5"/>
    <n v="1"/>
    <x v="0"/>
    <x v="2"/>
    <n v="1.505149978319906"/>
    <x v="2"/>
  </r>
  <r>
    <x v="739"/>
    <s v="MSI"/>
    <n v="1242"/>
    <x v="20"/>
    <s v="1920 x 1080"/>
    <s v="['60 Hz']"/>
    <n v="5"/>
    <n v="1"/>
    <x v="0"/>
    <x v="0"/>
    <n v="1.505149978319906"/>
    <x v="2"/>
  </r>
  <r>
    <x v="740"/>
    <s v="HP"/>
    <n v="893.98"/>
    <x v="2"/>
    <s v="1920 x 1080"/>
    <s v="['60 Hz']"/>
    <n v="5"/>
    <n v="1"/>
    <x v="0"/>
    <x v="0"/>
    <n v="1.505149978319906"/>
    <x v="1"/>
  </r>
  <r>
    <x v="741"/>
    <s v="NEC"/>
    <n v="984.01"/>
    <x v="3"/>
    <s v="1920 x 1080"/>
    <s v="['76 Hz']"/>
    <n v="5"/>
    <n v="1"/>
    <x v="0"/>
    <x v="0"/>
    <n v="1.505149978319906"/>
    <x v="1"/>
  </r>
  <r>
    <x v="742"/>
    <s v="ASUS"/>
    <n v="4092.41"/>
    <x v="16"/>
    <s v="3840 x 2160"/>
    <s v="['60 Hz']"/>
    <n v="5"/>
    <n v="1"/>
    <x v="0"/>
    <x v="0"/>
    <n v="1.505149978319906"/>
    <x v="3"/>
  </r>
  <r>
    <x v="743"/>
    <s v="Samsung"/>
    <n v="1266.99"/>
    <x v="1"/>
    <s v="1920 x 1080"/>
    <s v="['75 Hz']"/>
    <n v="5"/>
    <n v="1"/>
    <x v="0"/>
    <x v="0"/>
    <n v="1.505149978319906"/>
    <x v="1"/>
  </r>
  <r>
    <x v="744"/>
    <s v="HP"/>
    <n v="1227.79"/>
    <x v="1"/>
    <s v="2560 x 1440"/>
    <s v="['60 Hz']"/>
    <n v="5"/>
    <n v="1"/>
    <x v="0"/>
    <x v="0"/>
    <n v="1.505149978319906"/>
    <x v="1"/>
  </r>
  <r>
    <x v="745"/>
    <s v="HP"/>
    <n v="1209.49"/>
    <x v="2"/>
    <s v="1920 x 1080"/>
    <s v="not found"/>
    <n v="5"/>
    <n v="1"/>
    <x v="0"/>
    <x v="0"/>
    <n v="1.505149978319906"/>
    <x v="1"/>
  </r>
  <r>
    <x v="746"/>
    <s v="LG"/>
    <n v="631.09"/>
    <x v="2"/>
    <s v="1920 x 1080"/>
    <s v="['75 Hz', '60 Hz']"/>
    <n v="5"/>
    <n v="1"/>
    <x v="0"/>
    <x v="0"/>
    <n v="1.505149978319906"/>
    <x v="1"/>
  </r>
  <r>
    <x v="747"/>
    <s v="HP"/>
    <n v="825.94"/>
    <x v="2"/>
    <s v="1920 x 1080"/>
    <s v="['75 Hz']"/>
    <n v="5"/>
    <n v="1"/>
    <x v="0"/>
    <x v="0"/>
    <n v="1.505149978319906"/>
    <x v="1"/>
  </r>
  <r>
    <x v="748"/>
    <s v="Viewsonic"/>
    <n v="1618.15"/>
    <x v="7"/>
    <s v="1920 x 1080"/>
    <s v="['75 Hz']"/>
    <n v="5"/>
    <n v="1"/>
    <x v="0"/>
    <x v="0"/>
    <n v="1.505149978319906"/>
    <x v="0"/>
  </r>
  <r>
    <x v="749"/>
    <s v="Dell"/>
    <n v="1171.99"/>
    <x v="2"/>
    <s v="1920 x 1080"/>
    <s v="['60 Hz']"/>
    <n v="5"/>
    <n v="1"/>
    <x v="0"/>
    <x v="0"/>
    <n v="1.505149978319906"/>
    <x v="1"/>
  </r>
  <r>
    <x v="750"/>
    <s v="Philips"/>
    <n v="1964.49"/>
    <x v="1"/>
    <s v="2560 x 1440"/>
    <s v="['76 Hz']"/>
    <n v="5"/>
    <n v="1"/>
    <x v="0"/>
    <x v="0"/>
    <n v="1.505149978319906"/>
    <x v="1"/>
  </r>
  <r>
    <x v="751"/>
    <s v="Lenovo"/>
    <n v="2148.67"/>
    <x v="1"/>
    <s v="1920 x 1080"/>
    <s v="['75 Hz']"/>
    <n v="5"/>
    <n v="1"/>
    <x v="0"/>
    <x v="0"/>
    <n v="1.505149978319906"/>
    <x v="1"/>
  </r>
  <r>
    <x v="752"/>
    <s v="Dell"/>
    <n v="1483.54"/>
    <x v="1"/>
    <s v="1920 x 1080"/>
    <s v="['60 Hz']"/>
    <n v="5"/>
    <n v="1"/>
    <x v="0"/>
    <x v="0"/>
    <n v="1.505149978319906"/>
    <x v="1"/>
  </r>
  <r>
    <x v="753"/>
    <s v="Acer"/>
    <n v="529.72"/>
    <x v="2"/>
    <s v="1920 x 1080"/>
    <s v="['75 Hz']"/>
    <n v="5"/>
    <n v="1"/>
    <x v="0"/>
    <x v="0"/>
    <n v="1.505149978319906"/>
    <x v="1"/>
  </r>
  <r>
    <x v="754"/>
    <s v="Dell"/>
    <n v="1389.99"/>
    <x v="1"/>
    <s v="1920 x 1080"/>
    <s v="['60 Hz']"/>
    <n v="5"/>
    <n v="1"/>
    <x v="0"/>
    <x v="0"/>
    <n v="1.505149978319906"/>
    <x v="1"/>
  </r>
  <r>
    <x v="755"/>
    <s v="Hanns-G"/>
    <n v="1382.93"/>
    <x v="11"/>
    <s v="1920 x 1080"/>
    <s v="['76 Hz']"/>
    <n v="5"/>
    <n v="1"/>
    <x v="0"/>
    <x v="0"/>
    <n v="1.505149978319906"/>
    <x v="0"/>
  </r>
  <r>
    <x v="756"/>
    <s v="IIYAMA"/>
    <n v="586.96"/>
    <x v="11"/>
    <s v="1920 x 1080"/>
    <s v="not found"/>
    <n v="5"/>
    <n v="1"/>
    <x v="0"/>
    <x v="0"/>
    <n v="1.505149978319906"/>
    <x v="0"/>
  </r>
  <r>
    <x v="757"/>
    <s v="IIYAMA"/>
    <n v="1915"/>
    <x v="7"/>
    <s v="1920 x 1080"/>
    <s v="not found"/>
    <n v="5"/>
    <n v="1"/>
    <x v="0"/>
    <x v="0"/>
    <n v="1.505149978319906"/>
    <x v="0"/>
  </r>
  <r>
    <x v="758"/>
    <s v="BenQ"/>
    <n v="2097.9"/>
    <x v="1"/>
    <s v="2560 x 1440"/>
    <s v="['75 Hz']"/>
    <n v="5"/>
    <n v="1"/>
    <x v="0"/>
    <x v="0"/>
    <n v="1.505149978319906"/>
    <x v="1"/>
  </r>
  <r>
    <x v="759"/>
    <s v="Tesla"/>
    <n v="829.99"/>
    <x v="1"/>
    <s v="2560 x 1440"/>
    <s v="['100 Hz']"/>
    <n v="5"/>
    <n v="1"/>
    <x v="0"/>
    <x v="0"/>
    <n v="1.505149978319906"/>
    <x v="1"/>
  </r>
  <r>
    <x v="760"/>
    <s v="ASUS"/>
    <n v="1699.99"/>
    <x v="1"/>
    <s v="2560 x 1440"/>
    <s v="['180 Hz', '180Hz']"/>
    <n v="5"/>
    <n v="1"/>
    <x v="1"/>
    <x v="0"/>
    <n v="1.505149978319906"/>
    <x v="1"/>
  </r>
  <r>
    <x v="761"/>
    <s v="HP"/>
    <n v="2028.99"/>
    <x v="9"/>
    <s v="3440 x 1440"/>
    <s v="['100 Hz']"/>
    <n v="5"/>
    <n v="1"/>
    <x v="0"/>
    <x v="1"/>
    <n v="1.505149978319906"/>
    <x v="3"/>
  </r>
  <r>
    <x v="762"/>
    <s v="Acer"/>
    <n v="549.99"/>
    <x v="1"/>
    <s v="1920 x 1080"/>
    <s v="not found"/>
    <n v="5"/>
    <n v="1"/>
    <x v="0"/>
    <x v="0"/>
    <n v="1.505149978319906"/>
    <x v="1"/>
  </r>
  <r>
    <x v="763"/>
    <s v="Tesla"/>
    <n v="399.99"/>
    <x v="7"/>
    <s v="1920 x 1080"/>
    <s v="['100 Hz']"/>
    <n v="5"/>
    <n v="1"/>
    <x v="0"/>
    <x v="0"/>
    <n v="1.505149978319906"/>
    <x v="0"/>
  </r>
  <r>
    <x v="764"/>
    <s v="LG"/>
    <n v="1999.99"/>
    <x v="13"/>
    <s v="1920 x 1080"/>
    <s v="['165 Hz']"/>
    <n v="5"/>
    <n v="1"/>
    <x v="1"/>
    <x v="0"/>
    <n v="1.505149978319906"/>
    <x v="3"/>
  </r>
  <r>
    <x v="765"/>
    <s v="BenQ"/>
    <n v="1599.99"/>
    <x v="1"/>
    <s v="1920 x 1080"/>
    <s v="['165 Hz']"/>
    <n v="5"/>
    <n v="1"/>
    <x v="1"/>
    <x v="0"/>
    <n v="1.505149978319906"/>
    <x v="1"/>
  </r>
  <r>
    <x v="766"/>
    <s v="LG"/>
    <n v="2099.9899999999998"/>
    <x v="13"/>
    <s v="2560 x 1440"/>
    <s v="['75 Hz']"/>
    <n v="5"/>
    <n v="1"/>
    <x v="0"/>
    <x v="0"/>
    <n v="1.505149978319906"/>
    <x v="3"/>
  </r>
  <r>
    <x v="767"/>
    <s v="BenQ"/>
    <n v="3199.99"/>
    <x v="1"/>
    <s v="3840 x 2160"/>
    <s v="['60 Hz']"/>
    <n v="5"/>
    <n v="1"/>
    <x v="0"/>
    <x v="0"/>
    <n v="1.505149978319906"/>
    <x v="1"/>
  </r>
  <r>
    <x v="768"/>
    <s v="Lenovo"/>
    <n v="1099.99"/>
    <x v="1"/>
    <s v="2560 x 1440"/>
    <s v="['60 Hz']"/>
    <n v="5"/>
    <n v="1"/>
    <x v="0"/>
    <x v="0"/>
    <n v="1.505149978319906"/>
    <x v="1"/>
  </r>
  <r>
    <x v="769"/>
    <s v="AOC"/>
    <n v="1899.99"/>
    <x v="17"/>
    <s v="3840 x 2160"/>
    <s v="['60 Hz']"/>
    <n v="5"/>
    <n v="1"/>
    <x v="0"/>
    <x v="0"/>
    <n v="1.505149978319906"/>
    <x v="3"/>
  </r>
  <r>
    <x v="770"/>
    <s v="Dell"/>
    <n v="1399.99"/>
    <x v="13"/>
    <s v="3840 x 2160"/>
    <s v="['60 Hz']"/>
    <n v="3"/>
    <n v="2"/>
    <x v="0"/>
    <x v="0"/>
    <n v="1.4313637641589874"/>
    <x v="3"/>
  </r>
  <r>
    <x v="771"/>
    <s v="Lenovo"/>
    <n v="1087.68"/>
    <x v="1"/>
    <s v="1920 x 1080"/>
    <s v="['75 Hz']"/>
    <n v="3"/>
    <n v="2"/>
    <x v="0"/>
    <x v="0"/>
    <n v="1.4313637641589874"/>
    <x v="1"/>
  </r>
  <r>
    <x v="772"/>
    <s v="Philips"/>
    <n v="2890.13"/>
    <x v="1"/>
    <s v="3840 x 2160"/>
    <s v="['144 Hz']"/>
    <n v="3"/>
    <n v="2"/>
    <x v="1"/>
    <x v="0"/>
    <n v="1.4313637641589874"/>
    <x v="1"/>
  </r>
  <r>
    <x v="773"/>
    <s v="ASROCK"/>
    <n v="1199.99"/>
    <x v="1"/>
    <s v="2560 x 1440"/>
    <s v="['165 Hz']"/>
    <n v="3"/>
    <n v="2"/>
    <x v="1"/>
    <x v="0"/>
    <n v="1.4313637641589874"/>
    <x v="1"/>
  </r>
  <r>
    <x v="774"/>
    <s v="Viewsonic"/>
    <n v="1299"/>
    <x v="16"/>
    <s v="2560 x 1440"/>
    <s v="['75 Hz']"/>
    <n v="3"/>
    <n v="2"/>
    <x v="0"/>
    <x v="0"/>
    <n v="1.4313637641589874"/>
    <x v="3"/>
  </r>
  <r>
    <x v="775"/>
    <s v="ASUS"/>
    <n v="1789.99"/>
    <x v="13"/>
    <s v="2560 x 1440"/>
    <s v="['165 Hz']"/>
    <n v="3"/>
    <n v="2"/>
    <x v="1"/>
    <x v="1"/>
    <n v="1.4313637641589874"/>
    <x v="3"/>
  </r>
  <r>
    <x v="776"/>
    <s v="Philips"/>
    <n v="7986.69"/>
    <x v="13"/>
    <s v="3840 x 2160"/>
    <s v="['80 Hz']"/>
    <n v="3"/>
    <n v="2"/>
    <x v="0"/>
    <x v="0"/>
    <n v="1.4313637641589874"/>
    <x v="3"/>
  </r>
  <r>
    <x v="777"/>
    <s v="HIKVISION"/>
    <n v="685.75"/>
    <x v="8"/>
    <s v="1366 x 768"/>
    <s v="['60 Hz']"/>
    <n v="3"/>
    <n v="2"/>
    <x v="0"/>
    <x v="0"/>
    <n v="1.4313637641589874"/>
    <x v="0"/>
  </r>
  <r>
    <x v="778"/>
    <s v="Acer"/>
    <n v="409.99"/>
    <x v="2"/>
    <s v="1920 x 1080"/>
    <s v="['75 Hz']"/>
    <n v="3"/>
    <n v="2"/>
    <x v="0"/>
    <x v="0"/>
    <n v="1.4313637641589874"/>
    <x v="1"/>
  </r>
  <r>
    <x v="779"/>
    <s v="HP"/>
    <n v="799.99"/>
    <x v="1"/>
    <s v="1920 x 1080"/>
    <s v="['75 Hz']"/>
    <n v="2"/>
    <n v="3"/>
    <x v="0"/>
    <x v="0"/>
    <n v="1.2041199826559248"/>
    <x v="1"/>
  </r>
  <r>
    <x v="780"/>
    <s v="Gigabyte"/>
    <n v="5899.99"/>
    <x v="13"/>
    <s v="3840 x 2160"/>
    <s v="['240 Hz']"/>
    <n v="4"/>
    <n v="1"/>
    <x v="1"/>
    <x v="0"/>
    <n v="1.2041199826559248"/>
    <x v="3"/>
  </r>
  <r>
    <x v="781"/>
    <s v="Dell"/>
    <n v="689.99"/>
    <x v="7"/>
    <s v="1920 x 1080"/>
    <s v="['100 Hz']"/>
    <n v="4"/>
    <n v="1"/>
    <x v="0"/>
    <x v="0"/>
    <n v="1.2041199826559248"/>
    <x v="0"/>
  </r>
  <r>
    <x v="782"/>
    <s v="Viewsonic"/>
    <n v="1449.98"/>
    <x v="3"/>
    <s v="1920 x 1080"/>
    <s v="['75 Hz']"/>
    <n v="4"/>
    <n v="1"/>
    <x v="0"/>
    <x v="0"/>
    <n v="1.2041199826559248"/>
    <x v="1"/>
  </r>
  <r>
    <x v="783"/>
    <s v="Philips"/>
    <n v="1399.9"/>
    <x v="2"/>
    <s v="1920 x 1080"/>
    <s v="['75 Hz']"/>
    <n v="4"/>
    <n v="1"/>
    <x v="0"/>
    <x v="0"/>
    <n v="1.2041199826559248"/>
    <x v="1"/>
  </r>
  <r>
    <x v="784"/>
    <s v="Xiaomi"/>
    <n v="837.47"/>
    <x v="1"/>
    <s v="1920 x 1080"/>
    <s v="['165 Hz']"/>
    <n v="4"/>
    <n v="1"/>
    <x v="1"/>
    <x v="0"/>
    <n v="1.2041199826559248"/>
    <x v="1"/>
  </r>
  <r>
    <x v="785"/>
    <s v="Samsung"/>
    <n v="1615.99"/>
    <x v="16"/>
    <s v="3840 x 2160"/>
    <s v="['60 Hz']"/>
    <n v="4"/>
    <n v="1"/>
    <x v="0"/>
    <x v="0"/>
    <n v="1.2041199826559248"/>
    <x v="3"/>
  </r>
  <r>
    <x v="786"/>
    <s v="CORSAIR"/>
    <n v="1899.99"/>
    <x v="13"/>
    <s v="2560 x 1440"/>
    <s v="['165 Hz']"/>
    <n v="4"/>
    <n v="1"/>
    <x v="1"/>
    <x v="0"/>
    <n v="1.2041199826559248"/>
    <x v="3"/>
  </r>
  <r>
    <x v="787"/>
    <s v="Samsung"/>
    <n v="1165.99"/>
    <x v="17"/>
    <s v="3840 x 2160"/>
    <s v="['60 Hz']"/>
    <n v="4"/>
    <n v="1"/>
    <x v="0"/>
    <x v="0"/>
    <n v="1.2041199826559248"/>
    <x v="3"/>
  </r>
  <r>
    <x v="788"/>
    <s v="Viewsonic"/>
    <n v="1219.99"/>
    <x v="7"/>
    <s v="1920 x 1080"/>
    <s v="['75 Hz']"/>
    <n v="4"/>
    <n v="1"/>
    <x v="0"/>
    <x v="0"/>
    <n v="1.2041199826559248"/>
    <x v="0"/>
  </r>
  <r>
    <x v="789"/>
    <s v="MSI"/>
    <n v="659.32"/>
    <x v="20"/>
    <s v="1920 x 1080"/>
    <s v="['60 Hz']"/>
    <n v="4"/>
    <n v="1"/>
    <x v="0"/>
    <x v="0"/>
    <n v="1.2041199826559248"/>
    <x v="2"/>
  </r>
  <r>
    <x v="790"/>
    <s v="Acer"/>
    <n v="549.49"/>
    <x v="2"/>
    <s v="1920 x 1080"/>
    <s v="not found"/>
    <n v="4"/>
    <n v="1"/>
    <x v="1"/>
    <x v="0"/>
    <n v="1.2041199826559248"/>
    <x v="1"/>
  </r>
  <r>
    <x v="791"/>
    <s v="Viewsonic"/>
    <n v="849.99"/>
    <x v="1"/>
    <s v="1920 x 1080"/>
    <s v="['180 Hz']"/>
    <n v="4"/>
    <n v="1"/>
    <x v="1"/>
    <x v="0"/>
    <n v="1.2041199826559248"/>
    <x v="1"/>
  </r>
  <r>
    <x v="792"/>
    <s v="AOC"/>
    <n v="699"/>
    <x v="20"/>
    <s v="1366 x 768"/>
    <s v="['60 Hz']"/>
    <n v="4"/>
    <n v="1"/>
    <x v="0"/>
    <x v="2"/>
    <n v="1.2041199826559248"/>
    <x v="2"/>
  </r>
  <r>
    <x v="793"/>
    <s v="ASUS"/>
    <n v="1781"/>
    <x v="1"/>
    <s v="2560 x 1440"/>
    <s v="['165 Hz']"/>
    <n v="4"/>
    <n v="1"/>
    <x v="1"/>
    <x v="0"/>
    <n v="1.2041199826559248"/>
    <x v="1"/>
  </r>
  <r>
    <x v="794"/>
    <s v="BenQ"/>
    <n v="1633"/>
    <x v="15"/>
    <s v="2560 x 1440"/>
    <s v="['76 Hz']"/>
    <n v="4"/>
    <n v="1"/>
    <x v="0"/>
    <x v="0"/>
    <n v="1.2041199826559248"/>
    <x v="1"/>
  </r>
  <r>
    <x v="795"/>
    <s v="AOC"/>
    <n v="899.99"/>
    <x v="2"/>
    <s v="1920 x 1080"/>
    <s v="['75 Hz']"/>
    <n v="4"/>
    <n v="1"/>
    <x v="0"/>
    <x v="0"/>
    <n v="1.2041199826559248"/>
    <x v="1"/>
  </r>
  <r>
    <x v="796"/>
    <s v="Viewsonic"/>
    <n v="1689.98"/>
    <x v="1"/>
    <s v="2560 x 1440"/>
    <s v="['75 Hz']"/>
    <n v="4"/>
    <n v="1"/>
    <x v="0"/>
    <x v="0"/>
    <n v="1.2041199826559248"/>
    <x v="1"/>
  </r>
  <r>
    <x v="797"/>
    <s v="Philips"/>
    <n v="924"/>
    <x v="3"/>
    <s v="1920 x 1080"/>
    <s v="['75 Hz']"/>
    <n v="4"/>
    <n v="1"/>
    <x v="0"/>
    <x v="0"/>
    <n v="1.2041199826559248"/>
    <x v="1"/>
  </r>
  <r>
    <x v="798"/>
    <s v="Dell"/>
    <n v="1373.62"/>
    <x v="2"/>
    <s v="1920 x 1080"/>
    <s v="['75 Hz']"/>
    <n v="4"/>
    <n v="1"/>
    <x v="0"/>
    <x v="0"/>
    <n v="1.2041199826559248"/>
    <x v="1"/>
  </r>
  <r>
    <x v="799"/>
    <s v="Samsung"/>
    <n v="999.43"/>
    <x v="3"/>
    <s v="1920 x 1080"/>
    <s v="['75 Hz']"/>
    <n v="4"/>
    <n v="1"/>
    <x v="0"/>
    <x v="0"/>
    <n v="1.2041199826559248"/>
    <x v="1"/>
  </r>
  <r>
    <x v="800"/>
    <s v="ASUS"/>
    <n v="1998.24"/>
    <x v="20"/>
    <s v="1920 x 1080"/>
    <s v="not found"/>
    <n v="4"/>
    <n v="1"/>
    <x v="0"/>
    <x v="0"/>
    <n v="1.2041199826559248"/>
    <x v="2"/>
  </r>
  <r>
    <x v="801"/>
    <s v="MSI"/>
    <n v="1311"/>
    <x v="1"/>
    <s v="2560 x 1440"/>
    <s v="['170 Hz']"/>
    <n v="4"/>
    <n v="1"/>
    <x v="1"/>
    <x v="1"/>
    <n v="1.2041199826559248"/>
    <x v="1"/>
  </r>
  <r>
    <x v="802"/>
    <s v="MF &amp; STAN IMPORT"/>
    <n v="1368.5"/>
    <x v="51"/>
    <s v="1024 x 768"/>
    <s v="['60 Hz']"/>
    <n v="4"/>
    <n v="1"/>
    <x v="0"/>
    <x v="2"/>
    <n v="1.2041199826559248"/>
    <x v="5"/>
  </r>
  <r>
    <x v="803"/>
    <s v="Dell"/>
    <n v="7549.99"/>
    <x v="1"/>
    <s v="3840 x 2160"/>
    <s v="['60 Hz']"/>
    <n v="4"/>
    <n v="1"/>
    <x v="0"/>
    <x v="0"/>
    <n v="1.2041199826559248"/>
    <x v="1"/>
  </r>
  <r>
    <x v="804"/>
    <s v="Samsung"/>
    <n v="1245.99"/>
    <x v="16"/>
    <s v="1920 x 1080"/>
    <s v="['165 Hz']"/>
    <n v="4"/>
    <n v="1"/>
    <x v="1"/>
    <x v="0"/>
    <n v="1.2041199826559248"/>
    <x v="3"/>
  </r>
  <r>
    <x v="805"/>
    <s v="Lenovo"/>
    <n v="1121.99"/>
    <x v="15"/>
    <s v="1920 x 1200"/>
    <s v="not found"/>
    <n v="4"/>
    <n v="1"/>
    <x v="0"/>
    <x v="0"/>
    <n v="1.2041199826559248"/>
    <x v="1"/>
  </r>
  <r>
    <x v="806"/>
    <s v="AOC"/>
    <n v="1098.8900000000001"/>
    <x v="3"/>
    <s v="1920 x 1200"/>
    <s v="['60 Hz']"/>
    <n v="4"/>
    <n v="1"/>
    <x v="0"/>
    <x v="0"/>
    <n v="1.2041199826559248"/>
    <x v="1"/>
  </r>
  <r>
    <x v="807"/>
    <s v="Acer"/>
    <n v="1098.26"/>
    <x v="2"/>
    <s v="1920 x 1080"/>
    <s v="['75 Hz']"/>
    <n v="4"/>
    <n v="1"/>
    <x v="0"/>
    <x v="0"/>
    <n v="1.2041199826559248"/>
    <x v="1"/>
  </r>
  <r>
    <x v="808"/>
    <s v="Philips"/>
    <n v="694.78"/>
    <x v="7"/>
    <s v="1680 x 1050"/>
    <s v="['75 Hz']"/>
    <n v="4"/>
    <n v="1"/>
    <x v="0"/>
    <x v="0"/>
    <n v="1.2041199826559248"/>
    <x v="0"/>
  </r>
  <r>
    <x v="809"/>
    <s v="AOC"/>
    <n v="5059.99"/>
    <x v="1"/>
    <s v="2560 x 1440"/>
    <s v="['240 Hz']"/>
    <n v="4"/>
    <n v="1"/>
    <x v="1"/>
    <x v="0"/>
    <n v="1.2041199826559248"/>
    <x v="1"/>
  </r>
  <r>
    <x v="810"/>
    <s v="Philips"/>
    <n v="4973.62"/>
    <x v="1"/>
    <s v="3840 x 2160"/>
    <s v="['144 Hz']"/>
    <n v="2.5"/>
    <n v="2"/>
    <x v="1"/>
    <x v="0"/>
    <n v="1.1928031367991561"/>
    <x v="1"/>
  </r>
  <r>
    <x v="811"/>
    <s v="ASUS"/>
    <n v="1072.3900000000001"/>
    <x v="2"/>
    <s v="1920 x 1080"/>
    <s v="['76 Hz']"/>
    <n v="2.5"/>
    <n v="2"/>
    <x v="0"/>
    <x v="0"/>
    <n v="1.1928031367991561"/>
    <x v="1"/>
  </r>
  <r>
    <x v="812"/>
    <s v="ASUS"/>
    <n v="2949.98"/>
    <x v="16"/>
    <s v="2560 x 1440"/>
    <s v="['165 Hz']"/>
    <n v="2"/>
    <n v="2"/>
    <x v="0"/>
    <x v="0"/>
    <n v="0.95424250943932487"/>
    <x v="3"/>
  </r>
  <r>
    <x v="813"/>
    <s v="Gigabyte"/>
    <n v="4975.9799999999996"/>
    <x v="23"/>
    <s v="5120 x 1440"/>
    <s v="['144 Hz']"/>
    <n v="3"/>
    <n v="1"/>
    <x v="1"/>
    <x v="0"/>
    <n v="0.90308998699194354"/>
    <x v="4"/>
  </r>
  <r>
    <x v="814"/>
    <s v="HP"/>
    <n v="999.99"/>
    <x v="13"/>
    <s v="1920 x 1080"/>
    <s v="not found"/>
    <n v="3"/>
    <n v="1"/>
    <x v="0"/>
    <x v="0"/>
    <n v="0.90308998699194354"/>
    <x v="3"/>
  </r>
  <r>
    <x v="815"/>
    <s v="IIYAMA"/>
    <n v="1699.99"/>
    <x v="9"/>
    <s v="3440 x 1440"/>
    <s v="['180 Hz']"/>
    <n v="3"/>
    <n v="1"/>
    <x v="1"/>
    <x v="0"/>
    <n v="0.90308998699194354"/>
    <x v="3"/>
  </r>
  <r>
    <x v="816"/>
    <s v="AOC"/>
    <n v="1199"/>
    <x v="13"/>
    <s v="2560 x 1440"/>
    <s v="['165 Hz']"/>
    <n v="3"/>
    <n v="1"/>
    <x v="1"/>
    <x v="1"/>
    <n v="0.90308998699194354"/>
    <x v="3"/>
  </r>
  <r>
    <x v="817"/>
    <s v="Philips"/>
    <n v="879.99"/>
    <x v="1"/>
    <s v="1920 x 1080"/>
    <s v="['75 Hz']"/>
    <n v="3"/>
    <n v="1"/>
    <x v="0"/>
    <x v="0"/>
    <n v="0.90308998699194354"/>
    <x v="1"/>
  </r>
  <r>
    <x v="818"/>
    <s v="Samsung"/>
    <n v="505.99"/>
    <x v="3"/>
    <s v="1920 x 1080"/>
    <s v="not found"/>
    <n v="3"/>
    <n v="1"/>
    <x v="0"/>
    <x v="1"/>
    <n v="0.90308998699194354"/>
    <x v="1"/>
  </r>
  <r>
    <x v="819"/>
    <s v="HP"/>
    <n v="1078.99"/>
    <x v="52"/>
    <s v="1920 x 1080"/>
    <s v="['165 Hz']"/>
    <n v="3"/>
    <n v="1"/>
    <x v="1"/>
    <x v="1"/>
    <n v="0.90308998699194354"/>
    <x v="3"/>
  </r>
  <r>
    <x v="820"/>
    <s v="Viewsonic"/>
    <n v="610.98"/>
    <x v="1"/>
    <s v="1920 x 1080"/>
    <s v="['75 Hz']"/>
    <n v="3"/>
    <n v="1"/>
    <x v="0"/>
    <x v="0"/>
    <n v="0.90308998699194354"/>
    <x v="1"/>
  </r>
  <r>
    <x v="821"/>
    <s v="Acer"/>
    <n v="878"/>
    <x v="1"/>
    <s v="1920 x 1080"/>
    <s v="['75 Hz']"/>
    <n v="3"/>
    <n v="1"/>
    <x v="0"/>
    <x v="0"/>
    <n v="0.90308998699194354"/>
    <x v="1"/>
  </r>
  <r>
    <x v="822"/>
    <s v="Samsung"/>
    <n v="7616"/>
    <x v="16"/>
    <s v="3840 x 2160"/>
    <s v="['165 Hz']"/>
    <n v="3"/>
    <n v="1"/>
    <x v="1"/>
    <x v="1"/>
    <n v="0.90308998699194354"/>
    <x v="3"/>
  </r>
  <r>
    <x v="823"/>
    <s v="HP"/>
    <n v="1756.87"/>
    <x v="11"/>
    <s v="1920 x 1080"/>
    <s v="not found"/>
    <n v="3"/>
    <n v="1"/>
    <x v="0"/>
    <x v="0"/>
    <n v="0.90308998699194354"/>
    <x v="0"/>
  </r>
  <r>
    <x v="824"/>
    <s v="LG"/>
    <n v="6118.3"/>
    <x v="13"/>
    <s v="3840 x 2160"/>
    <s v="['60 Hz']"/>
    <n v="3"/>
    <n v="1"/>
    <x v="0"/>
    <x v="0"/>
    <n v="0.90308998699194354"/>
    <x v="3"/>
  </r>
  <r>
    <x v="825"/>
    <s v="Gigabyte"/>
    <n v="2699.98"/>
    <x v="13"/>
    <s v="2560 x 1440"/>
    <s v="['165 Hz']"/>
    <n v="1.5"/>
    <n v="2"/>
    <x v="1"/>
    <x v="0"/>
    <n v="0.71568188207949368"/>
    <x v="3"/>
  </r>
  <r>
    <x v="826"/>
    <s v="Tesla"/>
    <n v="439.9"/>
    <x v="3"/>
    <s v="1920 x 1080"/>
    <s v="['75 Hz']"/>
    <n v="2"/>
    <n v="1"/>
    <x v="0"/>
    <x v="0"/>
    <n v="0.6020599913279624"/>
    <x v="1"/>
  </r>
  <r>
    <x v="827"/>
    <s v="Philips"/>
    <n v="1749.99"/>
    <x v="9"/>
    <s v="3440 x 1440"/>
    <s v="['165 Hz']"/>
    <n v="2"/>
    <n v="1"/>
    <x v="1"/>
    <x v="1"/>
    <n v="0.6020599913279624"/>
    <x v="3"/>
  </r>
  <r>
    <x v="828"/>
    <s v="Philips"/>
    <n v="1799.99"/>
    <x v="1"/>
    <s v="2560 x 1440"/>
    <s v="['75 Hz']"/>
    <n v="2"/>
    <n v="1"/>
    <x v="0"/>
    <x v="0"/>
    <n v="0.6020599913279624"/>
    <x v="1"/>
  </r>
  <r>
    <x v="829"/>
    <s v="Viewsonic"/>
    <n v="1446.46"/>
    <x v="45"/>
    <s v="1920 x 1080"/>
    <s v="['60 Hz']"/>
    <n v="2"/>
    <n v="1"/>
    <x v="0"/>
    <x v="0"/>
    <n v="0.6020599913279624"/>
    <x v="2"/>
  </r>
  <r>
    <x v="830"/>
    <s v="LG"/>
    <n v="1319.36"/>
    <x v="13"/>
    <s v="2560 x 1440"/>
    <s v="['165 Hz']"/>
    <n v="2"/>
    <n v="1"/>
    <x v="1"/>
    <x v="0"/>
    <n v="0.6020599913279624"/>
    <x v="3"/>
  </r>
  <r>
    <x v="831"/>
    <s v="Samsung"/>
    <n v="2081.6999999999998"/>
    <x v="16"/>
    <s v="3840 x 2160"/>
    <s v="['60 Hz']"/>
    <n v="2"/>
    <n v="1"/>
    <x v="0"/>
    <x v="0"/>
    <n v="0.6020599913279624"/>
    <x v="3"/>
  </r>
  <r>
    <x v="832"/>
    <s v="Philips"/>
    <n v="803.25"/>
    <x v="1"/>
    <s v="1920 x 1080"/>
    <s v="['75 Hz']"/>
    <n v="2"/>
    <n v="1"/>
    <x v="0"/>
    <x v="0"/>
    <n v="0.6020599913279624"/>
    <x v="1"/>
  </r>
  <r>
    <x v="833"/>
    <s v="MSI"/>
    <n v="1059.99"/>
    <x v="1"/>
    <s v="2560 x 1440"/>
    <s v="['180 Hz']"/>
    <n v="2"/>
    <n v="1"/>
    <x v="1"/>
    <x v="0"/>
    <n v="0.6020599913279624"/>
    <x v="1"/>
  </r>
  <r>
    <x v="834"/>
    <s v="ARZOPA"/>
    <n v="500.99"/>
    <x v="6"/>
    <s v="1920 x 1080"/>
    <s v="['144 Hz']"/>
    <n v="1"/>
    <n v="1"/>
    <x v="1"/>
    <x v="2"/>
    <n v="0.3010299956639812"/>
    <x v="2"/>
  </r>
  <r>
    <x v="835"/>
    <s v="ASUS"/>
    <n v="869.98"/>
    <x v="20"/>
    <s v="1366 x 768"/>
    <s v="['75 Hz']"/>
    <n v="1"/>
    <n v="1"/>
    <x v="0"/>
    <x v="0"/>
    <n v="0.3010299956639812"/>
    <x v="2"/>
  </r>
  <r>
    <x v="836"/>
    <s v="Viewsonic"/>
    <n v="739.99"/>
    <x v="3"/>
    <s v="1920 x 1080"/>
    <s v="['180 Hz']"/>
    <n v="1"/>
    <n v="1"/>
    <x v="1"/>
    <x v="0"/>
    <n v="0.3010299956639812"/>
    <x v="1"/>
  </r>
  <r>
    <x v="837"/>
    <s v="Dell"/>
    <n v="1749.99"/>
    <x v="1"/>
    <s v="2560 x 1440"/>
    <s v="['60 Hz']"/>
    <n v="1"/>
    <n v="1"/>
    <x v="0"/>
    <x v="0"/>
    <n v="0.3010299956639812"/>
    <x v="1"/>
  </r>
  <r>
    <x v="838"/>
    <s v="ASROCK"/>
    <n v="1339.99"/>
    <x v="16"/>
    <s v="2560 x 1440"/>
    <s v="['165 Hz']"/>
    <n v="1"/>
    <n v="1"/>
    <x v="1"/>
    <x v="0"/>
    <n v="0.3010299956639812"/>
    <x v="3"/>
  </r>
  <r>
    <x v="839"/>
    <s v="Viewsonic"/>
    <n v="769.99"/>
    <x v="1"/>
    <s v="1920 x 1080"/>
    <s v="['75 Hz']"/>
    <n v="1"/>
    <n v="1"/>
    <x v="0"/>
    <x v="0"/>
    <n v="0.3010299956639812"/>
    <x v="1"/>
  </r>
  <r>
    <x v="840"/>
    <s v="BenQ"/>
    <n v="2418.75"/>
    <x v="15"/>
    <s v="2560 x 1440"/>
    <s v="['60 Hz']"/>
    <n v="1"/>
    <n v="1"/>
    <x v="0"/>
    <x v="0"/>
    <n v="0.3010299956639812"/>
    <x v="1"/>
  </r>
  <r>
    <x v="841"/>
    <s v="Gigabyte"/>
    <n v="3709.98"/>
    <x v="9"/>
    <s v="3440 x 1440"/>
    <s v="['175 Hz']"/>
    <n v="0"/>
    <n v="0"/>
    <x v="1"/>
    <x v="1"/>
    <n v="0"/>
    <x v="3"/>
  </r>
  <r>
    <x v="842"/>
    <s v="Lenovo"/>
    <n v="369.99"/>
    <x v="11"/>
    <s v="1920 x 1080"/>
    <s v="['75 Hz']"/>
    <n v="0"/>
    <n v="0"/>
    <x v="0"/>
    <x v="0"/>
    <n v="0"/>
    <x v="0"/>
  </r>
  <r>
    <x v="843"/>
    <s v="Gigabyte"/>
    <n v="1203.98"/>
    <x v="13"/>
    <s v="2560 x 1440"/>
    <s v="['165 Hz', '170 Hz']"/>
    <n v="0"/>
    <n v="0"/>
    <x v="1"/>
    <x v="1"/>
    <n v="0"/>
    <x v="3"/>
  </r>
  <r>
    <x v="844"/>
    <s v="ASUS"/>
    <n v="695.98"/>
    <x v="10"/>
    <s v="1920 x 1080"/>
    <s v="['180 Hz']"/>
    <n v="0"/>
    <n v="0"/>
    <x v="1"/>
    <x v="0"/>
    <n v="0"/>
    <x v="1"/>
  </r>
  <r>
    <x v="845"/>
    <s v="Dell"/>
    <n v="899.99"/>
    <x v="3"/>
    <s v="1920 x 1200"/>
    <s v="['100 Hz']"/>
    <n v="0"/>
    <n v="0"/>
    <x v="0"/>
    <x v="0"/>
    <n v="0"/>
    <x v="1"/>
  </r>
  <r>
    <x v="846"/>
    <s v="Lenovo"/>
    <n v="749.99"/>
    <x v="2"/>
    <s v="1920 x 1080"/>
    <s v="['100 Hz']"/>
    <n v="0"/>
    <n v="0"/>
    <x v="0"/>
    <x v="0"/>
    <n v="0"/>
    <x v="1"/>
  </r>
  <r>
    <x v="847"/>
    <s v="Lenovo"/>
    <n v="849.9"/>
    <x v="1"/>
    <s v="1920 x 1080"/>
    <s v="['180 Hz']"/>
    <n v="0"/>
    <n v="0"/>
    <x v="1"/>
    <x v="0"/>
    <n v="0"/>
    <x v="1"/>
  </r>
  <r>
    <x v="848"/>
    <s v="Samsung"/>
    <n v="999.9"/>
    <x v="16"/>
    <s v="1920 x 1080"/>
    <s v="['75 Hz']"/>
    <n v="0"/>
    <n v="0"/>
    <x v="0"/>
    <x v="1"/>
    <n v="0"/>
    <x v="3"/>
  </r>
  <r>
    <x v="849"/>
    <s v="Gigabyte"/>
    <n v="3799.99"/>
    <x v="1"/>
    <s v="2560 x 1440"/>
    <s v="['240 Hz']"/>
    <n v="0"/>
    <n v="0"/>
    <x v="1"/>
    <x v="0"/>
    <n v="0"/>
    <x v="1"/>
  </r>
  <r>
    <x v="850"/>
    <s v="Dell"/>
    <n v="1049.99"/>
    <x v="2"/>
    <s v="1920 x 1080"/>
    <s v="['120 Hz']"/>
    <n v="0"/>
    <n v="0"/>
    <x v="0"/>
    <x v="0"/>
    <n v="0"/>
    <x v="1"/>
  </r>
  <r>
    <x v="851"/>
    <s v="Dell"/>
    <n v="1729.9"/>
    <x v="1"/>
    <s v="2560 x 1440"/>
    <s v="['120 Hz']"/>
    <n v="0"/>
    <n v="0"/>
    <x v="0"/>
    <x v="0"/>
    <n v="0"/>
    <x v="1"/>
  </r>
  <r>
    <x v="852"/>
    <s v="Viewsonic"/>
    <n v="559.98"/>
    <x v="3"/>
    <s v="1920 x 1080"/>
    <s v="['100 Hz']"/>
    <n v="0"/>
    <n v="0"/>
    <x v="0"/>
    <x v="0"/>
    <n v="0"/>
    <x v="1"/>
  </r>
  <r>
    <x v="853"/>
    <s v="LG"/>
    <n v="949.9"/>
    <x v="1"/>
    <s v="1920 x 1080"/>
    <s v="not found"/>
    <n v="0"/>
    <n v="0"/>
    <x v="0"/>
    <x v="0"/>
    <n v="0"/>
    <x v="1"/>
  </r>
  <r>
    <x v="854"/>
    <s v="ASUS"/>
    <n v="2499.9"/>
    <x v="17"/>
    <s v="3840 x 2160"/>
    <s v="['144 Hz']"/>
    <n v="0"/>
    <n v="0"/>
    <x v="1"/>
    <x v="0"/>
    <n v="0"/>
    <x v="3"/>
  </r>
  <r>
    <x v="855"/>
    <s v="Lenovo"/>
    <n v="648.98"/>
    <x v="1"/>
    <s v="1920 x 1080"/>
    <s v="['100 Hz']"/>
    <n v="0"/>
    <n v="0"/>
    <x v="0"/>
    <x v="0"/>
    <n v="0"/>
    <x v="1"/>
  </r>
  <r>
    <x v="856"/>
    <s v="Lenovo"/>
    <n v="899.9"/>
    <x v="10"/>
    <s v="1920 x 1080"/>
    <s v="['180 Hz']"/>
    <n v="0"/>
    <n v="0"/>
    <x v="1"/>
    <x v="0"/>
    <n v="0"/>
    <x v="1"/>
  </r>
  <r>
    <x v="857"/>
    <s v="Dahua"/>
    <n v="509.99"/>
    <x v="1"/>
    <s v="1920 x 1080"/>
    <s v="['100 Hz']"/>
    <n v="0"/>
    <n v="0"/>
    <x v="0"/>
    <x v="0"/>
    <n v="0"/>
    <x v="1"/>
  </r>
  <r>
    <x v="858"/>
    <s v="Samsung"/>
    <n v="2545.98"/>
    <x v="16"/>
    <s v="3840 x 2160"/>
    <s v="['60 Hz']"/>
    <n v="0"/>
    <n v="0"/>
    <x v="0"/>
    <x v="0"/>
    <n v="0"/>
    <x v="3"/>
  </r>
  <r>
    <x v="859"/>
    <s v="Dell"/>
    <n v="809.99"/>
    <x v="1"/>
    <s v="1920 x 1080"/>
    <s v="['100 Hz']"/>
    <n v="0"/>
    <n v="0"/>
    <x v="0"/>
    <x v="0"/>
    <n v="0"/>
    <x v="1"/>
  </r>
  <r>
    <x v="860"/>
    <s v="Acer"/>
    <n v="479.99"/>
    <x v="10"/>
    <s v="1920 x 1080"/>
    <s v="['100 Hz']"/>
    <n v="0"/>
    <n v="0"/>
    <x v="0"/>
    <x v="0"/>
    <n v="0"/>
    <x v="1"/>
  </r>
  <r>
    <x v="861"/>
    <s v="ASUS"/>
    <n v="1545.93"/>
    <x v="1"/>
    <s v="2560 x 1440"/>
    <s v="['180 Hz']"/>
    <n v="0"/>
    <n v="0"/>
    <x v="1"/>
    <x v="0"/>
    <n v="0"/>
    <x v="1"/>
  </r>
  <r>
    <x v="862"/>
    <s v="AOC"/>
    <n v="574.99"/>
    <x v="1"/>
    <s v="1920 x 1080"/>
    <s v="['100 Hz']"/>
    <n v="0"/>
    <n v="0"/>
    <x v="0"/>
    <x v="0"/>
    <n v="0"/>
    <x v="1"/>
  </r>
  <r>
    <x v="863"/>
    <s v="AOC"/>
    <n v="1499"/>
    <x v="9"/>
    <s v="3440 x 1440"/>
    <s v="['144 Hz']"/>
    <n v="0"/>
    <n v="0"/>
    <x v="1"/>
    <x v="1"/>
    <n v="0"/>
    <x v="3"/>
  </r>
  <r>
    <x v="864"/>
    <s v="Gigabyte"/>
    <n v="749.99"/>
    <x v="1"/>
    <s v="1920 x 1080"/>
    <s v="['165 Hz', '170 Hz']"/>
    <n v="0"/>
    <n v="0"/>
    <x v="1"/>
    <x v="0"/>
    <n v="0"/>
    <x v="1"/>
  </r>
  <r>
    <x v="865"/>
    <s v="Dell"/>
    <n v="769.99"/>
    <x v="1"/>
    <s v="1920 x 1080"/>
    <s v="['100 Hz']"/>
    <n v="0"/>
    <n v="0"/>
    <x v="0"/>
    <x v="0"/>
    <n v="0"/>
    <x v="1"/>
  </r>
  <r>
    <x v="866"/>
    <s v="Samsung"/>
    <n v="1037.99"/>
    <x v="16"/>
    <s v="1920 x 1080"/>
    <s v="['60 Hz']"/>
    <n v="0"/>
    <n v="0"/>
    <x v="0"/>
    <x v="0"/>
    <n v="0"/>
    <x v="3"/>
  </r>
  <r>
    <x v="867"/>
    <s v="Dell"/>
    <n v="659.99"/>
    <x v="2"/>
    <s v="1920 x 1080"/>
    <s v="['100 Hz']"/>
    <n v="0"/>
    <n v="0"/>
    <x v="0"/>
    <x v="0"/>
    <n v="0"/>
    <x v="1"/>
  </r>
  <r>
    <x v="868"/>
    <s v="Lenovo"/>
    <n v="1749.99"/>
    <x v="13"/>
    <s v="3840 x 2160"/>
    <s v="['60 Hz']"/>
    <n v="0"/>
    <n v="0"/>
    <x v="0"/>
    <x v="0"/>
    <n v="0"/>
    <x v="3"/>
  </r>
  <r>
    <x v="869"/>
    <s v="MSI"/>
    <n v="1629.99"/>
    <x v="1"/>
    <s v="2560 x 1440"/>
    <s v="['240 Hz']"/>
    <n v="0"/>
    <n v="0"/>
    <x v="1"/>
    <x v="1"/>
    <n v="0"/>
    <x v="1"/>
  </r>
  <r>
    <x v="870"/>
    <s v="LG"/>
    <n v="2349.9899999999998"/>
    <x v="13"/>
    <s v="3840 x 2160"/>
    <s v="['60 Hz']"/>
    <n v="0"/>
    <n v="0"/>
    <x v="0"/>
    <x v="0"/>
    <n v="0"/>
    <x v="3"/>
  </r>
  <r>
    <x v="871"/>
    <s v="Tesla"/>
    <n v="669.99"/>
    <x v="1"/>
    <s v="1920 x 1080"/>
    <s v="['100 Hz']"/>
    <n v="0"/>
    <n v="0"/>
    <x v="0"/>
    <x v="0"/>
    <n v="0"/>
    <x v="1"/>
  </r>
  <r>
    <x v="872"/>
    <s v="Samsung"/>
    <n v="4709.9799999999996"/>
    <x v="23"/>
    <s v="5120 x 1440"/>
    <s v="['240 Hz']"/>
    <n v="0"/>
    <n v="0"/>
    <x v="1"/>
    <x v="1"/>
    <n v="0"/>
    <x v="4"/>
  </r>
  <r>
    <x v="873"/>
    <s v="ASUS"/>
    <n v="1249.99"/>
    <x v="1"/>
    <s v="1920 x 1080"/>
    <s v="['180 Hz']"/>
    <n v="0"/>
    <n v="0"/>
    <x v="1"/>
    <x v="0"/>
    <n v="0"/>
    <x v="1"/>
  </r>
  <r>
    <x v="874"/>
    <s v="Dahua"/>
    <n v="1649.99"/>
    <x v="9"/>
    <s v="3440 x 1440"/>
    <s v="['165 Hz']"/>
    <n v="0"/>
    <n v="0"/>
    <x v="0"/>
    <x v="1"/>
    <n v="0"/>
    <x v="3"/>
  </r>
  <r>
    <x v="875"/>
    <s v="Philips"/>
    <n v="1049"/>
    <x v="1"/>
    <s v="2560 x 1440"/>
    <s v="['144 Hz', '180 Hz']"/>
    <n v="0"/>
    <n v="0"/>
    <x v="1"/>
    <x v="0"/>
    <n v="0"/>
    <x v="1"/>
  </r>
  <r>
    <x v="876"/>
    <s v="Samsung"/>
    <n v="12799.99"/>
    <x v="37"/>
    <s v="3840 x 2160"/>
    <s v="['165 Hz']"/>
    <n v="0"/>
    <n v="0"/>
    <x v="1"/>
    <x v="1"/>
    <n v="0"/>
    <x v="4"/>
  </r>
  <r>
    <x v="877"/>
    <s v="Acer"/>
    <n v="459.99"/>
    <x v="2"/>
    <s v="1920 x 1080"/>
    <s v="not found"/>
    <n v="0"/>
    <n v="0"/>
    <x v="0"/>
    <x v="0"/>
    <n v="0"/>
    <x v="1"/>
  </r>
  <r>
    <x v="878"/>
    <s v="AOC"/>
    <n v="1239.99"/>
    <x v="13"/>
    <s v="2560 x 1440"/>
    <s v="['180 Hz']"/>
    <n v="0"/>
    <n v="0"/>
    <x v="1"/>
    <x v="1"/>
    <n v="0"/>
    <x v="3"/>
  </r>
  <r>
    <x v="879"/>
    <s v="LG"/>
    <n v="1904.17"/>
    <x v="13"/>
    <s v="3840 x 2160"/>
    <s v="['60 Hz']"/>
    <n v="0"/>
    <n v="0"/>
    <x v="0"/>
    <x v="0"/>
    <n v="0"/>
    <x v="3"/>
  </r>
  <r>
    <x v="880"/>
    <s v="AOC"/>
    <n v="1585.98"/>
    <x v="9"/>
    <s v="3440 x 1440"/>
    <s v="['100 Hz']"/>
    <n v="0"/>
    <n v="0"/>
    <x v="0"/>
    <x v="1"/>
    <n v="0"/>
    <x v="3"/>
  </r>
  <r>
    <x v="881"/>
    <s v="Lenovo"/>
    <n v="1399.9"/>
    <x v="1"/>
    <s v="2560 x 1440"/>
    <s v="['75 Hz']"/>
    <n v="0"/>
    <n v="0"/>
    <x v="0"/>
    <x v="0"/>
    <n v="0"/>
    <x v="1"/>
  </r>
  <r>
    <x v="882"/>
    <s v="BenQ"/>
    <n v="607.99"/>
    <x v="1"/>
    <s v="1920 x 1080"/>
    <s v="['100 Hz']"/>
    <n v="0"/>
    <n v="0"/>
    <x v="0"/>
    <x v="0"/>
    <n v="0"/>
    <x v="1"/>
  </r>
  <r>
    <x v="883"/>
    <s v="Gigabyte"/>
    <n v="2699.99"/>
    <x v="1"/>
    <s v="3840 x 2160"/>
    <s v="['160 Hz']"/>
    <n v="0"/>
    <n v="0"/>
    <x v="1"/>
    <x v="0"/>
    <n v="0"/>
    <x v="1"/>
  </r>
  <r>
    <x v="884"/>
    <s v="Philips"/>
    <n v="569"/>
    <x v="1"/>
    <s v="1920 x 1080"/>
    <s v="['100 Hz']"/>
    <n v="0"/>
    <n v="0"/>
    <x v="0"/>
    <x v="0"/>
    <n v="0"/>
    <x v="1"/>
  </r>
  <r>
    <x v="885"/>
    <s v="AOC"/>
    <n v="2549.9899999999998"/>
    <x v="1"/>
    <s v="2560 x 1440"/>
    <s v="['300 Hz']"/>
    <n v="0"/>
    <n v="0"/>
    <x v="1"/>
    <x v="0"/>
    <n v="0"/>
    <x v="1"/>
  </r>
  <r>
    <x v="886"/>
    <s v="Tesla"/>
    <n v="449.99"/>
    <x v="2"/>
    <s v="1920 x 1080"/>
    <s v="['75 Hz']"/>
    <n v="0"/>
    <n v="0"/>
    <x v="0"/>
    <x v="0"/>
    <n v="0"/>
    <x v="1"/>
  </r>
  <r>
    <x v="887"/>
    <s v="ASUS"/>
    <n v="6787.98"/>
    <x v="9"/>
    <s v="3440 x 1440"/>
    <s v="['240 Hz']"/>
    <n v="0"/>
    <n v="0"/>
    <x v="0"/>
    <x v="0"/>
    <n v="0"/>
    <x v="3"/>
  </r>
  <r>
    <x v="888"/>
    <s v="IIYAMA"/>
    <n v="859.99"/>
    <x v="1"/>
    <s v="1920 x 1080"/>
    <s v="['165 Hz']"/>
    <n v="0"/>
    <n v="0"/>
    <x v="1"/>
    <x v="0"/>
    <n v="0"/>
    <x v="1"/>
  </r>
  <r>
    <x v="889"/>
    <s v="Dell"/>
    <n v="1101.98"/>
    <x v="2"/>
    <s v="1920 x 1080"/>
    <s v="['100 Hz']"/>
    <n v="0"/>
    <n v="0"/>
    <x v="0"/>
    <x v="0"/>
    <n v="0"/>
    <x v="1"/>
  </r>
  <r>
    <x v="890"/>
    <s v="Dahua"/>
    <n v="389.99"/>
    <x v="21"/>
    <s v="1920 x 1080"/>
    <s v="['75 Hz']"/>
    <n v="0"/>
    <n v="0"/>
    <x v="0"/>
    <x v="0"/>
    <n v="0"/>
    <x v="0"/>
  </r>
  <r>
    <x v="891"/>
    <s v="Samsung"/>
    <n v="1029.99"/>
    <x v="16"/>
    <s v="1920 x 1080"/>
    <s v="['60 Hz']"/>
    <n v="0"/>
    <n v="0"/>
    <x v="0"/>
    <x v="0"/>
    <n v="0"/>
    <x v="3"/>
  </r>
  <r>
    <x v="892"/>
    <s v="IIYAMA"/>
    <n v="899.9"/>
    <x v="1"/>
    <s v="2560 x 1440"/>
    <s v="['100 Hz']"/>
    <n v="0"/>
    <n v="0"/>
    <x v="1"/>
    <x v="0"/>
    <n v="0"/>
    <x v="1"/>
  </r>
  <r>
    <x v="893"/>
    <s v="Samsung"/>
    <n v="943.99"/>
    <x v="1"/>
    <s v="1920 x 1080"/>
    <s v="['60 Hz']"/>
    <n v="0"/>
    <n v="0"/>
    <x v="0"/>
    <x v="0"/>
    <n v="0"/>
    <x v="1"/>
  </r>
  <r>
    <x v="894"/>
    <s v="Dell"/>
    <n v="1099.99"/>
    <x v="53"/>
    <s v="1920 x 1200"/>
    <s v="['100 Hz']"/>
    <n v="0"/>
    <n v="0"/>
    <x v="0"/>
    <x v="0"/>
    <n v="0"/>
    <x v="1"/>
  </r>
  <r>
    <x v="895"/>
    <s v="ASUS"/>
    <n v="1062.17"/>
    <x v="2"/>
    <s v="1920 x 1080"/>
    <s v="['270 Hz']"/>
    <n v="0"/>
    <n v="0"/>
    <x v="1"/>
    <x v="0"/>
    <n v="0"/>
    <x v="1"/>
  </r>
  <r>
    <x v="896"/>
    <s v="Viewsonic"/>
    <n v="749.99"/>
    <x v="16"/>
    <s v="1920 x 1080"/>
    <s v="['75 Hz']"/>
    <n v="0"/>
    <n v="0"/>
    <x v="0"/>
    <x v="0"/>
    <n v="0"/>
    <x v="3"/>
  </r>
  <r>
    <x v="897"/>
    <s v="AOC"/>
    <n v="1059.99"/>
    <x v="1"/>
    <s v="2560 x 1440"/>
    <s v="['165 Hz']"/>
    <n v="0"/>
    <n v="0"/>
    <x v="1"/>
    <x v="1"/>
    <n v="0"/>
    <x v="1"/>
  </r>
  <r>
    <x v="898"/>
    <s v="CORSAIR"/>
    <n v="4449.99"/>
    <x v="16"/>
    <s v="3840 x 2160"/>
    <s v="['144 Hz']"/>
    <n v="0"/>
    <n v="0"/>
    <x v="1"/>
    <x v="0"/>
    <n v="0"/>
    <x v="3"/>
  </r>
  <r>
    <x v="899"/>
    <s v="AOC"/>
    <n v="399.99"/>
    <x v="11"/>
    <s v="1920 x 1080"/>
    <s v="['75 Hz']"/>
    <n v="0"/>
    <n v="0"/>
    <x v="0"/>
    <x v="0"/>
    <n v="0"/>
    <x v="0"/>
  </r>
  <r>
    <x v="900"/>
    <s v="LG"/>
    <n v="4429.9799999999996"/>
    <x v="9"/>
    <s v="5120 x 2160"/>
    <s v="not found"/>
    <n v="0"/>
    <n v="0"/>
    <x v="0"/>
    <x v="0"/>
    <n v="0"/>
    <x v="3"/>
  </r>
  <r>
    <x v="901"/>
    <s v="AOC"/>
    <n v="549.99"/>
    <x v="2"/>
    <s v="1920 x 1080"/>
    <s v="['75 Hz']"/>
    <n v="0"/>
    <n v="0"/>
    <x v="0"/>
    <x v="0"/>
    <n v="0"/>
    <x v="1"/>
  </r>
  <r>
    <x v="902"/>
    <s v="LG"/>
    <n v="2620.9899999999998"/>
    <x v="1"/>
    <s v="2560 x 1440"/>
    <s v="['60 Hz']"/>
    <n v="0"/>
    <n v="0"/>
    <x v="0"/>
    <x v="0"/>
    <n v="0"/>
    <x v="1"/>
  </r>
  <r>
    <x v="903"/>
    <s v="Philips"/>
    <n v="3193.95"/>
    <x v="13"/>
    <s v="3840 x 2160"/>
    <s v="['144 Hz']"/>
    <n v="0"/>
    <n v="0"/>
    <x v="1"/>
    <x v="0"/>
    <n v="0"/>
    <x v="3"/>
  </r>
  <r>
    <x v="904"/>
    <s v="IIYAMA"/>
    <n v="419.99"/>
    <x v="11"/>
    <s v="1920 x 1080"/>
    <s v="['75 Hz']"/>
    <n v="0"/>
    <n v="0"/>
    <x v="0"/>
    <x v="0"/>
    <n v="0"/>
    <x v="0"/>
  </r>
  <r>
    <x v="905"/>
    <s v="ARZOPA"/>
    <n v="729.99"/>
    <x v="20"/>
    <s v="1920 x 1080"/>
    <s v="['144 Hz']"/>
    <n v="0"/>
    <n v="0"/>
    <x v="0"/>
    <x v="2"/>
    <n v="0"/>
    <x v="2"/>
  </r>
  <r>
    <x v="906"/>
    <s v="Samsung"/>
    <n v="1099.99"/>
    <x v="1"/>
    <s v="1920 x 1080"/>
    <s v="['60 Hz']"/>
    <n v="0"/>
    <n v="0"/>
    <x v="0"/>
    <x v="0"/>
    <n v="0"/>
    <x v="1"/>
  </r>
  <r>
    <x v="907"/>
    <s v="Tesla"/>
    <n v="539.99"/>
    <x v="2"/>
    <s v="1920 x 1080"/>
    <s v="['100 Hz']"/>
    <n v="0"/>
    <n v="0"/>
    <x v="0"/>
    <x v="0"/>
    <n v="0"/>
    <x v="1"/>
  </r>
  <r>
    <x v="908"/>
    <s v="Acer"/>
    <n v="1083.05"/>
    <x v="1"/>
    <s v="2560 x 1440"/>
    <s v="['180 Hz']"/>
    <n v="0"/>
    <n v="0"/>
    <x v="0"/>
    <x v="0"/>
    <n v="0"/>
    <x v="1"/>
  </r>
  <r>
    <x v="909"/>
    <s v="Samsung"/>
    <n v="1601.98"/>
    <x v="1"/>
    <s v="3840 x 2160"/>
    <s v="['60 Hz']"/>
    <n v="0"/>
    <n v="0"/>
    <x v="0"/>
    <x v="0"/>
    <n v="0"/>
    <x v="1"/>
  </r>
  <r>
    <x v="910"/>
    <s v="ASUS"/>
    <n v="1749.99"/>
    <x v="1"/>
    <s v="2560 x 1440"/>
    <s v="['180 Hz']"/>
    <n v="0"/>
    <n v="0"/>
    <x v="1"/>
    <x v="1"/>
    <n v="0"/>
    <x v="1"/>
  </r>
  <r>
    <x v="911"/>
    <s v="Samsung"/>
    <n v="1599.9"/>
    <x v="1"/>
    <s v="3840 x 2160"/>
    <s v="['100 Hz']"/>
    <n v="0"/>
    <n v="0"/>
    <x v="0"/>
    <x v="0"/>
    <n v="0"/>
    <x v="1"/>
  </r>
  <r>
    <x v="912"/>
    <s v="Tesla"/>
    <n v="539.99"/>
    <x v="2"/>
    <s v="1920 x 1080"/>
    <s v="['100 Hz']"/>
    <n v="0"/>
    <n v="0"/>
    <x v="0"/>
    <x v="0"/>
    <n v="0"/>
    <x v="1"/>
  </r>
  <r>
    <x v="913"/>
    <s v="Philips"/>
    <n v="4754.76"/>
    <x v="24"/>
    <s v="5120 x 1440"/>
    <s v="['144 Hz']"/>
    <n v="0"/>
    <n v="0"/>
    <x v="1"/>
    <x v="1"/>
    <n v="0"/>
    <x v="4"/>
  </r>
  <r>
    <x v="914"/>
    <s v="Samsung"/>
    <n v="1499.9"/>
    <x v="16"/>
    <s v="2560 x 1440"/>
    <s v="['100 Hz']"/>
    <n v="0"/>
    <n v="0"/>
    <x v="0"/>
    <x v="0"/>
    <n v="0"/>
    <x v="3"/>
  </r>
  <r>
    <x v="915"/>
    <s v="ASUS"/>
    <n v="5899.99"/>
    <x v="1"/>
    <s v="2560 x 1440"/>
    <s v="['360 Hz']"/>
    <n v="0"/>
    <n v="0"/>
    <x v="1"/>
    <x v="0"/>
    <n v="0"/>
    <x v="1"/>
  </r>
  <r>
    <x v="916"/>
    <s v="ASUS"/>
    <n v="1699.9"/>
    <x v="1"/>
    <s v="1920 x 1080"/>
    <s v="['75 Hz']"/>
    <n v="0"/>
    <n v="0"/>
    <x v="0"/>
    <x v="0"/>
    <n v="0"/>
    <x v="1"/>
  </r>
  <r>
    <x v="917"/>
    <s v="ASUS"/>
    <n v="933.98"/>
    <x v="1"/>
    <s v="1920 x 1080"/>
    <s v="['100 Hz']"/>
    <n v="0"/>
    <n v="0"/>
    <x v="0"/>
    <x v="0"/>
    <n v="0"/>
    <x v="1"/>
  </r>
  <r>
    <x v="918"/>
    <s v="LG"/>
    <n v="1127.99"/>
    <x v="1"/>
    <s v="2560 x 1440"/>
    <s v="['165 Hz']"/>
    <n v="0"/>
    <n v="0"/>
    <x v="1"/>
    <x v="0"/>
    <n v="0"/>
    <x v="1"/>
  </r>
  <r>
    <x v="919"/>
    <s v="ASUS"/>
    <n v="2936.99"/>
    <x v="1"/>
    <s v="3840 x 2160"/>
    <s v="['160 Hz']"/>
    <n v="0"/>
    <n v="0"/>
    <x v="1"/>
    <x v="0"/>
    <n v="0"/>
    <x v="1"/>
  </r>
  <r>
    <x v="920"/>
    <s v="AOC"/>
    <n v="1799.98"/>
    <x v="1"/>
    <s v="2560 x 1440"/>
    <s v="['240 Hz']"/>
    <n v="0"/>
    <n v="0"/>
    <x v="1"/>
    <x v="0"/>
    <n v="0"/>
    <x v="1"/>
  </r>
  <r>
    <x v="921"/>
    <s v="Dell"/>
    <n v="489.98"/>
    <x v="54"/>
    <s v="1920 x 1080"/>
    <s v="['60 Hz']"/>
    <n v="0"/>
    <n v="0"/>
    <x v="0"/>
    <x v="0"/>
    <n v="0"/>
    <x v="0"/>
  </r>
  <r>
    <x v="922"/>
    <s v="Dell"/>
    <n v="637.99"/>
    <x v="3"/>
    <s v="1920 x 1080"/>
    <s v="['100 Hz']"/>
    <n v="0"/>
    <n v="0"/>
    <x v="0"/>
    <x v="0"/>
    <n v="0"/>
    <x v="1"/>
  </r>
  <r>
    <x v="923"/>
    <s v="Dell"/>
    <n v="4849.99"/>
    <x v="42"/>
    <s v="3840 x 1600"/>
    <s v="['60 Hz']"/>
    <n v="0"/>
    <n v="0"/>
    <x v="0"/>
    <x v="1"/>
    <n v="0"/>
    <x v="4"/>
  </r>
  <r>
    <x v="924"/>
    <s v="Tesla"/>
    <n v="559.99"/>
    <x v="2"/>
    <s v="1920 x 1080"/>
    <s v="['75 Hz']"/>
    <n v="0"/>
    <n v="0"/>
    <x v="0"/>
    <x v="0"/>
    <n v="0"/>
    <x v="1"/>
  </r>
  <r>
    <x v="925"/>
    <s v="ASUS"/>
    <n v="3839.98"/>
    <x v="9"/>
    <s v="3440 x 1440"/>
    <s v="['60 Hz']"/>
    <n v="0"/>
    <n v="0"/>
    <x v="0"/>
    <x v="1"/>
    <n v="0"/>
    <x v="3"/>
  </r>
  <r>
    <x v="926"/>
    <s v="Philips"/>
    <n v="999"/>
    <x v="1"/>
    <s v="2560 x 1440"/>
    <s v="['180 Hz']"/>
    <n v="0"/>
    <n v="0"/>
    <x v="1"/>
    <x v="0"/>
    <n v="0"/>
    <x v="1"/>
  </r>
  <r>
    <x v="927"/>
    <s v="IIYAMA"/>
    <n v="1899.99"/>
    <x v="9"/>
    <s v="3440 x 1440"/>
    <s v="['165 Hz']"/>
    <n v="0"/>
    <n v="0"/>
    <x v="1"/>
    <x v="0"/>
    <n v="0"/>
    <x v="3"/>
  </r>
  <r>
    <x v="928"/>
    <s v="IIYAMA"/>
    <n v="2849.98"/>
    <x v="26"/>
    <s v="3840 x 2160"/>
    <s v="['144 Hz']"/>
    <n v="0"/>
    <n v="0"/>
    <x v="1"/>
    <x v="0"/>
    <n v="0"/>
    <x v="4"/>
  </r>
  <r>
    <x v="929"/>
    <s v="Dell"/>
    <n v="14999.99"/>
    <x v="13"/>
    <s v="7680 x 4320"/>
    <s v="['60 Hz']"/>
    <n v="0"/>
    <n v="0"/>
    <x v="0"/>
    <x v="0"/>
    <n v="0"/>
    <x v="3"/>
  </r>
  <r>
    <x v="930"/>
    <s v="Viewsonic"/>
    <n v="749.99"/>
    <x v="1"/>
    <s v="1920 x 1080"/>
    <s v="['165 Hz']"/>
    <n v="0"/>
    <n v="0"/>
    <x v="1"/>
    <x v="0"/>
    <n v="0"/>
    <x v="1"/>
  </r>
  <r>
    <x v="931"/>
    <s v="Samsung"/>
    <n v="1599.99"/>
    <x v="16"/>
    <s v="3840 x 2160"/>
    <s v="['60 Hz']"/>
    <n v="0"/>
    <n v="0"/>
    <x v="1"/>
    <x v="0"/>
    <n v="0"/>
    <x v="3"/>
  </r>
  <r>
    <x v="932"/>
    <s v="Dahua"/>
    <n v="429.99"/>
    <x v="3"/>
    <s v="1920 x 1080"/>
    <s v="['100 Hz']"/>
    <n v="0"/>
    <n v="0"/>
    <x v="0"/>
    <x v="0"/>
    <n v="0"/>
    <x v="1"/>
  </r>
  <r>
    <x v="933"/>
    <s v="Lenovo"/>
    <n v="6799.99"/>
    <x v="23"/>
    <s v="5120 x 1400"/>
    <s v="['60 Hz']"/>
    <n v="0"/>
    <n v="0"/>
    <x v="0"/>
    <x v="1"/>
    <n v="0"/>
    <x v="4"/>
  </r>
  <r>
    <x v="934"/>
    <s v="Samsung"/>
    <n v="1249.99"/>
    <x v="1"/>
    <s v="3840 x 2160"/>
    <s v="['60 Hz']"/>
    <n v="0"/>
    <n v="0"/>
    <x v="0"/>
    <x v="0"/>
    <n v="0"/>
    <x v="1"/>
  </r>
  <r>
    <x v="935"/>
    <s v="Samsung"/>
    <n v="2429.9"/>
    <x v="19"/>
    <s v="3840 x 2160"/>
    <s v="['60 Hz']"/>
    <n v="0"/>
    <n v="0"/>
    <x v="0"/>
    <x v="0"/>
    <n v="0"/>
    <x v="4"/>
  </r>
  <r>
    <x v="936"/>
    <s v="Dell"/>
    <n v="1659.99"/>
    <x v="2"/>
    <s v="1920 x 1080"/>
    <s v="not found"/>
    <n v="0"/>
    <n v="0"/>
    <x v="0"/>
    <x v="0"/>
    <n v="0"/>
    <x v="1"/>
  </r>
  <r>
    <x v="937"/>
    <s v="LG"/>
    <n v="5799.99"/>
    <x v="9"/>
    <s v="3440 x 1440"/>
    <s v="['240 Hz']"/>
    <n v="0"/>
    <n v="0"/>
    <x v="0"/>
    <x v="1"/>
    <n v="0"/>
    <x v="3"/>
  </r>
  <r>
    <x v="938"/>
    <s v="Dell"/>
    <n v="1299.99"/>
    <x v="4"/>
    <s v="1920 x 1080"/>
    <s v="['60 Hz']"/>
    <n v="0"/>
    <n v="0"/>
    <x v="0"/>
    <x v="2"/>
    <n v="0"/>
    <x v="2"/>
  </r>
  <r>
    <x v="939"/>
    <s v="LG"/>
    <n v="1081.99"/>
    <x v="13"/>
    <s v="1920 x 1080"/>
    <s v="not found"/>
    <n v="0"/>
    <n v="0"/>
    <x v="0"/>
    <x v="0"/>
    <n v="0"/>
    <x v="3"/>
  </r>
  <r>
    <x v="940"/>
    <s v="ASUS"/>
    <n v="5451.98"/>
    <x v="42"/>
    <s v="3840 x 2160"/>
    <s v="['144 Hz']"/>
    <n v="0"/>
    <n v="0"/>
    <x v="1"/>
    <x v="0"/>
    <n v="0"/>
    <x v="4"/>
  </r>
  <r>
    <x v="941"/>
    <s v="Samsung"/>
    <n v="5049.99"/>
    <x v="23"/>
    <s v="5120 x 1440"/>
    <s v="['120 Hz']"/>
    <n v="0"/>
    <n v="0"/>
    <x v="0"/>
    <x v="1"/>
    <n v="0"/>
    <x v="4"/>
  </r>
  <r>
    <x v="942"/>
    <s v="Lenovo"/>
    <n v="590.76"/>
    <x v="10"/>
    <s v="1920 x 1080"/>
    <s v="['75 Hz']"/>
    <n v="0"/>
    <n v="0"/>
    <x v="0"/>
    <x v="0"/>
    <n v="0"/>
    <x v="1"/>
  </r>
  <r>
    <x v="943"/>
    <s v="AOC"/>
    <n v="715.99"/>
    <x v="1"/>
    <s v="1920 x 1080"/>
    <s v="['180 Hz']"/>
    <n v="0"/>
    <n v="0"/>
    <x v="1"/>
    <x v="0"/>
    <n v="0"/>
    <x v="1"/>
  </r>
  <r>
    <x v="944"/>
    <s v="BenQ"/>
    <n v="2166.5300000000002"/>
    <x v="1"/>
    <s v="3840 x 2160"/>
    <s v="['60 Hz']"/>
    <n v="0"/>
    <n v="0"/>
    <x v="0"/>
    <x v="0"/>
    <n v="0"/>
    <x v="1"/>
  </r>
  <r>
    <x v="945"/>
    <s v="Tesla"/>
    <n v="669.99"/>
    <x v="1"/>
    <s v="1920 x 1080"/>
    <s v="['100 Hz']"/>
    <n v="0"/>
    <n v="0"/>
    <x v="0"/>
    <x v="0"/>
    <n v="0"/>
    <x v="1"/>
  </r>
  <r>
    <x v="946"/>
    <s v="Lenovo"/>
    <n v="873.39"/>
    <x v="1"/>
    <s v="2560 x 1440"/>
    <s v="['75 Hz']"/>
    <n v="0"/>
    <n v="0"/>
    <x v="0"/>
    <x v="0"/>
    <n v="0"/>
    <x v="1"/>
  </r>
  <r>
    <x v="947"/>
    <s v="Viewsonic"/>
    <n v="4823.9799999999996"/>
    <x v="1"/>
    <s v="2560 x 1440"/>
    <s v="['240 Hz']"/>
    <n v="0"/>
    <n v="0"/>
    <x v="1"/>
    <x v="0"/>
    <n v="0"/>
    <x v="1"/>
  </r>
  <r>
    <x v="948"/>
    <s v="LG"/>
    <n v="5799.99"/>
    <x v="33"/>
    <s v="5120 x 1440"/>
    <s v="['200Hz']"/>
    <n v="0"/>
    <n v="0"/>
    <x v="0"/>
    <x v="1"/>
    <n v="0"/>
    <x v="4"/>
  </r>
  <r>
    <x v="949"/>
    <s v="HP"/>
    <n v="795.99"/>
    <x v="3"/>
    <s v="1920 x 1200"/>
    <s v="['60 Hz']"/>
    <n v="0"/>
    <n v="0"/>
    <x v="0"/>
    <x v="0"/>
    <n v="0"/>
    <x v="1"/>
  </r>
  <r>
    <x v="950"/>
    <s v="Dahua"/>
    <n v="399.99"/>
    <x v="7"/>
    <s v="1920 x 1080"/>
    <s v="['75 Hz']"/>
    <n v="0"/>
    <n v="0"/>
    <x v="0"/>
    <x v="0"/>
    <n v="0"/>
    <x v="0"/>
  </r>
  <r>
    <x v="951"/>
    <s v="ASUS"/>
    <n v="879.99"/>
    <x v="2"/>
    <s v="1920 x 1080"/>
    <s v="['100 Hz']"/>
    <n v="0"/>
    <n v="0"/>
    <x v="0"/>
    <x v="0"/>
    <n v="0"/>
    <x v="1"/>
  </r>
  <r>
    <x v="952"/>
    <s v="Dell"/>
    <n v="499.99"/>
    <x v="2"/>
    <s v="1920 x 1080"/>
    <s v="['60 Hz']"/>
    <n v="0"/>
    <n v="0"/>
    <x v="0"/>
    <x v="0"/>
    <n v="0"/>
    <x v="1"/>
  </r>
  <r>
    <x v="953"/>
    <s v="Viewsonic"/>
    <n v="899.99"/>
    <x v="16"/>
    <s v="1920 x 1080"/>
    <s v="['75 Hz']"/>
    <n v="0"/>
    <n v="0"/>
    <x v="0"/>
    <x v="0"/>
    <n v="0"/>
    <x v="3"/>
  </r>
  <r>
    <x v="954"/>
    <s v="AOC"/>
    <n v="1483.51"/>
    <x v="9"/>
    <s v="3440 x 1440"/>
    <s v="['180 Hz']"/>
    <n v="0"/>
    <n v="0"/>
    <x v="1"/>
    <x v="1"/>
    <n v="0"/>
    <x v="3"/>
  </r>
  <r>
    <x v="955"/>
    <s v="Lenovo"/>
    <n v="998.99"/>
    <x v="2"/>
    <s v="2560 x 1440"/>
    <s v="['60 Hz']"/>
    <n v="0"/>
    <n v="0"/>
    <x v="0"/>
    <x v="0"/>
    <n v="0"/>
    <x v="1"/>
  </r>
  <r>
    <x v="956"/>
    <s v="Dahua"/>
    <n v="419.99"/>
    <x v="3"/>
    <s v="1920 x 1080"/>
    <s v="['100 Hz']"/>
    <n v="0"/>
    <n v="0"/>
    <x v="0"/>
    <x v="0"/>
    <n v="0"/>
    <x v="1"/>
  </r>
  <r>
    <x v="957"/>
    <s v="Lenovo"/>
    <n v="1699.99"/>
    <x v="1"/>
    <s v="2560 x 1440"/>
    <s v="['60 Hz']"/>
    <n v="0"/>
    <n v="0"/>
    <x v="0"/>
    <x v="0"/>
    <n v="0"/>
    <x v="1"/>
  </r>
  <r>
    <x v="958"/>
    <s v="WUFK"/>
    <n v="523.6"/>
    <x v="20"/>
    <s v="1920 x 1080"/>
    <s v="['60 Hz']"/>
    <n v="0"/>
    <n v="0"/>
    <x v="0"/>
    <x v="2"/>
    <n v="0"/>
    <x v="2"/>
  </r>
  <r>
    <x v="959"/>
    <s v="Acer"/>
    <n v="1099.98"/>
    <x v="1"/>
    <s v="1920 x 1080"/>
    <s v="['180 Hz']"/>
    <n v="0"/>
    <n v="0"/>
    <x v="0"/>
    <x v="0"/>
    <n v="0"/>
    <x v="1"/>
  </r>
  <r>
    <x v="960"/>
    <s v="ASUS"/>
    <n v="699.99"/>
    <x v="1"/>
    <s v="1920 x 1080"/>
    <s v="['100 Hz']"/>
    <n v="0"/>
    <n v="0"/>
    <x v="0"/>
    <x v="0"/>
    <n v="0"/>
    <x v="1"/>
  </r>
  <r>
    <x v="961"/>
    <s v="HP"/>
    <n v="559.66"/>
    <x v="2"/>
    <s v="1920 x 1080"/>
    <s v="['75 Hz']"/>
    <n v="0"/>
    <n v="0"/>
    <x v="0"/>
    <x v="0"/>
    <n v="0"/>
    <x v="1"/>
  </r>
  <r>
    <x v="962"/>
    <s v="Dell"/>
    <n v="1155.98"/>
    <x v="55"/>
    <s v="1920 x 1080"/>
    <s v="['60 Hz']"/>
    <n v="0"/>
    <n v="0"/>
    <x v="0"/>
    <x v="0"/>
    <n v="0"/>
    <x v="0"/>
  </r>
  <r>
    <x v="963"/>
    <s v="LG"/>
    <n v="1356.83"/>
    <x v="1"/>
    <s v="3840 x 2160"/>
    <s v="['60 Hz']"/>
    <n v="0"/>
    <n v="0"/>
    <x v="0"/>
    <x v="0"/>
    <n v="0"/>
    <x v="1"/>
  </r>
  <r>
    <x v="964"/>
    <s v="Xiaomi"/>
    <n v="559.54"/>
    <x v="1"/>
    <s v="1920 x 1080"/>
    <s v="['100 Hz']"/>
    <n v="0"/>
    <n v="0"/>
    <x v="0"/>
    <x v="0"/>
    <n v="0"/>
    <x v="1"/>
  </r>
  <r>
    <x v="965"/>
    <s v="BenQ"/>
    <n v="1438.99"/>
    <x v="1"/>
    <s v="2560 x 1440"/>
    <s v="['60 Hz']"/>
    <n v="0"/>
    <n v="0"/>
    <x v="0"/>
    <x v="0"/>
    <n v="0"/>
    <x v="1"/>
  </r>
  <r>
    <x v="966"/>
    <s v="MSI"/>
    <n v="1699.99"/>
    <x v="44"/>
    <s v="2560 x 1080"/>
    <s v="['200Hz']"/>
    <n v="0"/>
    <n v="0"/>
    <x v="0"/>
    <x v="1"/>
    <n v="0"/>
    <x v="3"/>
  </r>
  <r>
    <x v="967"/>
    <s v="Lenovo"/>
    <n v="2749.99"/>
    <x v="13"/>
    <s v="3840 x 2160"/>
    <s v="['60 Hz']"/>
    <n v="0"/>
    <n v="0"/>
    <x v="0"/>
    <x v="0"/>
    <n v="0"/>
    <x v="3"/>
  </r>
  <r>
    <x v="968"/>
    <s v="ASUS"/>
    <n v="2541.4699999999998"/>
    <x v="1"/>
    <s v="2560 x 1440"/>
    <s v="['170 Hz']"/>
    <n v="0"/>
    <n v="0"/>
    <x v="1"/>
    <x v="0"/>
    <n v="0"/>
    <x v="1"/>
  </r>
  <r>
    <x v="969"/>
    <s v="LG"/>
    <n v="5468.1"/>
    <x v="23"/>
    <s v="5120 x 1440"/>
    <s v="['240 Hz']"/>
    <n v="0"/>
    <n v="0"/>
    <x v="0"/>
    <x v="1"/>
    <n v="0"/>
    <x v="4"/>
  </r>
  <r>
    <x v="970"/>
    <s v="MSI"/>
    <n v="899.99"/>
    <x v="1"/>
    <s v="1920 x 1080"/>
    <s v="['100 Hz']"/>
    <n v="0"/>
    <n v="0"/>
    <x v="0"/>
    <x v="0"/>
    <n v="0"/>
    <x v="1"/>
  </r>
  <r>
    <x v="971"/>
    <s v="Samsung"/>
    <n v="1775.99"/>
    <x v="9"/>
    <s v="3440 x 1440"/>
    <s v="not found"/>
    <n v="0"/>
    <n v="0"/>
    <x v="1"/>
    <x v="1"/>
    <n v="0"/>
    <x v="3"/>
  </r>
  <r>
    <x v="972"/>
    <s v="MSI"/>
    <n v="2749.99"/>
    <x v="16"/>
    <s v="2560 x 1440"/>
    <s v="['240 Hz']"/>
    <n v="0"/>
    <n v="0"/>
    <x v="1"/>
    <x v="1"/>
    <n v="0"/>
    <x v="3"/>
  </r>
  <r>
    <x v="973"/>
    <s v="MSI"/>
    <n v="2745.98"/>
    <x v="13"/>
    <s v="2560 x 1440"/>
    <s v="['170 Hz']"/>
    <n v="0"/>
    <n v="0"/>
    <x v="1"/>
    <x v="0"/>
    <n v="0"/>
    <x v="3"/>
  </r>
  <r>
    <x v="974"/>
    <s v="WUFK"/>
    <n v="547.4"/>
    <x v="4"/>
    <s v="1920 x 1200"/>
    <s v="['60 Hz']"/>
    <n v="0"/>
    <n v="0"/>
    <x v="0"/>
    <x v="2"/>
    <n v="0"/>
    <x v="2"/>
  </r>
  <r>
    <x v="975"/>
    <s v="ASUS"/>
    <n v="1306.95"/>
    <x v="17"/>
    <s v="3840 x 2160"/>
    <s v="['60 Hz']"/>
    <n v="0"/>
    <n v="0"/>
    <x v="1"/>
    <x v="0"/>
    <n v="0"/>
    <x v="3"/>
  </r>
  <r>
    <x v="976"/>
    <s v="ASUS"/>
    <n v="2699.99"/>
    <x v="1"/>
    <s v="3840 x 2160"/>
    <s v="['144 Hz', '160 Hz', '180Hz']"/>
    <n v="0"/>
    <n v="0"/>
    <x v="1"/>
    <x v="0"/>
    <n v="0"/>
    <x v="1"/>
  </r>
  <r>
    <x v="977"/>
    <s v="Philips"/>
    <n v="798.99"/>
    <x v="1"/>
    <s v="1920 x 1080"/>
    <s v="['180 Hz']"/>
    <n v="0"/>
    <n v="0"/>
    <x v="1"/>
    <x v="0"/>
    <n v="0"/>
    <x v="1"/>
  </r>
  <r>
    <x v="978"/>
    <s v="HP"/>
    <n v="709.99"/>
    <x v="3"/>
    <s v="1920 x 1080"/>
    <s v="['75 Hz']"/>
    <n v="0"/>
    <n v="0"/>
    <x v="0"/>
    <x v="0"/>
    <n v="0"/>
    <x v="1"/>
  </r>
  <r>
    <x v="979"/>
    <s v="Samsung"/>
    <n v="1089.99"/>
    <x v="1"/>
    <s v="1920 x 1080"/>
    <s v="['60 Hz']"/>
    <n v="0"/>
    <n v="0"/>
    <x v="0"/>
    <x v="0"/>
    <n v="0"/>
    <x v="1"/>
  </r>
  <r>
    <x v="980"/>
    <s v="Lenovo"/>
    <n v="2953.99"/>
    <x v="13"/>
    <s v="3840 x 2160"/>
    <s v="['144 Hz']"/>
    <n v="0"/>
    <n v="0"/>
    <x v="1"/>
    <x v="0"/>
    <n v="0"/>
    <x v="3"/>
  </r>
  <r>
    <x v="981"/>
    <s v="Viewsonic"/>
    <n v="849.99"/>
    <x v="1"/>
    <s v="2560 x 1440"/>
    <s v="['75 Hz']"/>
    <n v="0"/>
    <n v="0"/>
    <x v="0"/>
    <x v="0"/>
    <n v="0"/>
    <x v="1"/>
  </r>
  <r>
    <x v="982"/>
    <s v="LG"/>
    <n v="1308.07"/>
    <x v="9"/>
    <s v="2560 x 1080"/>
    <s v="['75 Hz']"/>
    <n v="0"/>
    <n v="0"/>
    <x v="0"/>
    <x v="0"/>
    <n v="0"/>
    <x v="3"/>
  </r>
  <r>
    <x v="983"/>
    <s v="Acer"/>
    <n v="579.9"/>
    <x v="2"/>
    <s v="1920 x 1080"/>
    <s v="['100 Hz']"/>
    <n v="0"/>
    <n v="0"/>
    <x v="0"/>
    <x v="0"/>
    <n v="0"/>
    <x v="1"/>
  </r>
  <r>
    <x v="984"/>
    <s v="BenQ"/>
    <n v="3849.99"/>
    <x v="56"/>
    <s v="3840 x 1600"/>
    <s v="['60 Hz']"/>
    <n v="0"/>
    <n v="0"/>
    <x v="0"/>
    <x v="1"/>
    <n v="0"/>
    <x v="4"/>
  </r>
  <r>
    <x v="985"/>
    <s v="MSI"/>
    <n v="759.99"/>
    <x v="2"/>
    <s v="1920 x 1080"/>
    <s v="['180 Hz']"/>
    <n v="0"/>
    <n v="0"/>
    <x v="1"/>
    <x v="1"/>
    <n v="0"/>
    <x v="1"/>
  </r>
  <r>
    <x v="986"/>
    <s v="Acer"/>
    <n v="589.99"/>
    <x v="1"/>
    <s v="1920 x 1080"/>
    <s v="['60 Hz']"/>
    <n v="0"/>
    <n v="0"/>
    <x v="0"/>
    <x v="0"/>
    <n v="0"/>
    <x v="1"/>
  </r>
  <r>
    <x v="987"/>
    <s v="Acer"/>
    <n v="1849.99"/>
    <x v="1"/>
    <s v="2560 x 1440"/>
    <s v="['170 Hz']"/>
    <n v="0"/>
    <n v="0"/>
    <x v="1"/>
    <x v="0"/>
    <n v="0"/>
    <x v="1"/>
  </r>
  <r>
    <x v="988"/>
    <s v="Lenovo"/>
    <n v="3688.49"/>
    <x v="9"/>
    <s v="3440 x 1440"/>
    <s v="['165 Hz']"/>
    <n v="0"/>
    <n v="0"/>
    <x v="1"/>
    <x v="1"/>
    <n v="0"/>
    <x v="3"/>
  </r>
  <r>
    <x v="989"/>
    <s v="Philips"/>
    <n v="3943.85"/>
    <x v="9"/>
    <s v="3440 x 1440"/>
    <s v="['100 Hz', '175 Hz']"/>
    <n v="0"/>
    <n v="0"/>
    <x v="1"/>
    <x v="1"/>
    <n v="0"/>
    <x v="3"/>
  </r>
  <r>
    <x v="990"/>
    <s v="ASROCK"/>
    <n v="1253.98"/>
    <x v="1"/>
    <s v="2560 x 1440"/>
    <s v="['180 Hz']"/>
    <n v="0"/>
    <n v="0"/>
    <x v="1"/>
    <x v="0"/>
    <n v="0"/>
    <x v="1"/>
  </r>
  <r>
    <x v="991"/>
    <s v="Lenovo"/>
    <n v="2099.9899999999998"/>
    <x v="9"/>
    <s v="3440 x 1440"/>
    <s v="['60 Hz']"/>
    <n v="0"/>
    <n v="0"/>
    <x v="0"/>
    <x v="1"/>
    <n v="0"/>
    <x v="3"/>
  </r>
  <r>
    <x v="992"/>
    <s v="Dell"/>
    <n v="4699.99"/>
    <x v="26"/>
    <s v="3840 x 2160"/>
    <s v="['60 Hz']"/>
    <n v="0"/>
    <n v="0"/>
    <x v="0"/>
    <x v="0"/>
    <n v="0"/>
    <x v="4"/>
  </r>
  <r>
    <x v="993"/>
    <s v="IIYAMA"/>
    <n v="655.98"/>
    <x v="1"/>
    <s v="1920 x 1080"/>
    <s v="['100 Hz']"/>
    <n v="0"/>
    <n v="0"/>
    <x v="0"/>
    <x v="0"/>
    <n v="0"/>
    <x v="1"/>
  </r>
  <r>
    <x v="994"/>
    <s v="LG"/>
    <n v="6573.88"/>
    <x v="40"/>
    <s v="5120 x 2160"/>
    <s v="['75 Hz', '72 Hz']"/>
    <n v="0"/>
    <n v="0"/>
    <x v="0"/>
    <x v="0"/>
    <n v="0"/>
    <x v="4"/>
  </r>
  <r>
    <x v="995"/>
    <s v="Acer"/>
    <n v="549.99"/>
    <x v="2"/>
    <s v="1920 x 1080"/>
    <s v="['100 Hz']"/>
    <n v="0"/>
    <n v="0"/>
    <x v="0"/>
    <x v="0"/>
    <n v="0"/>
    <x v="1"/>
  </r>
  <r>
    <x v="996"/>
    <s v="ASUS"/>
    <n v="1950.99"/>
    <x v="9"/>
    <s v="3440 x 1440"/>
    <s v="['165 Hz']"/>
    <n v="0"/>
    <n v="0"/>
    <x v="1"/>
    <x v="1"/>
    <n v="0"/>
    <x v="3"/>
  </r>
  <r>
    <x v="997"/>
    <s v="HP"/>
    <n v="1799.9"/>
    <x v="16"/>
    <s v="2560 x 1440"/>
    <s v="['165 Hz']"/>
    <n v="0"/>
    <n v="0"/>
    <x v="1"/>
    <x v="1"/>
    <n v="0"/>
    <x v="3"/>
  </r>
  <r>
    <x v="998"/>
    <s v="Samsung"/>
    <n v="1399.99"/>
    <x v="16"/>
    <s v="2560 x 1440"/>
    <s v="['75 Hz']"/>
    <n v="0"/>
    <n v="0"/>
    <x v="0"/>
    <x v="0"/>
    <n v="0"/>
    <x v="3"/>
  </r>
  <r>
    <x v="999"/>
    <s v="AOC"/>
    <n v="699"/>
    <x v="2"/>
    <s v="1920 x 1080"/>
    <s v="['180 Hz']"/>
    <n v="0"/>
    <n v="0"/>
    <x v="1"/>
    <x v="0"/>
    <n v="0"/>
    <x v="1"/>
  </r>
  <r>
    <x v="1000"/>
    <s v="Viewsonic"/>
    <n v="1899.99"/>
    <x v="1"/>
    <s v="3840 x 2160"/>
    <s v="['60 Hz']"/>
    <n v="0"/>
    <n v="0"/>
    <x v="0"/>
    <x v="0"/>
    <n v="0"/>
    <x v="1"/>
  </r>
  <r>
    <x v="1001"/>
    <s v="AOC"/>
    <n v="2199"/>
    <x v="1"/>
    <s v="3840 x 2160"/>
    <s v="['160 Hz']"/>
    <n v="0"/>
    <n v="0"/>
    <x v="1"/>
    <x v="0"/>
    <n v="0"/>
    <x v="1"/>
  </r>
  <r>
    <x v="1002"/>
    <s v="Samsung"/>
    <n v="799.3"/>
    <x v="1"/>
    <s v="1920 x 1080"/>
    <s v="['144 Hz']"/>
    <n v="0"/>
    <n v="0"/>
    <x v="0"/>
    <x v="0"/>
    <n v="0"/>
    <x v="1"/>
  </r>
  <r>
    <x v="1003"/>
    <s v="AOC"/>
    <n v="2039.55"/>
    <x v="1"/>
    <s v="2560 x 1440"/>
    <s v="['180 Hz']"/>
    <n v="0"/>
    <n v="0"/>
    <x v="1"/>
    <x v="0"/>
    <n v="0"/>
    <x v="1"/>
  </r>
  <r>
    <x v="1004"/>
    <s v="Dell"/>
    <n v="499.99"/>
    <x v="2"/>
    <s v="1920 x 1080"/>
    <s v="['60 Hz']"/>
    <n v="0"/>
    <n v="0"/>
    <x v="0"/>
    <x v="0"/>
    <n v="0"/>
    <x v="1"/>
  </r>
  <r>
    <x v="1005"/>
    <s v="Dell"/>
    <n v="619.99"/>
    <x v="1"/>
    <s v="1920 x 1080"/>
    <s v="['60 Hz']"/>
    <n v="0"/>
    <n v="0"/>
    <x v="0"/>
    <x v="0"/>
    <n v="0"/>
    <x v="1"/>
  </r>
  <r>
    <x v="1006"/>
    <s v="ASUS"/>
    <n v="1349.9"/>
    <x v="1"/>
    <s v="2560 x 1440"/>
    <s v="['180 Hz']"/>
    <n v="0"/>
    <n v="0"/>
    <x v="1"/>
    <x v="0"/>
    <n v="0"/>
    <x v="1"/>
  </r>
  <r>
    <x v="1007"/>
    <s v="Viewsonic"/>
    <n v="1499.99"/>
    <x v="9"/>
    <s v="3440 x 1440"/>
    <s v="['75 Hz']"/>
    <n v="0"/>
    <n v="0"/>
    <x v="0"/>
    <x v="0"/>
    <n v="0"/>
    <x v="3"/>
  </r>
  <r>
    <x v="1008"/>
    <s v="Philips"/>
    <n v="1229.99"/>
    <x v="1"/>
    <s v="2560 x 1440"/>
    <s v="['75 Hz']"/>
    <n v="0"/>
    <n v="0"/>
    <x v="0"/>
    <x v="0"/>
    <n v="0"/>
    <x v="1"/>
  </r>
  <r>
    <x v="1009"/>
    <s v="Dell"/>
    <n v="11249.9"/>
    <x v="13"/>
    <s v="6144 x 3456"/>
    <s v="['60 Hz']"/>
    <n v="0"/>
    <n v="0"/>
    <x v="0"/>
    <x v="0"/>
    <n v="0"/>
    <x v="3"/>
  </r>
  <r>
    <x v="1010"/>
    <s v="Prechen"/>
    <n v="828.23"/>
    <x v="20"/>
    <s v="1920 x 1080"/>
    <s v="not found"/>
    <n v="0"/>
    <n v="0"/>
    <x v="0"/>
    <x v="2"/>
    <n v="0"/>
    <x v="2"/>
  </r>
  <r>
    <x v="1011"/>
    <s v="AOC"/>
    <n v="789.99"/>
    <x v="1"/>
    <s v="1920 x 1080"/>
    <s v="['180 Hz']"/>
    <n v="0"/>
    <n v="0"/>
    <x v="1"/>
    <x v="0"/>
    <n v="0"/>
    <x v="1"/>
  </r>
  <r>
    <x v="1012"/>
    <s v="Philips"/>
    <n v="1099.99"/>
    <x v="20"/>
    <s v="1920 x 1080"/>
    <s v="['60 Hz']"/>
    <n v="0"/>
    <n v="0"/>
    <x v="0"/>
    <x v="2"/>
    <n v="0"/>
    <x v="2"/>
  </r>
  <r>
    <x v="1013"/>
    <s v="LG"/>
    <n v="2073.75"/>
    <x v="13"/>
    <s v="3840 x 2160"/>
    <s v="['60 Hz']"/>
    <n v="0"/>
    <n v="0"/>
    <x v="0"/>
    <x v="0"/>
    <n v="0"/>
    <x v="3"/>
  </r>
  <r>
    <x v="1014"/>
    <s v="ARZOPA"/>
    <n v="831.99"/>
    <x v="14"/>
    <s v="1920 x 1080"/>
    <s v="not found"/>
    <n v="0"/>
    <n v="0"/>
    <x v="0"/>
    <x v="2"/>
    <n v="0"/>
    <x v="2"/>
  </r>
  <r>
    <x v="1015"/>
    <s v="LG"/>
    <n v="2102.9899999999998"/>
    <x v="13"/>
    <s v="3840 x 2160"/>
    <s v="['144 Hz']"/>
    <n v="0"/>
    <n v="0"/>
    <x v="0"/>
    <x v="0"/>
    <n v="0"/>
    <x v="3"/>
  </r>
  <r>
    <x v="1016"/>
    <s v="Samsung"/>
    <n v="568.62"/>
    <x v="3"/>
    <s v="1920 x 1080"/>
    <s v="['75 Hz']"/>
    <n v="0"/>
    <n v="0"/>
    <x v="0"/>
    <x v="0"/>
    <n v="0"/>
    <x v="1"/>
  </r>
  <r>
    <x v="1017"/>
    <s v="IIYAMA"/>
    <n v="2649.99"/>
    <x v="26"/>
    <s v="3840 x 2160"/>
    <s v="['60 Hz']"/>
    <n v="0"/>
    <n v="0"/>
    <x v="0"/>
    <x v="0"/>
    <n v="0"/>
    <x v="4"/>
  </r>
  <r>
    <x v="1018"/>
    <s v="ASUS"/>
    <n v="714.99"/>
    <x v="3"/>
    <s v="1920 x 1080"/>
    <s v="['100 Hz']"/>
    <n v="0"/>
    <n v="0"/>
    <x v="0"/>
    <x v="0"/>
    <n v="0"/>
    <x v="1"/>
  </r>
  <r>
    <x v="1019"/>
    <s v="AOC"/>
    <n v="649.99"/>
    <x v="1"/>
    <s v="1920 x 1080"/>
    <s v="['75 Hz']"/>
    <n v="0"/>
    <n v="0"/>
    <x v="0"/>
    <x v="0"/>
    <n v="0"/>
    <x v="1"/>
  </r>
  <r>
    <x v="1020"/>
    <s v="Samsung"/>
    <n v="4511.8599999999997"/>
    <x v="23"/>
    <s v="5120 x 1440"/>
    <s v="['240 Hz']"/>
    <n v="0"/>
    <n v="0"/>
    <x v="0"/>
    <x v="0"/>
    <n v="0"/>
    <x v="4"/>
  </r>
  <r>
    <x v="1021"/>
    <s v="Dell"/>
    <n v="679.49"/>
    <x v="2"/>
    <s v="1920 x 1080"/>
    <s v="not found"/>
    <n v="0"/>
    <n v="0"/>
    <x v="0"/>
    <x v="0"/>
    <n v="0"/>
    <x v="1"/>
  </r>
  <r>
    <x v="1022"/>
    <s v="MSI"/>
    <n v="959.99"/>
    <x v="16"/>
    <s v="1920 x 1080"/>
    <s v="['170 Hz']"/>
    <n v="0"/>
    <n v="0"/>
    <x v="1"/>
    <x v="1"/>
    <n v="0"/>
    <x v="3"/>
  </r>
  <r>
    <x v="1023"/>
    <s v="MSI"/>
    <n v="2349.9899999999998"/>
    <x v="13"/>
    <s v="2560 x 1440"/>
    <s v="['170 Hz']"/>
    <n v="0"/>
    <n v="0"/>
    <x v="1"/>
    <x v="1"/>
    <n v="0"/>
    <x v="3"/>
  </r>
  <r>
    <x v="1024"/>
    <s v="Gigabyte"/>
    <n v="1748.87"/>
    <x v="1"/>
    <s v="2560 x 1440"/>
    <s v="['240 Hz']"/>
    <n v="0"/>
    <n v="0"/>
    <x v="1"/>
    <x v="0"/>
    <n v="0"/>
    <x v="1"/>
  </r>
  <r>
    <x v="1025"/>
    <s v="Acer"/>
    <n v="4399.99"/>
    <x v="26"/>
    <s v="3840 x 2160"/>
    <s v="['144 Hz']"/>
    <n v="0"/>
    <n v="0"/>
    <x v="1"/>
    <x v="0"/>
    <n v="0"/>
    <x v="4"/>
  </r>
  <r>
    <x v="1026"/>
    <s v="AOC"/>
    <n v="1079"/>
    <x v="1"/>
    <s v="1920 x 1080"/>
    <s v="['280 Hz']"/>
    <n v="0"/>
    <n v="0"/>
    <x v="1"/>
    <x v="1"/>
    <n v="0"/>
    <x v="1"/>
  </r>
  <r>
    <x v="1027"/>
    <s v="HP"/>
    <n v="699.99"/>
    <x v="2"/>
    <s v="1920 x 1080"/>
    <s v="['75 Hz']"/>
    <n v="0"/>
    <n v="0"/>
    <x v="0"/>
    <x v="0"/>
    <n v="0"/>
    <x v="1"/>
  </r>
  <r>
    <x v="1028"/>
    <s v="Lenovo"/>
    <n v="1599"/>
    <x v="1"/>
    <s v="2560 x 1440"/>
    <s v="['60 Hz']"/>
    <n v="0"/>
    <n v="0"/>
    <x v="0"/>
    <x v="0"/>
    <n v="0"/>
    <x v="1"/>
  </r>
  <r>
    <x v="1029"/>
    <s v="Acer"/>
    <n v="1299.99"/>
    <x v="1"/>
    <s v="2560 x 1440"/>
    <s v="['180 Hz']"/>
    <n v="0"/>
    <n v="0"/>
    <x v="1"/>
    <x v="0"/>
    <n v="0"/>
    <x v="1"/>
  </r>
  <r>
    <x v="1030"/>
    <s v="Dell"/>
    <n v="439.55"/>
    <x v="49"/>
    <s v="1280 x 1024"/>
    <s v="not found"/>
    <n v="0"/>
    <n v="0"/>
    <x v="0"/>
    <x v="0"/>
    <n v="0"/>
    <x v="2"/>
  </r>
  <r>
    <x v="1031"/>
    <s v="Viewsonic"/>
    <n v="1236.3599999999999"/>
    <x v="1"/>
    <s v="2560 x 1440"/>
    <s v="['170 Hz']"/>
    <n v="0"/>
    <n v="0"/>
    <x v="1"/>
    <x v="0"/>
    <n v="0"/>
    <x v="1"/>
  </r>
  <r>
    <x v="1032"/>
    <s v="Dahua"/>
    <n v="899.99"/>
    <x v="1"/>
    <s v="2560 x 1440"/>
    <s v="['75 Hz']"/>
    <n v="0"/>
    <n v="0"/>
    <x v="0"/>
    <x v="0"/>
    <n v="0"/>
    <x v="1"/>
  </r>
  <r>
    <x v="1033"/>
    <s v="MSI"/>
    <n v="4529.66"/>
    <x v="57"/>
    <s v="2560 x 1440"/>
    <s v="['360 Hz']"/>
    <n v="0"/>
    <n v="0"/>
    <x v="1"/>
    <x v="0"/>
    <n v="0"/>
    <x v="1"/>
  </r>
  <r>
    <x v="1034"/>
    <s v="Koorui"/>
    <n v="691.87"/>
    <x v="3"/>
    <s v="1920 x 1080"/>
    <s v="not found"/>
    <n v="0"/>
    <n v="0"/>
    <x v="0"/>
    <x v="0"/>
    <n v="0"/>
    <x v="1"/>
  </r>
  <r>
    <x v="1035"/>
    <s v="IIYAMA"/>
    <n v="936.56"/>
    <x v="1"/>
    <s v="2560 x 1440"/>
    <s v="['100 Hz']"/>
    <n v="0"/>
    <n v="0"/>
    <x v="1"/>
    <x v="0"/>
    <n v="0"/>
    <x v="1"/>
  </r>
  <r>
    <x v="1036"/>
    <s v="Samsung"/>
    <n v="2079.9899999999998"/>
    <x v="16"/>
    <s v="3840 x 2160"/>
    <s v="['60 Hz']"/>
    <n v="0"/>
    <n v="0"/>
    <x v="0"/>
    <x v="0"/>
    <n v="0"/>
    <x v="3"/>
  </r>
  <r>
    <x v="1037"/>
    <s v="HP"/>
    <n v="1999.99"/>
    <x v="1"/>
    <s v="1920 x 1080"/>
    <s v="['240 Hz']"/>
    <n v="0"/>
    <n v="0"/>
    <x v="1"/>
    <x v="0"/>
    <n v="0"/>
    <x v="1"/>
  </r>
  <r>
    <x v="1038"/>
    <s v="Philips"/>
    <n v="1249.99"/>
    <x v="11"/>
    <s v="1920 x 1080"/>
    <s v="['75 Hz']"/>
    <n v="0"/>
    <n v="0"/>
    <x v="0"/>
    <x v="0"/>
    <n v="0"/>
    <x v="0"/>
  </r>
  <r>
    <x v="1039"/>
    <s v="IIYAMA"/>
    <n v="3793.98"/>
    <x v="31"/>
    <s v="5120 x 1440"/>
    <s v="['165 Hz']"/>
    <n v="0"/>
    <n v="0"/>
    <x v="1"/>
    <x v="1"/>
    <n v="0"/>
    <x v="4"/>
  </r>
  <r>
    <x v="1040"/>
    <s v="BenQ"/>
    <n v="2969.99"/>
    <x v="1"/>
    <s v="3840 x 2160"/>
    <s v="['60 Hz']"/>
    <n v="0"/>
    <n v="0"/>
    <x v="0"/>
    <x v="0"/>
    <n v="0"/>
    <x v="1"/>
  </r>
  <r>
    <x v="1041"/>
    <s v="Samsung"/>
    <n v="547.99"/>
    <x v="1"/>
    <s v="1920 x 1080"/>
    <s v="['75 Hz']"/>
    <n v="0"/>
    <n v="0"/>
    <x v="0"/>
    <x v="0"/>
    <n v="0"/>
    <x v="1"/>
  </r>
  <r>
    <x v="1042"/>
    <s v="IIYAMA"/>
    <n v="622.02"/>
    <x v="2"/>
    <s v="1920 x 1080"/>
    <s v="['100 Hz']"/>
    <n v="0"/>
    <n v="0"/>
    <x v="0"/>
    <x v="0"/>
    <n v="0"/>
    <x v="1"/>
  </r>
  <r>
    <x v="1043"/>
    <s v="Philips"/>
    <n v="639.99"/>
    <x v="2"/>
    <s v="1920 x 1080"/>
    <s v="['75 Hz']"/>
    <n v="0"/>
    <n v="0"/>
    <x v="0"/>
    <x v="0"/>
    <n v="0"/>
    <x v="1"/>
  </r>
  <r>
    <x v="1044"/>
    <s v="LG"/>
    <n v="2194.11"/>
    <x v="16"/>
    <s v="3840 x 2160"/>
    <s v="['60 Hz']"/>
    <n v="0"/>
    <n v="0"/>
    <x v="0"/>
    <x v="0"/>
    <n v="0"/>
    <x v="3"/>
  </r>
  <r>
    <x v="1045"/>
    <s v="IIYAMA"/>
    <n v="919.99"/>
    <x v="1"/>
    <s v="2560 x 1440"/>
    <s v="['100 Hz']"/>
    <n v="0"/>
    <n v="0"/>
    <x v="0"/>
    <x v="0"/>
    <n v="0"/>
    <x v="1"/>
  </r>
  <r>
    <x v="1046"/>
    <s v="Dell"/>
    <n v="10007.99"/>
    <x v="40"/>
    <s v="5120 x 2160"/>
    <s v="['120 Hz']"/>
    <n v="0"/>
    <n v="0"/>
    <x v="0"/>
    <x v="0"/>
    <n v="0"/>
    <x v="4"/>
  </r>
  <r>
    <x v="1047"/>
    <s v="LG"/>
    <n v="3199.99"/>
    <x v="16"/>
    <s v="3840 x 2160"/>
    <s v="['60 Hz']"/>
    <n v="0"/>
    <n v="0"/>
    <x v="0"/>
    <x v="0"/>
    <n v="0"/>
    <x v="3"/>
  </r>
  <r>
    <x v="1048"/>
    <s v="Philips"/>
    <n v="510"/>
    <x v="2"/>
    <s v="1920 x 1080"/>
    <s v="['75 Hz']"/>
    <n v="0"/>
    <n v="0"/>
    <x v="0"/>
    <x v="0"/>
    <n v="0"/>
    <x v="1"/>
  </r>
  <r>
    <x v="1049"/>
    <s v="ASUS"/>
    <n v="807.99"/>
    <x v="2"/>
    <s v="1920 x 1080"/>
    <s v="['180 Hz']"/>
    <n v="0"/>
    <n v="0"/>
    <x v="1"/>
    <x v="0"/>
    <n v="0"/>
    <x v="1"/>
  </r>
  <r>
    <x v="1050"/>
    <s v="Viewsonic"/>
    <n v="2449.9899999999998"/>
    <x v="1"/>
    <s v="3840 x 2160"/>
    <s v="['60 Hz']"/>
    <n v="0"/>
    <n v="0"/>
    <x v="0"/>
    <x v="0"/>
    <n v="0"/>
    <x v="1"/>
  </r>
  <r>
    <x v="1051"/>
    <s v="Acer"/>
    <n v="599.99"/>
    <x v="2"/>
    <s v="1920 x 1080"/>
    <s v="['100 Hz']"/>
    <n v="0"/>
    <n v="0"/>
    <x v="1"/>
    <x v="0"/>
    <n v="0"/>
    <x v="1"/>
  </r>
  <r>
    <x v="1052"/>
    <s v="Gigabyte"/>
    <n v="4395.6000000000004"/>
    <x v="9"/>
    <s v="3440 x 1440"/>
    <s v="['240 Hz']"/>
    <n v="0"/>
    <n v="0"/>
    <x v="1"/>
    <x v="1"/>
    <n v="0"/>
    <x v="3"/>
  </r>
  <r>
    <x v="1053"/>
    <s v="AOC"/>
    <n v="599"/>
    <x v="1"/>
    <s v="1920 x 1080"/>
    <s v="not found"/>
    <n v="0"/>
    <n v="0"/>
    <x v="0"/>
    <x v="0"/>
    <n v="0"/>
    <x v="1"/>
  </r>
  <r>
    <x v="1054"/>
    <s v="ASUS"/>
    <n v="2805.98"/>
    <x v="4"/>
    <s v="1920 x 550"/>
    <s v="['60 Hz']"/>
    <n v="0"/>
    <n v="0"/>
    <x v="0"/>
    <x v="0"/>
    <n v="0"/>
    <x v="2"/>
  </r>
  <r>
    <x v="1055"/>
    <s v="Samsung"/>
    <n v="1899.99"/>
    <x v="16"/>
    <s v="3840 x 2160"/>
    <s v="['60 Hz']"/>
    <n v="0"/>
    <n v="0"/>
    <x v="0"/>
    <x v="0"/>
    <n v="0"/>
    <x v="3"/>
  </r>
  <r>
    <x v="1056"/>
    <s v="MSI"/>
    <n v="5189.99"/>
    <x v="9"/>
    <s v="3440 x 1440"/>
    <s v="['175 Hz']"/>
    <n v="0"/>
    <n v="0"/>
    <x v="1"/>
    <x v="0"/>
    <n v="0"/>
    <x v="3"/>
  </r>
  <r>
    <x v="1057"/>
    <s v="MSI"/>
    <n v="4175.82"/>
    <x v="57"/>
    <s v="2560 x 1440"/>
    <s v="['360 Hz']"/>
    <n v="0"/>
    <n v="0"/>
    <x v="0"/>
    <x v="0"/>
    <n v="0"/>
    <x v="1"/>
  </r>
  <r>
    <x v="1058"/>
    <s v="AOC"/>
    <n v="5499"/>
    <x v="31"/>
    <s v="3440 x 1440"/>
    <s v="['240 Hz']"/>
    <n v="0"/>
    <n v="0"/>
    <x v="1"/>
    <x v="1"/>
    <n v="0"/>
    <x v="4"/>
  </r>
  <r>
    <x v="1059"/>
    <s v="Philips"/>
    <n v="949.99"/>
    <x v="13"/>
    <s v="1920 x 1080"/>
    <s v="['75 Hz']"/>
    <n v="0"/>
    <n v="0"/>
    <x v="0"/>
    <x v="0"/>
    <n v="0"/>
    <x v="3"/>
  </r>
  <r>
    <x v="1060"/>
    <s v="INCO"/>
    <n v="2292"/>
    <x v="4"/>
    <s v="1920 x 1080"/>
    <s v="not found"/>
    <n v="0"/>
    <n v="0"/>
    <x v="0"/>
    <x v="2"/>
    <n v="0"/>
    <x v="2"/>
  </r>
  <r>
    <x v="1061"/>
    <s v="HP"/>
    <n v="710.99"/>
    <x v="1"/>
    <s v="1920 x 1080"/>
    <s v="not found"/>
    <n v="0"/>
    <n v="0"/>
    <x v="0"/>
    <x v="0"/>
    <n v="0"/>
    <x v="1"/>
  </r>
  <r>
    <x v="1062"/>
    <s v="Misura"/>
    <n v="680"/>
    <x v="3"/>
    <s v="1920 x 1080"/>
    <s v="['200Hz']"/>
    <n v="0"/>
    <n v="0"/>
    <x v="0"/>
    <x v="1"/>
    <n v="0"/>
    <x v="1"/>
  </r>
  <r>
    <x v="1063"/>
    <s v="MEMTEQ"/>
    <n v="559.29999999999995"/>
    <x v="20"/>
    <s v="1920 x 1080"/>
    <s v="['60 Hz']"/>
    <n v="0"/>
    <n v="0"/>
    <x v="0"/>
    <x v="2"/>
    <n v="0"/>
    <x v="2"/>
  </r>
  <r>
    <x v="1064"/>
    <s v="BenQ"/>
    <n v="899.99"/>
    <x v="2"/>
    <s v="1920 x 1080"/>
    <s v="['60 Hz']"/>
    <n v="0"/>
    <n v="0"/>
    <x v="0"/>
    <x v="0"/>
    <n v="0"/>
    <x v="1"/>
  </r>
  <r>
    <x v="1065"/>
    <s v="EVICIV"/>
    <n v="1308.99"/>
    <x v="8"/>
    <s v="1920 x 1080"/>
    <s v="not found"/>
    <n v="0"/>
    <n v="0"/>
    <x v="0"/>
    <x v="2"/>
    <n v="0"/>
    <x v="0"/>
  </r>
  <r>
    <x v="1066"/>
    <s v="IIYAMA"/>
    <n v="1775.9"/>
    <x v="13"/>
    <s v="2560 x 1440"/>
    <s v="['165 Hz']"/>
    <n v="0"/>
    <n v="0"/>
    <x v="1"/>
    <x v="0"/>
    <n v="0"/>
    <x v="3"/>
  </r>
  <r>
    <x v="1067"/>
    <s v="Philips"/>
    <n v="707.99"/>
    <x v="1"/>
    <s v="1920 x 1080"/>
    <s v="['75 Hz']"/>
    <n v="0"/>
    <n v="0"/>
    <x v="0"/>
    <x v="0"/>
    <n v="0"/>
    <x v="1"/>
  </r>
  <r>
    <x v="1068"/>
    <s v="MSI"/>
    <n v="1510.99"/>
    <x v="1"/>
    <s v="2560 x 1440"/>
    <s v="['180 Hz']"/>
    <n v="0"/>
    <n v="0"/>
    <x v="0"/>
    <x v="0"/>
    <n v="0"/>
    <x v="1"/>
  </r>
  <r>
    <x v="1069"/>
    <s v="Gigabyte"/>
    <n v="3249.99"/>
    <x v="13"/>
    <s v="3840 x 2160"/>
    <s v="['144 Hz']"/>
    <n v="0"/>
    <n v="0"/>
    <x v="1"/>
    <x v="0"/>
    <n v="0"/>
    <x v="3"/>
  </r>
  <r>
    <x v="1070"/>
    <s v="MSI"/>
    <n v="2105.98"/>
    <x v="1"/>
    <s v="2560 x 1440"/>
    <s v="['180 Hz']"/>
    <n v="0"/>
    <n v="0"/>
    <x v="1"/>
    <x v="0"/>
    <n v="0"/>
    <x v="1"/>
  </r>
  <r>
    <x v="1071"/>
    <s v="AOC"/>
    <n v="3499"/>
    <x v="24"/>
    <s v="3840 x 1080"/>
    <s v="['144 Hz']"/>
    <n v="0"/>
    <n v="0"/>
    <x v="1"/>
    <x v="1"/>
    <n v="0"/>
    <x v="4"/>
  </r>
  <r>
    <x v="1072"/>
    <s v="MSI"/>
    <n v="913.43"/>
    <x v="3"/>
    <s v="1920 x 1080"/>
    <s v="['180 Hz']"/>
    <n v="0"/>
    <n v="0"/>
    <x v="1"/>
    <x v="0"/>
    <n v="0"/>
    <x v="1"/>
  </r>
  <r>
    <x v="1073"/>
    <s v="LG"/>
    <n v="2358.2199999999998"/>
    <x v="13"/>
    <s v="3840 x 2160"/>
    <s v="['144 Hz']"/>
    <n v="0"/>
    <n v="0"/>
    <x v="0"/>
    <x v="0"/>
    <n v="0"/>
    <x v="3"/>
  </r>
  <r>
    <x v="1074"/>
    <s v="ASROCK"/>
    <n v="1290.99"/>
    <x v="1"/>
    <s v="2560 x 1440"/>
    <s v="['180 Hz']"/>
    <n v="0"/>
    <n v="0"/>
    <x v="1"/>
    <x v="0"/>
    <n v="0"/>
    <x v="1"/>
  </r>
  <r>
    <x v="1075"/>
    <s v="Lenovo"/>
    <n v="449"/>
    <x v="2"/>
    <s v="1920 x 1080"/>
    <s v="['75 Hz']"/>
    <n v="0"/>
    <n v="0"/>
    <x v="0"/>
    <x v="0"/>
    <n v="0"/>
    <x v="1"/>
  </r>
  <r>
    <x v="1076"/>
    <s v="Prechen"/>
    <n v="395.99"/>
    <x v="58"/>
    <s v="1366 x 768"/>
    <s v="not found"/>
    <n v="0"/>
    <n v="0"/>
    <x v="0"/>
    <x v="2"/>
    <n v="0"/>
    <x v="5"/>
  </r>
  <r>
    <x v="1077"/>
    <s v="Samsung"/>
    <n v="1449.9"/>
    <x v="16"/>
    <s v="3840 x 2160"/>
    <s v="['60 Hz']"/>
    <n v="0"/>
    <n v="0"/>
    <x v="0"/>
    <x v="0"/>
    <n v="0"/>
    <x v="3"/>
  </r>
  <r>
    <x v="1078"/>
    <s v="Acer"/>
    <n v="598.9"/>
    <x v="3"/>
    <s v="1920 x 1080"/>
    <s v="['100 Hz']"/>
    <n v="0"/>
    <n v="0"/>
    <x v="0"/>
    <x v="0"/>
    <n v="0"/>
    <x v="1"/>
  </r>
  <r>
    <x v="1079"/>
    <s v="IIYAMA"/>
    <n v="1999.99"/>
    <x v="49"/>
    <s v="1280 x 1024"/>
    <s v="not found"/>
    <n v="0"/>
    <n v="0"/>
    <x v="0"/>
    <x v="0"/>
    <n v="0"/>
    <x v="2"/>
  </r>
  <r>
    <x v="1080"/>
    <s v="Philips"/>
    <n v="1819.99"/>
    <x v="2"/>
    <s v="1920 x 1080"/>
    <s v="['75 Hz']"/>
    <n v="0"/>
    <n v="0"/>
    <x v="0"/>
    <x v="0"/>
    <n v="0"/>
    <x v="1"/>
  </r>
  <r>
    <x v="1081"/>
    <s v="Philips"/>
    <n v="819.99"/>
    <x v="1"/>
    <s v="1920 x 1080"/>
    <s v="['100 Hz']"/>
    <n v="0"/>
    <n v="0"/>
    <x v="0"/>
    <x v="0"/>
    <n v="0"/>
    <x v="1"/>
  </r>
  <r>
    <x v="1082"/>
    <s v="IIYAMA"/>
    <n v="2349.9899999999998"/>
    <x v="1"/>
    <s v="1920 x 1080"/>
    <s v="['60 Hz']"/>
    <n v="0"/>
    <n v="0"/>
    <x v="0"/>
    <x v="0"/>
    <n v="0"/>
    <x v="1"/>
  </r>
  <r>
    <x v="1083"/>
    <s v="ASUS"/>
    <n v="1709.99"/>
    <x v="20"/>
    <s v="1920 x 1080"/>
    <s v="['60 Hz']"/>
    <n v="0"/>
    <n v="0"/>
    <x v="0"/>
    <x v="2"/>
    <n v="0"/>
    <x v="2"/>
  </r>
  <r>
    <x v="1084"/>
    <s v="ASUS"/>
    <n v="2783.51"/>
    <x v="1"/>
    <s v="3840 x 2160"/>
    <s v="['60 Hz']"/>
    <n v="0"/>
    <n v="0"/>
    <x v="0"/>
    <x v="0"/>
    <n v="0"/>
    <x v="1"/>
  </r>
  <r>
    <x v="1085"/>
    <s v="LG"/>
    <n v="1727.46"/>
    <x v="9"/>
    <s v="3440 x 1440"/>
    <s v="['160 Hz']"/>
    <n v="0"/>
    <n v="0"/>
    <x v="0"/>
    <x v="1"/>
    <n v="0"/>
    <x v="3"/>
  </r>
  <r>
    <x v="1086"/>
    <s v="Dell"/>
    <n v="5911.9"/>
    <x v="13"/>
    <s v="3840 x 2160"/>
    <s v="['240 Hz']"/>
    <n v="0"/>
    <n v="0"/>
    <x v="1"/>
    <x v="1"/>
    <n v="0"/>
    <x v="3"/>
  </r>
  <r>
    <x v="1087"/>
    <s v="ASUS"/>
    <n v="569.99"/>
    <x v="2"/>
    <s v="1920 x 1080"/>
    <s v="['60 Hz']"/>
    <n v="0"/>
    <n v="0"/>
    <x v="0"/>
    <x v="0"/>
    <n v="0"/>
    <x v="1"/>
  </r>
  <r>
    <x v="1088"/>
    <s v="RESTEQ"/>
    <n v="815.99"/>
    <x v="45"/>
    <s v="1920 x 1200"/>
    <s v="not found"/>
    <n v="0"/>
    <n v="0"/>
    <x v="0"/>
    <x v="2"/>
    <n v="0"/>
    <x v="2"/>
  </r>
  <r>
    <x v="1089"/>
    <s v="LC-Power"/>
    <n v="2509.88"/>
    <x v="59"/>
    <s v="3840 x 1080"/>
    <s v="['144 Hz']"/>
    <n v="0"/>
    <n v="0"/>
    <x v="1"/>
    <x v="0"/>
    <n v="0"/>
    <x v="4"/>
  </r>
  <r>
    <x v="1090"/>
    <s v="Lenovo"/>
    <n v="609.99"/>
    <x v="3"/>
    <s v="1920 x 1080"/>
    <s v="['100 Hz']"/>
    <n v="0"/>
    <n v="0"/>
    <x v="0"/>
    <x v="0"/>
    <n v="0"/>
    <x v="1"/>
  </r>
  <r>
    <x v="1091"/>
    <s v="AOC"/>
    <n v="1137.3499999999999"/>
    <x v="1"/>
    <s v="3840 x 2160"/>
    <s v="['60 Hz']"/>
    <n v="0"/>
    <n v="0"/>
    <x v="0"/>
    <x v="0"/>
    <n v="0"/>
    <x v="1"/>
  </r>
  <r>
    <x v="1092"/>
    <s v="EVICIV"/>
    <n v="1784.99"/>
    <x v="60"/>
    <s v="2560 x 1600"/>
    <s v="not found"/>
    <n v="0"/>
    <n v="0"/>
    <x v="1"/>
    <x v="2"/>
    <n v="0"/>
    <x v="2"/>
  </r>
  <r>
    <x v="1093"/>
    <s v="LG"/>
    <n v="1249.99"/>
    <x v="13"/>
    <s v="1920 x 1080"/>
    <s v="['165 Hz']"/>
    <n v="0"/>
    <n v="0"/>
    <x v="1"/>
    <x v="0"/>
    <n v="0"/>
    <x v="3"/>
  </r>
  <r>
    <x v="1094"/>
    <s v="Samsung"/>
    <n v="1819.9"/>
    <x v="19"/>
    <s v="3840 x 2160"/>
    <s v="not found"/>
    <n v="0"/>
    <n v="0"/>
    <x v="0"/>
    <x v="0"/>
    <n v="0"/>
    <x v="4"/>
  </r>
  <r>
    <x v="1095"/>
    <s v="Philips"/>
    <n v="739.99"/>
    <x v="2"/>
    <s v="1920 x 1080"/>
    <s v="['180 Hz']"/>
    <n v="0"/>
    <n v="0"/>
    <x v="1"/>
    <x v="0"/>
    <n v="0"/>
    <x v="1"/>
  </r>
  <r>
    <x v="1096"/>
    <s v="AOC"/>
    <n v="699.99"/>
    <x v="2"/>
    <s v="1920 x 1080"/>
    <s v="['180 Hz']"/>
    <n v="0"/>
    <n v="0"/>
    <x v="1"/>
    <x v="0"/>
    <n v="0"/>
    <x v="1"/>
  </r>
  <r>
    <x v="1097"/>
    <s v="AOC"/>
    <n v="959"/>
    <x v="20"/>
    <s v="1920 x 1080"/>
    <s v="['144 Hz']"/>
    <n v="0"/>
    <n v="0"/>
    <x v="0"/>
    <x v="2"/>
    <n v="0"/>
    <x v="2"/>
  </r>
  <r>
    <x v="1098"/>
    <s v="AOC"/>
    <n v="2649"/>
    <x v="59"/>
    <s v="3440 x 1440"/>
    <s v="['144 Hz']"/>
    <n v="0"/>
    <n v="0"/>
    <x v="0"/>
    <x v="0"/>
    <n v="0"/>
    <x v="4"/>
  </r>
  <r>
    <x v="1099"/>
    <s v="Philips"/>
    <n v="574.38"/>
    <x v="2"/>
    <s v="1920 x 1080"/>
    <s v="['75 Hz']"/>
    <n v="0"/>
    <n v="0"/>
    <x v="0"/>
    <x v="0"/>
    <n v="0"/>
    <x v="1"/>
  </r>
  <r>
    <x v="1100"/>
    <s v="Philips"/>
    <n v="679.99"/>
    <x v="11"/>
    <s v="1920 x 1080"/>
    <s v="['75 Hz']"/>
    <n v="0"/>
    <n v="0"/>
    <x v="0"/>
    <x v="0"/>
    <n v="0"/>
    <x v="0"/>
  </r>
  <r>
    <x v="1101"/>
    <s v="Dell"/>
    <n v="999.9"/>
    <x v="2"/>
    <s v="1920 x 1080"/>
    <s v="['60 Hz']"/>
    <n v="0"/>
    <n v="0"/>
    <x v="0"/>
    <x v="0"/>
    <n v="0"/>
    <x v="1"/>
  </r>
  <r>
    <x v="1102"/>
    <s v="BenQ"/>
    <n v="1099.99"/>
    <x v="2"/>
    <s v="2560 x 1440"/>
    <s v="['60 Hz']"/>
    <n v="0"/>
    <n v="0"/>
    <x v="0"/>
    <x v="0"/>
    <n v="0"/>
    <x v="1"/>
  </r>
  <r>
    <x v="1103"/>
    <s v="EVICIV"/>
    <n v="832.99"/>
    <x v="4"/>
    <s v="2160 x 1440"/>
    <s v="not found"/>
    <n v="0"/>
    <n v="0"/>
    <x v="0"/>
    <x v="2"/>
    <n v="0"/>
    <x v="2"/>
  </r>
  <r>
    <x v="1104"/>
    <s v="ASUS"/>
    <n v="3099.99"/>
    <x v="13"/>
    <s v="3840 x 2160"/>
    <s v="['160 Hz']"/>
    <n v="0"/>
    <n v="0"/>
    <x v="1"/>
    <x v="0"/>
    <n v="0"/>
    <x v="3"/>
  </r>
  <r>
    <x v="1105"/>
    <s v="Lipa"/>
    <n v="1519.76"/>
    <x v="58"/>
    <s v="1920 x 1080"/>
    <s v="['60 Hz']"/>
    <n v="0"/>
    <n v="0"/>
    <x v="0"/>
    <x v="2"/>
    <n v="0"/>
    <x v="5"/>
  </r>
  <r>
    <x v="1106"/>
    <s v="ASUS"/>
    <n v="1126.48"/>
    <x v="1"/>
    <s v="1920 x 1080"/>
    <s v="['180 Hz']"/>
    <n v="0"/>
    <n v="0"/>
    <x v="1"/>
    <x v="0"/>
    <n v="0"/>
    <x v="1"/>
  </r>
  <r>
    <x v="1107"/>
    <s v="LG"/>
    <n v="5124.09"/>
    <x v="56"/>
    <s v="3840 x 1600"/>
    <s v="['144 Hz']"/>
    <n v="0"/>
    <n v="0"/>
    <x v="0"/>
    <x v="1"/>
    <n v="0"/>
    <x v="4"/>
  </r>
  <r>
    <x v="1108"/>
    <s v="Philips"/>
    <n v="2599"/>
    <x v="13"/>
    <s v="3840 x 2160"/>
    <s v="['144 Hz']"/>
    <n v="0"/>
    <n v="0"/>
    <x v="1"/>
    <x v="0"/>
    <n v="0"/>
    <x v="3"/>
  </r>
  <r>
    <x v="1109"/>
    <s v="ASUS"/>
    <n v="5799.99"/>
    <x v="23"/>
    <s v="5120 x 1440"/>
    <s v="['165 Hz']"/>
    <n v="0"/>
    <n v="0"/>
    <x v="1"/>
    <x v="1"/>
    <n v="0"/>
    <x v="4"/>
  </r>
  <r>
    <x v="1110"/>
    <s v="LG"/>
    <n v="3299.99"/>
    <x v="9"/>
    <s v="3440 x 1440"/>
    <s v="['60 Hz']"/>
    <n v="0"/>
    <n v="0"/>
    <x v="0"/>
    <x v="1"/>
    <n v="0"/>
    <x v="3"/>
  </r>
  <r>
    <x v="1111"/>
    <s v="EVICIV"/>
    <n v="1189.99"/>
    <x v="8"/>
    <s v="1920 x 1080"/>
    <s v="not found"/>
    <n v="0"/>
    <n v="0"/>
    <x v="0"/>
    <x v="2"/>
    <n v="0"/>
    <x v="0"/>
  </r>
  <r>
    <x v="1112"/>
    <s v="Dahua"/>
    <n v="6099.99"/>
    <x v="13"/>
    <s v="3840 x 2160"/>
    <s v="['60 Hz']"/>
    <n v="0"/>
    <n v="0"/>
    <x v="0"/>
    <x v="2"/>
    <n v="0"/>
    <x v="3"/>
  </r>
  <r>
    <x v="1113"/>
    <s v="Philips"/>
    <n v="771.99"/>
    <x v="1"/>
    <s v="1920 x 1080"/>
    <s v="['165 Hz']"/>
    <n v="0"/>
    <n v="0"/>
    <x v="1"/>
    <x v="1"/>
    <n v="0"/>
    <x v="1"/>
  </r>
  <r>
    <x v="1114"/>
    <s v="IIYAMA"/>
    <n v="1149.9000000000001"/>
    <x v="1"/>
    <s v="2560 x 1440"/>
    <s v="['100 Hz']"/>
    <n v="0"/>
    <n v="0"/>
    <x v="0"/>
    <x v="0"/>
    <n v="0"/>
    <x v="1"/>
  </r>
  <r>
    <x v="1115"/>
    <s v="HP"/>
    <n v="643.83000000000004"/>
    <x v="2"/>
    <s v="1920 x 1080"/>
    <s v="['75 Hz']"/>
    <n v="0"/>
    <n v="0"/>
    <x v="0"/>
    <x v="0"/>
    <n v="0"/>
    <x v="1"/>
  </r>
  <r>
    <x v="1116"/>
    <s v="Koorui"/>
    <n v="698.83"/>
    <x v="2"/>
    <s v="1920 x 1080"/>
    <s v="not found"/>
    <n v="0"/>
    <n v="0"/>
    <x v="0"/>
    <x v="0"/>
    <n v="0"/>
    <x v="1"/>
  </r>
  <r>
    <x v="1117"/>
    <s v="LG"/>
    <n v="976.91"/>
    <x v="12"/>
    <s v="2560 x 1080"/>
    <s v="['100 Hz']"/>
    <n v="0"/>
    <n v="0"/>
    <x v="0"/>
    <x v="0"/>
    <n v="0"/>
    <x v="3"/>
  </r>
  <r>
    <x v="1118"/>
    <s v="Acer"/>
    <n v="749.99"/>
    <x v="2"/>
    <s v="1920 x 1080"/>
    <s v="['180 Hz']"/>
    <n v="0"/>
    <n v="0"/>
    <x v="1"/>
    <x v="0"/>
    <n v="0"/>
    <x v="1"/>
  </r>
  <r>
    <x v="1119"/>
    <s v="ASUS"/>
    <n v="1242.99"/>
    <x v="1"/>
    <s v="1920 x 1080"/>
    <s v="['280 Hz']"/>
    <n v="0"/>
    <n v="0"/>
    <x v="0"/>
    <x v="0"/>
    <n v="0"/>
    <x v="1"/>
  </r>
  <r>
    <x v="1120"/>
    <s v="EVICIV"/>
    <n v="951.99"/>
    <x v="6"/>
    <s v="1920 x 1080"/>
    <s v="not found"/>
    <n v="0"/>
    <n v="0"/>
    <x v="1"/>
    <x v="2"/>
    <n v="0"/>
    <x v="2"/>
  </r>
  <r>
    <x v="1121"/>
    <s v="AOC"/>
    <n v="699"/>
    <x v="1"/>
    <s v="1920 x 1080"/>
    <s v="['100 Hz']"/>
    <n v="0"/>
    <n v="0"/>
    <x v="0"/>
    <x v="0"/>
    <n v="0"/>
    <x v="1"/>
  </r>
  <r>
    <x v="1122"/>
    <s v="Pisichen"/>
    <n v="856.79"/>
    <x v="20"/>
    <s v="1920 x 1080"/>
    <s v="not found"/>
    <n v="0"/>
    <n v="0"/>
    <x v="0"/>
    <x v="2"/>
    <n v="0"/>
    <x v="2"/>
  </r>
  <r>
    <x v="1123"/>
    <s v="Philips"/>
    <n v="2249.9899999999998"/>
    <x v="13"/>
    <s v="2560 x 1440"/>
    <s v="['75 Hz']"/>
    <n v="0"/>
    <n v="0"/>
    <x v="0"/>
    <x v="0"/>
    <n v="0"/>
    <x v="3"/>
  </r>
  <r>
    <x v="1124"/>
    <s v="AOC"/>
    <n v="4599.99"/>
    <x v="13"/>
    <s v="3840 x 2160"/>
    <s v="['144 Hz']"/>
    <n v="0"/>
    <n v="0"/>
    <x v="1"/>
    <x v="0"/>
    <n v="0"/>
    <x v="3"/>
  </r>
  <r>
    <x v="1125"/>
    <s v="GOMEDIA"/>
    <n v="304.49"/>
    <x v="61"/>
    <s v="800 x 480"/>
    <s v="not found"/>
    <n v="0"/>
    <n v="0"/>
    <x v="0"/>
    <x v="0"/>
    <n v="0"/>
    <x v="5"/>
  </r>
  <r>
    <x v="1126"/>
    <s v="LC-Power"/>
    <n v="3402.99"/>
    <x v="23"/>
    <s v="2560 x 1440"/>
    <s v="['144 Hz']"/>
    <n v="0"/>
    <n v="0"/>
    <x v="1"/>
    <x v="0"/>
    <n v="0"/>
    <x v="4"/>
  </r>
  <r>
    <x v="1127"/>
    <s v="Acer"/>
    <n v="1249.99"/>
    <x v="1"/>
    <s v="2560 x 1440"/>
    <s v="not found"/>
    <n v="0"/>
    <n v="0"/>
    <x v="1"/>
    <x v="0"/>
    <n v="0"/>
    <x v="1"/>
  </r>
  <r>
    <x v="1128"/>
    <s v="LG"/>
    <n v="2857.14"/>
    <x v="13"/>
    <s v="3840 x 2160"/>
    <s v="['144 Hz']"/>
    <n v="0"/>
    <n v="0"/>
    <x v="1"/>
    <x v="0"/>
    <n v="0"/>
    <x v="3"/>
  </r>
  <r>
    <x v="1129"/>
    <s v="Viewsonic"/>
    <n v="2849.99"/>
    <x v="9"/>
    <s v="3440 x 1440"/>
    <s v="['100 Hz']"/>
    <n v="0"/>
    <n v="0"/>
    <x v="0"/>
    <x v="1"/>
    <n v="0"/>
    <x v="3"/>
  </r>
  <r>
    <x v="1130"/>
    <s v="BenQ"/>
    <n v="2941.99"/>
    <x v="13"/>
    <s v="3840 x 2160"/>
    <s v="['60 Hz']"/>
    <n v="0"/>
    <n v="0"/>
    <x v="0"/>
    <x v="0"/>
    <n v="0"/>
    <x v="3"/>
  </r>
  <r>
    <x v="1131"/>
    <s v="BenQ"/>
    <n v="1688.89"/>
    <x v="10"/>
    <s v="1920 x 1080"/>
    <s v="['240 Hz']"/>
    <n v="0"/>
    <n v="0"/>
    <x v="1"/>
    <x v="0"/>
    <n v="0"/>
    <x v="1"/>
  </r>
  <r>
    <x v="1132"/>
    <s v="ASUS"/>
    <n v="999.99"/>
    <x v="1"/>
    <s v="1920 x 1080"/>
    <s v="['100 Hz']"/>
    <n v="0"/>
    <n v="0"/>
    <x v="0"/>
    <x v="0"/>
    <n v="0"/>
    <x v="1"/>
  </r>
  <r>
    <x v="1133"/>
    <s v="LG"/>
    <n v="1998.59"/>
    <x v="13"/>
    <s v="3840 x 2160"/>
    <s v="['60 Hz']"/>
    <n v="0"/>
    <n v="0"/>
    <x v="0"/>
    <x v="0"/>
    <n v="0"/>
    <x v="3"/>
  </r>
  <r>
    <x v="1134"/>
    <s v="IIYAMA"/>
    <n v="719.99"/>
    <x v="2"/>
    <s v="1920 x 1080"/>
    <s v="['75 Hz']"/>
    <n v="0"/>
    <n v="0"/>
    <x v="0"/>
    <x v="0"/>
    <n v="0"/>
    <x v="1"/>
  </r>
  <r>
    <x v="1135"/>
    <s v="Sony"/>
    <n v="3839.99"/>
    <x v="37"/>
    <s v="3840 x 2160"/>
    <s v="not found"/>
    <n v="0"/>
    <n v="0"/>
    <x v="0"/>
    <x v="0"/>
    <n v="0"/>
    <x v="4"/>
  </r>
  <r>
    <x v="1136"/>
    <s v="MSI"/>
    <n v="1728.33"/>
    <x v="1"/>
    <s v="2560 x 1440"/>
    <s v="['170 Hz']"/>
    <n v="0"/>
    <n v="0"/>
    <x v="1"/>
    <x v="1"/>
    <n v="0"/>
    <x v="1"/>
  </r>
  <r>
    <x v="1137"/>
    <s v="AOC"/>
    <n v="1196.7"/>
    <x v="1"/>
    <s v="2560 x 1440"/>
    <s v="['180 Hz']"/>
    <n v="0"/>
    <n v="0"/>
    <x v="1"/>
    <x v="0"/>
    <n v="0"/>
    <x v="1"/>
  </r>
  <r>
    <x v="1138"/>
    <s v="Philips"/>
    <n v="599"/>
    <x v="1"/>
    <s v="1920 x 1080"/>
    <s v="['100 Hz']"/>
    <n v="0"/>
    <n v="0"/>
    <x v="0"/>
    <x v="0"/>
    <n v="0"/>
    <x v="1"/>
  </r>
  <r>
    <x v="1139"/>
    <s v="MSI"/>
    <n v="1599.99"/>
    <x v="1"/>
    <s v="3840 x 2160"/>
    <s v="not found"/>
    <n v="0"/>
    <n v="0"/>
    <x v="0"/>
    <x v="0"/>
    <n v="0"/>
    <x v="1"/>
  </r>
  <r>
    <x v="1140"/>
    <s v="Viewsonic"/>
    <n v="549.99"/>
    <x v="3"/>
    <s v="1920 x 1080"/>
    <s v="['75 Hz']"/>
    <n v="0"/>
    <n v="0"/>
    <x v="0"/>
    <x v="0"/>
    <n v="0"/>
    <x v="1"/>
  </r>
  <r>
    <x v="1141"/>
    <s v="Dell"/>
    <n v="518.99"/>
    <x v="54"/>
    <s v="1920 x 1080"/>
    <s v="['60 Hz']"/>
    <n v="0"/>
    <n v="0"/>
    <x v="0"/>
    <x v="0"/>
    <n v="0"/>
    <x v="0"/>
  </r>
  <r>
    <x v="1142"/>
    <s v="Hannspree"/>
    <n v="1782.14"/>
    <x v="2"/>
    <s v="1920 x 1080"/>
    <s v="not found"/>
    <n v="0"/>
    <n v="0"/>
    <x v="0"/>
    <x v="0"/>
    <n v="0"/>
    <x v="1"/>
  </r>
  <r>
    <x v="1143"/>
    <s v="BenQ"/>
    <n v="603.99"/>
    <x v="1"/>
    <s v="1920 x 1080"/>
    <s v="not found"/>
    <n v="0"/>
    <n v="0"/>
    <x v="0"/>
    <x v="0"/>
    <n v="0"/>
    <x v="1"/>
  </r>
  <r>
    <x v="1144"/>
    <s v="IIYAMA"/>
    <n v="919.99"/>
    <x v="2"/>
    <s v="2560 x 1440"/>
    <s v="['100 Hz']"/>
    <n v="0"/>
    <n v="0"/>
    <x v="0"/>
    <x v="0"/>
    <n v="0"/>
    <x v="1"/>
  </r>
  <r>
    <x v="1145"/>
    <s v="Dell"/>
    <n v="14999.99"/>
    <x v="13"/>
    <s v="3840 x 2160"/>
    <s v="['60 Hz']"/>
    <n v="0"/>
    <n v="0"/>
    <x v="0"/>
    <x v="0"/>
    <n v="0"/>
    <x v="3"/>
  </r>
  <r>
    <x v="1146"/>
    <s v="UYY"/>
    <n v="899"/>
    <x v="6"/>
    <s v="1921 x 1080"/>
    <s v="not found"/>
    <n v="0"/>
    <n v="0"/>
    <x v="0"/>
    <x v="2"/>
    <n v="0"/>
    <x v="2"/>
  </r>
  <r>
    <x v="1147"/>
    <s v="Lenovo"/>
    <n v="909.9"/>
    <x v="2"/>
    <s v="2560 x 1440"/>
    <s v="['60 Hz']"/>
    <n v="0"/>
    <n v="0"/>
    <x v="0"/>
    <x v="0"/>
    <n v="0"/>
    <x v="1"/>
  </r>
  <r>
    <x v="1148"/>
    <s v="IIYAMA"/>
    <n v="1068.3499999999999"/>
    <x v="1"/>
    <s v="2560 x 1440"/>
    <s v="['165 Hz']"/>
    <n v="0"/>
    <n v="0"/>
    <x v="1"/>
    <x v="0"/>
    <n v="0"/>
    <x v="1"/>
  </r>
  <r>
    <x v="1149"/>
    <s v="Dell"/>
    <n v="689.99"/>
    <x v="2"/>
    <s v="1920 x 1080"/>
    <s v="not found"/>
    <n v="0"/>
    <n v="0"/>
    <x v="1"/>
    <x v="0"/>
    <n v="0"/>
    <x v="1"/>
  </r>
  <r>
    <x v="1150"/>
    <s v="Acer"/>
    <n v="829.99"/>
    <x v="1"/>
    <s v="1920 x 1080"/>
    <s v="['180 Hz']"/>
    <n v="0"/>
    <n v="0"/>
    <x v="1"/>
    <x v="0"/>
    <n v="0"/>
    <x v="1"/>
  </r>
  <r>
    <x v="1151"/>
    <s v="BenQ"/>
    <n v="2549.9899999999998"/>
    <x v="3"/>
    <s v="1920 x 1200"/>
    <s v="['60 Hz']"/>
    <n v="0"/>
    <n v="0"/>
    <x v="0"/>
    <x v="0"/>
    <n v="0"/>
    <x v="1"/>
  </r>
  <r>
    <x v="1152"/>
    <s v="LG"/>
    <n v="659.32"/>
    <x v="3"/>
    <s v="1920 x 1080"/>
    <s v="['180 Hz']"/>
    <n v="0"/>
    <n v="0"/>
    <x v="1"/>
    <x v="0"/>
    <n v="0"/>
    <x v="1"/>
  </r>
  <r>
    <x v="1153"/>
    <s v="Acer"/>
    <n v="779.99"/>
    <x v="2"/>
    <s v="1920 x 1080"/>
    <s v="['180 Hz']"/>
    <n v="0"/>
    <n v="0"/>
    <x v="1"/>
    <x v="0"/>
    <n v="0"/>
    <x v="1"/>
  </r>
  <r>
    <x v="1154"/>
    <s v="HP"/>
    <n v="1123.99"/>
    <x v="1"/>
    <s v="2560 x 1440"/>
    <s v="['75 Hz']"/>
    <n v="0"/>
    <n v="0"/>
    <x v="0"/>
    <x v="0"/>
    <n v="0"/>
    <x v="1"/>
  </r>
  <r>
    <x v="1155"/>
    <s v="ASUS"/>
    <n v="2349.9899999999998"/>
    <x v="29"/>
    <s v="1920 x 1080"/>
    <s v="['60 Hz']"/>
    <n v="0"/>
    <n v="0"/>
    <x v="0"/>
    <x v="2"/>
    <n v="0"/>
    <x v="5"/>
  </r>
  <r>
    <x v="1156"/>
    <s v="MSI"/>
    <n v="896.08"/>
    <x v="1"/>
    <s v="1920 x 1080"/>
    <s v="['180 Hz']"/>
    <n v="0"/>
    <n v="0"/>
    <x v="1"/>
    <x v="0"/>
    <n v="0"/>
    <x v="1"/>
  </r>
  <r>
    <x v="1157"/>
    <s v="AOC"/>
    <n v="11704.26"/>
    <x v="24"/>
    <s v="5120 x 1440"/>
    <s v="['240 Hz']"/>
    <n v="0"/>
    <n v="0"/>
    <x v="1"/>
    <x v="1"/>
    <n v="0"/>
    <x v="4"/>
  </r>
  <r>
    <x v="1158"/>
    <s v="Acer"/>
    <n v="529.99"/>
    <x v="2"/>
    <s v="1920 x 1080"/>
    <s v="['100 Hz']"/>
    <n v="0"/>
    <n v="0"/>
    <x v="0"/>
    <x v="0"/>
    <n v="0"/>
    <x v="1"/>
  </r>
  <r>
    <x v="1159"/>
    <s v="MSI"/>
    <n v="750"/>
    <x v="3"/>
    <s v="1920 x 1080"/>
    <s v="['180 Hz']"/>
    <n v="0"/>
    <n v="0"/>
    <x v="1"/>
    <x v="0"/>
    <n v="0"/>
    <x v="1"/>
  </r>
  <r>
    <x v="1160"/>
    <s v="Samsung"/>
    <n v="1429.99"/>
    <x v="62"/>
    <s v="1920 x 1080"/>
    <s v="['60 Hz']"/>
    <n v="0"/>
    <n v="0"/>
    <x v="0"/>
    <x v="0"/>
    <n v="0"/>
    <x v="3"/>
  </r>
  <r>
    <x v="1161"/>
    <s v="HP"/>
    <n v="788.99"/>
    <x v="1"/>
    <s v="1920 x 1080"/>
    <s v="not found"/>
    <n v="0"/>
    <n v="0"/>
    <x v="0"/>
    <x v="0"/>
    <n v="0"/>
    <x v="1"/>
  </r>
  <r>
    <x v="1162"/>
    <s v="AOC"/>
    <n v="499"/>
    <x v="2"/>
    <s v="1920 x 1080"/>
    <s v="['100 Hz']"/>
    <n v="0"/>
    <n v="0"/>
    <x v="0"/>
    <x v="0"/>
    <n v="0"/>
    <x v="1"/>
  </r>
  <r>
    <x v="1163"/>
    <s v="Acer"/>
    <n v="2077.83"/>
    <x v="10"/>
    <s v="1920 x 1080"/>
    <s v="['360 Hz']"/>
    <n v="0"/>
    <n v="0"/>
    <x v="0"/>
    <x v="0"/>
    <n v="0"/>
    <x v="1"/>
  </r>
  <r>
    <x v="1164"/>
    <s v="HP"/>
    <n v="2087.9"/>
    <x v="1"/>
    <s v="2560 x 1440"/>
    <s v="['240 Hz']"/>
    <n v="0"/>
    <n v="0"/>
    <x v="1"/>
    <x v="0"/>
    <n v="0"/>
    <x v="1"/>
  </r>
  <r>
    <x v="1165"/>
    <s v="BenQ"/>
    <n v="9499.99"/>
    <x v="16"/>
    <s v="3840 x 2160"/>
    <s v="['60 Hz']"/>
    <n v="0"/>
    <n v="0"/>
    <x v="0"/>
    <x v="0"/>
    <n v="0"/>
    <x v="3"/>
  </r>
  <r>
    <x v="1166"/>
    <s v="Philips"/>
    <n v="999"/>
    <x v="10"/>
    <s v="1920 x 1080"/>
    <s v="['280 Hz']"/>
    <n v="0"/>
    <n v="0"/>
    <x v="1"/>
    <x v="0"/>
    <n v="0"/>
    <x v="1"/>
  </r>
  <r>
    <x v="1167"/>
    <s v="Samsung"/>
    <n v="5949.99"/>
    <x v="1"/>
    <s v="5120 x 2880"/>
    <s v="['60 Hz']"/>
    <n v="0"/>
    <n v="0"/>
    <x v="0"/>
    <x v="0"/>
    <n v="0"/>
    <x v="1"/>
  </r>
  <r>
    <x v="1168"/>
    <s v="LG"/>
    <n v="1034.06"/>
    <x v="1"/>
    <s v="1920 x 1080"/>
    <s v="['180 Hz']"/>
    <n v="0"/>
    <n v="0"/>
    <x v="1"/>
    <x v="0"/>
    <n v="0"/>
    <x v="1"/>
  </r>
  <r>
    <x v="1169"/>
    <s v="LG"/>
    <n v="3158.52"/>
    <x v="1"/>
    <s v="3840 x 2160"/>
    <s v="['144 Hz']"/>
    <n v="0"/>
    <n v="0"/>
    <x v="0"/>
    <x v="0"/>
    <n v="0"/>
    <x v="1"/>
  </r>
  <r>
    <x v="1170"/>
    <s v="Dahua"/>
    <n v="899.99"/>
    <x v="3"/>
    <s v="2560 x 1440"/>
    <s v="['75 Hz']"/>
    <n v="0"/>
    <n v="0"/>
    <x v="0"/>
    <x v="0"/>
    <n v="0"/>
    <x v="1"/>
  </r>
  <r>
    <x v="1171"/>
    <s v="Koorui"/>
    <n v="860.79"/>
    <x v="5"/>
    <s v="1920 x 1080"/>
    <s v="not found"/>
    <n v="0"/>
    <n v="0"/>
    <x v="0"/>
    <x v="0"/>
    <n v="0"/>
    <x v="1"/>
  </r>
  <r>
    <x v="1172"/>
    <s v="Lenovo"/>
    <n v="1665.99"/>
    <x v="2"/>
    <s v="1920 x 1080"/>
    <s v="['60 Hz']"/>
    <n v="0"/>
    <n v="0"/>
    <x v="0"/>
    <x v="0"/>
    <n v="0"/>
    <x v="1"/>
  </r>
  <r>
    <x v="1173"/>
    <s v="Lipa"/>
    <n v="1888.81"/>
    <x v="20"/>
    <s v="1920 x 1080"/>
    <s v="not found"/>
    <n v="0"/>
    <n v="0"/>
    <x v="0"/>
    <x v="2"/>
    <n v="0"/>
    <x v="2"/>
  </r>
  <r>
    <x v="1174"/>
    <s v="MSI"/>
    <n v="1006"/>
    <x v="1"/>
    <s v="1920 x 1080"/>
    <s v="['250 Hz']"/>
    <n v="0"/>
    <n v="0"/>
    <x v="0"/>
    <x v="1"/>
    <n v="0"/>
    <x v="1"/>
  </r>
  <r>
    <x v="1175"/>
    <s v="Philips"/>
    <n v="679.99"/>
    <x v="1"/>
    <s v="1920 x 1080"/>
    <s v="['75 Hz']"/>
    <n v="0"/>
    <n v="0"/>
    <x v="0"/>
    <x v="0"/>
    <n v="0"/>
    <x v="1"/>
  </r>
  <r>
    <x v="1176"/>
    <s v="Acer"/>
    <n v="949.99"/>
    <x v="1"/>
    <s v="1920 x 1080"/>
    <s v="['180 Hz']"/>
    <n v="0"/>
    <n v="0"/>
    <x v="0"/>
    <x v="0"/>
    <n v="0"/>
    <x v="1"/>
  </r>
  <r>
    <x v="1177"/>
    <s v="ELO"/>
    <n v="2823.87"/>
    <x v="49"/>
    <s v="1280 x 1024"/>
    <s v="['155 Hz']"/>
    <n v="0"/>
    <n v="0"/>
    <x v="0"/>
    <x v="0"/>
    <n v="0"/>
    <x v="2"/>
  </r>
  <r>
    <x v="1178"/>
    <s v="ASUS"/>
    <n v="2028.8"/>
    <x v="13"/>
    <s v="3840 x 2160"/>
    <s v="['60 Hz']"/>
    <n v="0"/>
    <n v="0"/>
    <x v="0"/>
    <x v="0"/>
    <n v="0"/>
    <x v="3"/>
  </r>
  <r>
    <x v="1179"/>
    <s v="LG"/>
    <n v="1066.2"/>
    <x v="12"/>
    <s v="2560 x 1440"/>
    <s v="['75 Hz']"/>
    <n v="0"/>
    <n v="0"/>
    <x v="0"/>
    <x v="0"/>
    <n v="0"/>
    <x v="3"/>
  </r>
  <r>
    <x v="1180"/>
    <s v="Dell"/>
    <n v="3378.01"/>
    <x v="9"/>
    <s v="3440 x 1440"/>
    <s v="['60 Hz']"/>
    <n v="0"/>
    <n v="0"/>
    <x v="0"/>
    <x v="1"/>
    <n v="0"/>
    <x v="3"/>
  </r>
  <r>
    <x v="1181"/>
    <s v="HP"/>
    <n v="798.49"/>
    <x v="1"/>
    <s v="1920 x 1080"/>
    <s v="['75 Hz']"/>
    <n v="0"/>
    <n v="0"/>
    <x v="0"/>
    <x v="0"/>
    <n v="0"/>
    <x v="1"/>
  </r>
  <r>
    <x v="1182"/>
    <s v="AOC"/>
    <n v="769.23"/>
    <x v="1"/>
    <s v="1920 x 1080"/>
    <s v="['165 Hz']"/>
    <n v="0"/>
    <n v="0"/>
    <x v="0"/>
    <x v="0"/>
    <n v="0"/>
    <x v="1"/>
  </r>
  <r>
    <x v="1183"/>
    <s v="IIYAMA"/>
    <n v="448.59"/>
    <x v="7"/>
    <s v="1920 x 1080"/>
    <s v="not found"/>
    <n v="0"/>
    <n v="0"/>
    <x v="0"/>
    <x v="0"/>
    <n v="0"/>
    <x v="0"/>
  </r>
  <r>
    <x v="1184"/>
    <s v="ASUS"/>
    <n v="1990.99"/>
    <x v="10"/>
    <s v="1920 x 1080"/>
    <s v="not found"/>
    <n v="0"/>
    <n v="0"/>
    <x v="1"/>
    <x v="0"/>
    <n v="0"/>
    <x v="1"/>
  </r>
  <r>
    <x v="1185"/>
    <s v="Lenovo"/>
    <n v="2240.83"/>
    <x v="1"/>
    <s v="3840 x 2160"/>
    <s v="['60 Hz']"/>
    <n v="0"/>
    <n v="0"/>
    <x v="0"/>
    <x v="0"/>
    <n v="0"/>
    <x v="1"/>
  </r>
  <r>
    <x v="1186"/>
    <s v="Samsung"/>
    <n v="495"/>
    <x v="3"/>
    <s v="1920 x 1080"/>
    <s v="['75 Hz']"/>
    <n v="0"/>
    <n v="0"/>
    <x v="0"/>
    <x v="0"/>
    <n v="0"/>
    <x v="1"/>
  </r>
  <r>
    <x v="1187"/>
    <s v="BenQ"/>
    <n v="1199.99"/>
    <x v="1"/>
    <s v="1920 x 1080"/>
    <s v="not found"/>
    <n v="0"/>
    <n v="0"/>
    <x v="0"/>
    <x v="0"/>
    <n v="0"/>
    <x v="1"/>
  </r>
  <r>
    <x v="1188"/>
    <s v="IIYAMA"/>
    <n v="729.99"/>
    <x v="3"/>
    <s v="1920 x 1080"/>
    <s v="['75 Hz']"/>
    <n v="0"/>
    <n v="0"/>
    <x v="0"/>
    <x v="0"/>
    <n v="0"/>
    <x v="1"/>
  </r>
  <r>
    <x v="1189"/>
    <s v="LG"/>
    <n v="2725.9"/>
    <x v="1"/>
    <s v="3440 x 1440"/>
    <s v="['240 Hz']"/>
    <n v="0"/>
    <n v="0"/>
    <x v="1"/>
    <x v="0"/>
    <n v="0"/>
    <x v="1"/>
  </r>
  <r>
    <x v="1190"/>
    <s v="EVICIV"/>
    <n v="1308.99"/>
    <x v="14"/>
    <s v="2560 x 1440"/>
    <s v="not found"/>
    <n v="0"/>
    <n v="0"/>
    <x v="1"/>
    <x v="2"/>
    <n v="0"/>
    <x v="2"/>
  </r>
  <r>
    <x v="1191"/>
    <s v="IIYAMA"/>
    <n v="4175.82"/>
    <x v="33"/>
    <s v="5120 x 1440"/>
    <s v="['165 Hz']"/>
    <n v="0"/>
    <n v="0"/>
    <x v="0"/>
    <x v="1"/>
    <n v="0"/>
    <x v="4"/>
  </r>
  <r>
    <x v="1192"/>
    <s v="Lenovo"/>
    <n v="932.96"/>
    <x v="1"/>
    <s v="2560 x 1440"/>
    <s v="['60 Hz']"/>
    <n v="0"/>
    <n v="0"/>
    <x v="0"/>
    <x v="0"/>
    <n v="0"/>
    <x v="1"/>
  </r>
  <r>
    <x v="1193"/>
    <s v="AOC"/>
    <n v="1199.52"/>
    <x v="1"/>
    <s v="1920 x 1080"/>
    <s v="['280 Hz']"/>
    <n v="0"/>
    <n v="0"/>
    <x v="1"/>
    <x v="1"/>
    <n v="0"/>
    <x v="1"/>
  </r>
  <r>
    <x v="1194"/>
    <s v="Acer"/>
    <n v="439.99"/>
    <x v="2"/>
    <s v="1920 x 1080"/>
    <s v="['75 Hz']"/>
    <n v="0"/>
    <n v="0"/>
    <x v="0"/>
    <x v="0"/>
    <n v="0"/>
    <x v="1"/>
  </r>
  <r>
    <x v="1195"/>
    <s v="Dell"/>
    <n v="809.2"/>
    <x v="11"/>
    <s v="1920 x 1080"/>
    <s v="['60 Hz']"/>
    <n v="0"/>
    <n v="0"/>
    <x v="0"/>
    <x v="0"/>
    <n v="0"/>
    <x v="0"/>
  </r>
  <r>
    <x v="1196"/>
    <s v="Acer"/>
    <n v="1287.9000000000001"/>
    <x v="1"/>
    <s v="1920 x 1080"/>
    <s v="['75 Hz']"/>
    <n v="0"/>
    <n v="0"/>
    <x v="0"/>
    <x v="0"/>
    <n v="0"/>
    <x v="1"/>
  </r>
  <r>
    <x v="1197"/>
    <s v="Hannspree"/>
    <n v="1110.99"/>
    <x v="63"/>
    <s v="1920 x 1080"/>
    <s v="not found"/>
    <n v="0"/>
    <n v="0"/>
    <x v="0"/>
    <x v="0"/>
    <n v="0"/>
    <x v="4"/>
  </r>
  <r>
    <x v="1198"/>
    <s v="Samsung"/>
    <n v="999.01"/>
    <x v="16"/>
    <s v="1920 x 1080"/>
    <s v="['60 Hz']"/>
    <n v="0"/>
    <n v="0"/>
    <x v="0"/>
    <x v="0"/>
    <n v="0"/>
    <x v="3"/>
  </r>
  <r>
    <x v="1199"/>
    <s v="Dell"/>
    <n v="5599.99"/>
    <x v="32"/>
    <s v="3840 x 2160"/>
    <s v="['60 Hz']"/>
    <n v="0"/>
    <n v="0"/>
    <x v="0"/>
    <x v="0"/>
    <n v="0"/>
    <x v="3"/>
  </r>
  <r>
    <x v="1200"/>
    <s v="Samsung"/>
    <n v="652.9"/>
    <x v="1"/>
    <s v="1920 x 1080"/>
    <s v="['75 Hz']"/>
    <n v="0"/>
    <n v="0"/>
    <x v="0"/>
    <x v="1"/>
    <n v="0"/>
    <x v="1"/>
  </r>
  <r>
    <x v="1201"/>
    <s v="Lenovo"/>
    <n v="969.99"/>
    <x v="1"/>
    <s v="1920 x 1080"/>
    <s v="['60 Hz']"/>
    <n v="0"/>
    <n v="0"/>
    <x v="0"/>
    <x v="0"/>
    <n v="0"/>
    <x v="1"/>
  </r>
  <r>
    <x v="1202"/>
    <s v="MSI"/>
    <n v="864.99"/>
    <x v="1"/>
    <s v="1920 x 1080"/>
    <s v="not found"/>
    <n v="0"/>
    <n v="0"/>
    <x v="0"/>
    <x v="0"/>
    <n v="0"/>
    <x v="1"/>
  </r>
  <r>
    <x v="1203"/>
    <s v="IIYAMA"/>
    <n v="1709.79"/>
    <x v="11"/>
    <s v="1920 x 1080"/>
    <s v="['60 Hz']"/>
    <n v="0"/>
    <n v="0"/>
    <x v="0"/>
    <x v="0"/>
    <n v="0"/>
    <x v="0"/>
  </r>
  <r>
    <x v="1204"/>
    <s v="ASUS"/>
    <n v="8555.99"/>
    <x v="16"/>
    <s v="3840 x 2160"/>
    <s v="['240 Hz']"/>
    <n v="0"/>
    <n v="0"/>
    <x v="1"/>
    <x v="0"/>
    <n v="0"/>
    <x v="3"/>
  </r>
  <r>
    <x v="1205"/>
    <s v="AOC"/>
    <n v="1150.54"/>
    <x v="1"/>
    <s v="2560 x 1440"/>
    <s v="['180 Hz']"/>
    <n v="0"/>
    <n v="0"/>
    <x v="1"/>
    <x v="1"/>
    <n v="0"/>
    <x v="1"/>
  </r>
  <r>
    <x v="1206"/>
    <s v="Samsung"/>
    <n v="23429.99"/>
    <x v="37"/>
    <s v="1920 x 1080"/>
    <s v="not found"/>
    <n v="0"/>
    <n v="0"/>
    <x v="0"/>
    <x v="0"/>
    <n v="0"/>
    <x v="4"/>
  </r>
  <r>
    <x v="1207"/>
    <s v="AOC"/>
    <n v="1141.29"/>
    <x v="1"/>
    <s v="1920 x 1080"/>
    <s v="['280 Hz']"/>
    <n v="0"/>
    <n v="0"/>
    <x v="1"/>
    <x v="1"/>
    <n v="0"/>
    <x v="1"/>
  </r>
  <r>
    <x v="1208"/>
    <s v="HP"/>
    <n v="562.62"/>
    <x v="2"/>
    <s v="1920 x 1080"/>
    <s v="not found"/>
    <n v="0"/>
    <n v="0"/>
    <x v="0"/>
    <x v="0"/>
    <n v="0"/>
    <x v="1"/>
  </r>
  <r>
    <x v="1209"/>
    <s v="Dell"/>
    <n v="699.99"/>
    <x v="1"/>
    <s v="1920 x 1080"/>
    <s v="['60 Hz']"/>
    <n v="0"/>
    <n v="0"/>
    <x v="0"/>
    <x v="0"/>
    <n v="0"/>
    <x v="1"/>
  </r>
  <r>
    <x v="1210"/>
    <s v="LG"/>
    <n v="3846.14"/>
    <x v="57"/>
    <s v="2560 x 1440"/>
    <s v="not found"/>
    <n v="0"/>
    <n v="0"/>
    <x v="0"/>
    <x v="0"/>
    <n v="0"/>
    <x v="1"/>
  </r>
  <r>
    <x v="1211"/>
    <s v="AOC"/>
    <n v="1059"/>
    <x v="1"/>
    <s v="2560 x 1440"/>
    <s v="['165 Hz']"/>
    <n v="0"/>
    <n v="0"/>
    <x v="0"/>
    <x v="0"/>
    <n v="0"/>
    <x v="1"/>
  </r>
  <r>
    <x v="1212"/>
    <s v="IIYAMA"/>
    <n v="1621.97"/>
    <x v="11"/>
    <s v="1920 x 1080"/>
    <s v="not found"/>
    <n v="0"/>
    <n v="0"/>
    <x v="0"/>
    <x v="0"/>
    <n v="0"/>
    <x v="0"/>
  </r>
  <r>
    <x v="1213"/>
    <s v="BenQ"/>
    <n v="1499.99"/>
    <x v="1"/>
    <s v="1920 x 1080"/>
    <s v="['165 Hz']"/>
    <n v="0"/>
    <n v="0"/>
    <x v="1"/>
    <x v="0"/>
    <n v="0"/>
    <x v="1"/>
  </r>
  <r>
    <x v="1214"/>
    <s v="ASUS"/>
    <n v="810"/>
    <x v="20"/>
    <s v="1920 x 1080"/>
    <s v="['60 Hz']"/>
    <n v="0"/>
    <n v="0"/>
    <x v="0"/>
    <x v="2"/>
    <n v="0"/>
    <x v="2"/>
  </r>
  <r>
    <x v="1215"/>
    <s v="BenQ"/>
    <n v="2553.84"/>
    <x v="10"/>
    <s v="1920 x 1080"/>
    <s v="not found"/>
    <n v="0"/>
    <n v="0"/>
    <x v="1"/>
    <x v="0"/>
    <n v="0"/>
    <x v="1"/>
  </r>
  <r>
    <x v="1216"/>
    <s v="Philips"/>
    <n v="779.99"/>
    <x v="1"/>
    <s v="1920 x 1080"/>
    <s v="['100 Hz']"/>
    <n v="0"/>
    <n v="0"/>
    <x v="0"/>
    <x v="0"/>
    <n v="0"/>
    <x v="1"/>
  </r>
  <r>
    <x v="1217"/>
    <s v="Philips"/>
    <n v="849"/>
    <x v="1"/>
    <s v="1920 x 1080"/>
    <s v="['180 Hz']"/>
    <n v="0"/>
    <n v="0"/>
    <x v="1"/>
    <x v="0"/>
    <n v="0"/>
    <x v="1"/>
  </r>
  <r>
    <x v="1218"/>
    <s v="MSI"/>
    <n v="800"/>
    <x v="2"/>
    <s v="1920 x 1080"/>
    <s v="['144 Hz']"/>
    <n v="0"/>
    <n v="0"/>
    <x v="1"/>
    <x v="0"/>
    <n v="0"/>
    <x v="1"/>
  </r>
  <r>
    <x v="1219"/>
    <s v="Samsung"/>
    <n v="524.16"/>
    <x v="3"/>
    <s v="1920 x 1080"/>
    <s v="not found"/>
    <n v="0"/>
    <n v="0"/>
    <x v="0"/>
    <x v="0"/>
    <n v="0"/>
    <x v="1"/>
  </r>
  <r>
    <x v="1220"/>
    <s v="AOC"/>
    <n v="899"/>
    <x v="20"/>
    <s v="1920 x 1080"/>
    <s v="['60 Hz']"/>
    <n v="0"/>
    <n v="0"/>
    <x v="0"/>
    <x v="2"/>
    <n v="0"/>
    <x v="2"/>
  </r>
  <r>
    <x v="1221"/>
    <s v="Lenovo"/>
    <n v="3209.99"/>
    <x v="13"/>
    <s v="3840 x 2160"/>
    <s v="['60 Hz']"/>
    <n v="0"/>
    <n v="0"/>
    <x v="0"/>
    <x v="0"/>
    <n v="0"/>
    <x v="3"/>
  </r>
  <r>
    <x v="1222"/>
    <s v="HP"/>
    <n v="856.8"/>
    <x v="3"/>
    <s v="1920 x 1080"/>
    <s v="['60 Hz']"/>
    <n v="0"/>
    <n v="0"/>
    <x v="0"/>
    <x v="0"/>
    <n v="0"/>
    <x v="1"/>
  </r>
  <r>
    <x v="1223"/>
    <s v="ASUS"/>
    <n v="2591.19"/>
    <x v="1"/>
    <s v="2560 x 1440"/>
    <s v="not found"/>
    <n v="0"/>
    <n v="0"/>
    <x v="0"/>
    <x v="0"/>
    <n v="0"/>
    <x v="1"/>
  </r>
  <r>
    <x v="1224"/>
    <s v="Philips"/>
    <n v="2807.99"/>
    <x v="9"/>
    <s v="3440 x 1440"/>
    <s v="['120 Hz']"/>
    <n v="0"/>
    <n v="0"/>
    <x v="0"/>
    <x v="1"/>
    <n v="0"/>
    <x v="3"/>
  </r>
  <r>
    <x v="1225"/>
    <s v="Samsung"/>
    <n v="1890.67"/>
    <x v="16"/>
    <s v="2560 x 1440"/>
    <s v="['100 Hz']"/>
    <n v="0"/>
    <n v="0"/>
    <x v="0"/>
    <x v="0"/>
    <n v="0"/>
    <x v="3"/>
  </r>
  <r>
    <x v="1226"/>
    <s v="Philips"/>
    <n v="1029.99"/>
    <x v="2"/>
    <s v="1920 x 1080"/>
    <s v="['75 Hz']"/>
    <n v="0"/>
    <n v="0"/>
    <x v="0"/>
    <x v="0"/>
    <n v="0"/>
    <x v="1"/>
  </r>
  <r>
    <x v="1227"/>
    <s v="Viewsonic"/>
    <n v="643.75"/>
    <x v="3"/>
    <s v="1920 x 1080"/>
    <s v="['75 Hz']"/>
    <n v="0"/>
    <n v="0"/>
    <x v="0"/>
    <x v="0"/>
    <n v="0"/>
    <x v="1"/>
  </r>
  <r>
    <x v="1228"/>
    <s v="ASUS"/>
    <n v="2130"/>
    <x v="4"/>
    <s v="1920 x 1080"/>
    <s v="['60 Hz']"/>
    <n v="0"/>
    <n v="0"/>
    <x v="0"/>
    <x v="2"/>
    <n v="0"/>
    <x v="2"/>
  </r>
  <r>
    <x v="1229"/>
    <s v="Philips"/>
    <n v="799"/>
    <x v="1"/>
    <s v="1920 x 1080"/>
    <s v="['165 Hz']"/>
    <n v="0"/>
    <n v="0"/>
    <x v="1"/>
    <x v="0"/>
    <n v="0"/>
    <x v="1"/>
  </r>
  <r>
    <x v="1230"/>
    <s v="Dell"/>
    <n v="2169.9899999999998"/>
    <x v="1"/>
    <s v="2560 x 1440"/>
    <s v="['60 Hz']"/>
    <n v="0"/>
    <n v="0"/>
    <x v="0"/>
    <x v="0"/>
    <n v="0"/>
    <x v="1"/>
  </r>
  <r>
    <x v="1231"/>
    <s v="Viewsonic"/>
    <n v="3849.99"/>
    <x v="1"/>
    <s v="2560 x 1440"/>
    <s v="['120 Hz']"/>
    <n v="0"/>
    <n v="0"/>
    <x v="0"/>
    <x v="0"/>
    <n v="0"/>
    <x v="1"/>
  </r>
  <r>
    <x v="1232"/>
    <s v="LG"/>
    <n v="1470.32"/>
    <x v="1"/>
    <s v="2560 x 1440"/>
    <s v="not found"/>
    <n v="0"/>
    <n v="0"/>
    <x v="0"/>
    <x v="0"/>
    <n v="0"/>
    <x v="1"/>
  </r>
  <r>
    <x v="1233"/>
    <s v="IIYAMA"/>
    <n v="720.99"/>
    <x v="1"/>
    <s v="1920 x 1080"/>
    <s v="['100 Hz']"/>
    <n v="0"/>
    <n v="0"/>
    <x v="0"/>
    <x v="0"/>
    <n v="0"/>
    <x v="1"/>
  </r>
  <r>
    <x v="1234"/>
    <s v="AOC"/>
    <n v="1599.98"/>
    <x v="13"/>
    <s v="3840 x 2160"/>
    <s v="['60 Hz']"/>
    <n v="0"/>
    <n v="0"/>
    <x v="0"/>
    <x v="0"/>
    <n v="0"/>
    <x v="3"/>
  </r>
  <r>
    <x v="1235"/>
    <s v="ASUS"/>
    <n v="659.99"/>
    <x v="1"/>
    <s v="1920 x 1080"/>
    <s v="['75 Hz']"/>
    <n v="0"/>
    <n v="0"/>
    <x v="0"/>
    <x v="0"/>
    <n v="0"/>
    <x v="1"/>
  </r>
  <r>
    <x v="1236"/>
    <s v="MSI"/>
    <n v="3066.15"/>
    <x v="59"/>
    <s v="3440 x 1440"/>
    <s v="['155 Hz']"/>
    <n v="0"/>
    <n v="0"/>
    <x v="1"/>
    <x v="0"/>
    <n v="0"/>
    <x v="4"/>
  </r>
  <r>
    <x v="1237"/>
    <s v="AOC"/>
    <n v="849"/>
    <x v="1"/>
    <s v="1920 x 1080"/>
    <s v="['100 Hz']"/>
    <n v="0"/>
    <n v="0"/>
    <x v="0"/>
    <x v="0"/>
    <n v="0"/>
    <x v="1"/>
  </r>
  <r>
    <x v="1238"/>
    <s v="AOC"/>
    <n v="1199.98"/>
    <x v="3"/>
    <s v="1920 x 1200"/>
    <s v="['60 Hz']"/>
    <n v="0"/>
    <n v="0"/>
    <x v="0"/>
    <x v="0"/>
    <n v="0"/>
    <x v="1"/>
  </r>
  <r>
    <x v="1239"/>
    <s v="BenQ"/>
    <n v="546.02"/>
    <x v="2"/>
    <s v="1920 x 1080"/>
    <s v="['60 Hz']"/>
    <n v="0"/>
    <n v="0"/>
    <x v="0"/>
    <x v="0"/>
    <n v="0"/>
    <x v="1"/>
  </r>
  <r>
    <x v="1240"/>
    <s v="Dell"/>
    <n v="604.72"/>
    <x v="2"/>
    <s v="1920 x 1080"/>
    <s v="['75 Hz']"/>
    <n v="0"/>
    <n v="0"/>
    <x v="0"/>
    <x v="0"/>
    <n v="0"/>
    <x v="1"/>
  </r>
  <r>
    <x v="1241"/>
    <s v="LG"/>
    <n v="6483.5"/>
    <x v="23"/>
    <s v="5120 x 1440"/>
    <s v="['144 Hz']"/>
    <n v="0"/>
    <n v="0"/>
    <x v="0"/>
    <x v="1"/>
    <n v="0"/>
    <x v="4"/>
  </r>
  <r>
    <x v="1242"/>
    <s v="AOC"/>
    <n v="629.99"/>
    <x v="2"/>
    <s v="1920 x 1080"/>
    <s v="['75 Hz']"/>
    <n v="0"/>
    <n v="0"/>
    <x v="0"/>
    <x v="0"/>
    <n v="0"/>
    <x v="1"/>
  </r>
  <r>
    <x v="1243"/>
    <s v="HP"/>
    <n v="1296.99"/>
    <x v="3"/>
    <s v="1920 x 1200"/>
    <s v="['60 Hz']"/>
    <n v="0"/>
    <n v="0"/>
    <x v="0"/>
    <x v="0"/>
    <n v="0"/>
    <x v="1"/>
  </r>
  <r>
    <x v="1244"/>
    <s v="Kruger&amp;Matz"/>
    <n v="537.36"/>
    <x v="3"/>
    <s v="1920 x 1200"/>
    <s v="['100 Hz']"/>
    <n v="0"/>
    <n v="0"/>
    <x v="0"/>
    <x v="0"/>
    <n v="0"/>
    <x v="1"/>
  </r>
  <r>
    <x v="1245"/>
    <s v="Koorui"/>
    <n v="874.99"/>
    <x v="1"/>
    <s v="1920 x 1080"/>
    <s v="not found"/>
    <n v="0"/>
    <n v="0"/>
    <x v="0"/>
    <x v="0"/>
    <n v="0"/>
    <x v="1"/>
  </r>
  <r>
    <x v="1246"/>
    <s v="HP"/>
    <n v="679.49"/>
    <x v="2"/>
    <s v="1920 x 1080"/>
    <s v="['75 Hz']"/>
    <n v="0"/>
    <n v="0"/>
    <x v="0"/>
    <x v="0"/>
    <n v="0"/>
    <x v="1"/>
  </r>
  <r>
    <x v="1247"/>
    <s v="Philips"/>
    <n v="1526"/>
    <x v="9"/>
    <s v="3440 x 1440"/>
    <s v="['100 Hz']"/>
    <n v="0"/>
    <n v="0"/>
    <x v="0"/>
    <x v="0"/>
    <n v="0"/>
    <x v="3"/>
  </r>
  <r>
    <x v="1248"/>
    <s v="LG"/>
    <n v="1376.91"/>
    <x v="13"/>
    <s v="3840 x 2160"/>
    <s v="not found"/>
    <n v="0"/>
    <n v="0"/>
    <x v="0"/>
    <x v="0"/>
    <n v="0"/>
    <x v="3"/>
  </r>
  <r>
    <x v="1249"/>
    <s v="Samsung"/>
    <n v="558.23"/>
    <x v="1"/>
    <s v="1920 x 1080"/>
    <s v="not found"/>
    <n v="0"/>
    <n v="0"/>
    <x v="0"/>
    <x v="0"/>
    <n v="0"/>
    <x v="1"/>
  </r>
  <r>
    <x v="1250"/>
    <s v="LG"/>
    <n v="2505.15"/>
    <x v="9"/>
    <s v="3440 x 1440"/>
    <s v="not found"/>
    <n v="0"/>
    <n v="0"/>
    <x v="0"/>
    <x v="0"/>
    <n v="0"/>
    <x v="3"/>
  </r>
  <r>
    <x v="1251"/>
    <s v="ASUS"/>
    <n v="979.99"/>
    <x v="3"/>
    <s v="1920 x 1080"/>
    <s v="['60 Hz']"/>
    <n v="0"/>
    <n v="0"/>
    <x v="0"/>
    <x v="0"/>
    <n v="0"/>
    <x v="1"/>
  </r>
  <r>
    <x v="1252"/>
    <s v="AOC"/>
    <n v="850.55"/>
    <x v="1"/>
    <s v="2560 x 1440"/>
    <s v="['75 Hz']"/>
    <n v="0"/>
    <n v="0"/>
    <x v="0"/>
    <x v="0"/>
    <n v="0"/>
    <x v="1"/>
  </r>
  <r>
    <x v="1253"/>
    <s v="ASUS"/>
    <n v="1134.8599999999999"/>
    <x v="13"/>
    <s v="2560 x 1440"/>
    <s v="['75 Hz']"/>
    <n v="0"/>
    <n v="0"/>
    <x v="0"/>
    <x v="0"/>
    <n v="0"/>
    <x v="3"/>
  </r>
  <r>
    <x v="1254"/>
    <s v="Philips"/>
    <n v="1137.3499999999999"/>
    <x v="1"/>
    <s v="3840 x 2160"/>
    <s v="['60 Hz']"/>
    <n v="0"/>
    <n v="0"/>
    <x v="0"/>
    <x v="0"/>
    <n v="0"/>
    <x v="1"/>
  </r>
  <r>
    <x v="1255"/>
    <s v="ASUS"/>
    <n v="1766.99"/>
    <x v="1"/>
    <s v="2560 x 1440"/>
    <s v="['180 Hz']"/>
    <n v="0"/>
    <n v="0"/>
    <x v="1"/>
    <x v="0"/>
    <n v="0"/>
    <x v="1"/>
  </r>
  <r>
    <x v="1256"/>
    <s v="AOC"/>
    <n v="1075.81"/>
    <x v="1"/>
    <s v="3840 x 2160"/>
    <s v="['60 Hz']"/>
    <n v="0"/>
    <n v="0"/>
    <x v="0"/>
    <x v="0"/>
    <n v="0"/>
    <x v="1"/>
  </r>
  <r>
    <x v="1257"/>
    <s v="BenQ"/>
    <n v="569"/>
    <x v="2"/>
    <s v="1920 x 1080"/>
    <s v="['60 Hz']"/>
    <n v="0"/>
    <n v="0"/>
    <x v="0"/>
    <x v="0"/>
    <n v="0"/>
    <x v="1"/>
  </r>
  <r>
    <x v="1258"/>
    <s v="ASROCK"/>
    <n v="2015.61"/>
    <x v="9"/>
    <s v="3440 x 1440"/>
    <s v="['165 Hz']"/>
    <n v="0"/>
    <n v="0"/>
    <x v="1"/>
    <x v="0"/>
    <n v="0"/>
    <x v="3"/>
  </r>
  <r>
    <x v="1259"/>
    <s v="Dahua"/>
    <n v="629.99"/>
    <x v="1"/>
    <s v="1920 x 1080"/>
    <s v="not found"/>
    <n v="0"/>
    <n v="0"/>
    <x v="0"/>
    <x v="0"/>
    <n v="0"/>
    <x v="1"/>
  </r>
  <r>
    <x v="1260"/>
    <s v="Philips"/>
    <n v="1367.8"/>
    <x v="13"/>
    <s v="2560 x 1440"/>
    <s v="['165 Hz']"/>
    <n v="0"/>
    <n v="0"/>
    <x v="1"/>
    <x v="1"/>
    <n v="0"/>
    <x v="3"/>
  </r>
  <r>
    <x v="1261"/>
    <s v="AOC"/>
    <n v="529.99"/>
    <x v="2"/>
    <s v="1920 x 1080"/>
    <s v="['75 Hz']"/>
    <n v="0"/>
    <n v="0"/>
    <x v="0"/>
    <x v="0"/>
    <n v="0"/>
    <x v="1"/>
  </r>
  <r>
    <x v="1262"/>
    <s v="Lenovo"/>
    <n v="584.6"/>
    <x v="15"/>
    <s v="1920 x 1080"/>
    <s v="not found"/>
    <n v="0"/>
    <n v="0"/>
    <x v="0"/>
    <x v="0"/>
    <n v="0"/>
    <x v="1"/>
  </r>
  <r>
    <x v="1263"/>
    <s v="Lenovo"/>
    <n v="2508.59"/>
    <x v="1"/>
    <s v="3840 x 2160"/>
    <s v="['60 Hz']"/>
    <n v="0"/>
    <n v="0"/>
    <x v="0"/>
    <x v="0"/>
    <n v="0"/>
    <x v="1"/>
  </r>
  <r>
    <x v="1264"/>
    <s v="MSI"/>
    <n v="928.9"/>
    <x v="1"/>
    <s v="1920 x 1080"/>
    <s v="['180 Hz']"/>
    <n v="0"/>
    <n v="0"/>
    <x v="1"/>
    <x v="0"/>
    <n v="0"/>
    <x v="1"/>
  </r>
  <r>
    <x v="1265"/>
    <s v="Nilox"/>
    <n v="476"/>
    <x v="3"/>
    <s v="1920 x 1080"/>
    <s v="not found"/>
    <n v="0"/>
    <n v="0"/>
    <x v="0"/>
    <x v="0"/>
    <n v="0"/>
    <x v="1"/>
  </r>
  <r>
    <x v="1266"/>
    <s v="AOC"/>
    <n v="2402.19"/>
    <x v="13"/>
    <s v="2560 x 1440"/>
    <s v="['240 Hz']"/>
    <n v="0"/>
    <n v="0"/>
    <x v="0"/>
    <x v="0"/>
    <n v="0"/>
    <x v="3"/>
  </r>
  <r>
    <x v="1267"/>
    <s v="LG"/>
    <n v="6439.54"/>
    <x v="40"/>
    <s v="3840 x 1600"/>
    <s v="['240 Hz']"/>
    <n v="0"/>
    <n v="0"/>
    <x v="1"/>
    <x v="0"/>
    <n v="0"/>
    <x v="4"/>
  </r>
  <r>
    <x v="1268"/>
    <s v="IIYAMA"/>
    <n v="1899.99"/>
    <x v="27"/>
    <s v="1024 x 768"/>
    <s v="not found"/>
    <n v="0"/>
    <n v="0"/>
    <x v="0"/>
    <x v="0"/>
    <n v="0"/>
    <x v="2"/>
  </r>
  <r>
    <x v="1269"/>
    <s v="LG"/>
    <n v="2399.9899999999998"/>
    <x v="13"/>
    <s v="3840 x 2160"/>
    <s v="['60 Hz']"/>
    <n v="0"/>
    <n v="0"/>
    <x v="0"/>
    <x v="0"/>
    <n v="0"/>
    <x v="3"/>
  </r>
  <r>
    <x v="1270"/>
    <s v="Tesla"/>
    <n v="483.51"/>
    <x v="2"/>
    <s v="1920 x 1080"/>
    <s v="['75 Hz']"/>
    <n v="0"/>
    <n v="0"/>
    <x v="0"/>
    <x v="0"/>
    <n v="0"/>
    <x v="1"/>
  </r>
  <r>
    <x v="1271"/>
    <s v="HP"/>
    <n v="806.58"/>
    <x v="1"/>
    <s v="1920 x 1080"/>
    <s v="not found"/>
    <n v="0"/>
    <n v="0"/>
    <x v="0"/>
    <x v="0"/>
    <n v="0"/>
    <x v="1"/>
  </r>
  <r>
    <x v="1272"/>
    <s v="LG"/>
    <n v="1577.48"/>
    <x v="9"/>
    <s v="2560 x 1080"/>
    <s v="not found"/>
    <n v="0"/>
    <n v="0"/>
    <x v="0"/>
    <x v="0"/>
    <n v="0"/>
    <x v="3"/>
  </r>
  <r>
    <x v="1273"/>
    <s v="ASUS"/>
    <n v="766.9"/>
    <x v="64"/>
    <s v="1600 x 900"/>
    <s v="not found"/>
    <n v="0"/>
    <n v="0"/>
    <x v="0"/>
    <x v="0"/>
    <n v="0"/>
    <x v="4"/>
  </r>
  <r>
    <x v="1274"/>
    <s v="IIYAMA"/>
    <n v="1482.53"/>
    <x v="1"/>
    <s v="3840 x 2160"/>
    <s v="not found"/>
    <n v="0"/>
    <n v="0"/>
    <x v="0"/>
    <x v="0"/>
    <n v="0"/>
    <x v="1"/>
  </r>
  <r>
    <x v="1275"/>
    <s v="Philips"/>
    <n v="693.99"/>
    <x v="2"/>
    <s v="1920 x 1080"/>
    <s v="['100 Hz']"/>
    <n v="0"/>
    <n v="0"/>
    <x v="0"/>
    <x v="0"/>
    <n v="0"/>
    <x v="1"/>
  </r>
  <r>
    <x v="1276"/>
    <s v="ASUS"/>
    <n v="1818.99"/>
    <x v="1"/>
    <s v="2560 x 1440"/>
    <s v="not found"/>
    <n v="0"/>
    <n v="0"/>
    <x v="0"/>
    <x v="0"/>
    <n v="0"/>
    <x v="1"/>
  </r>
  <r>
    <x v="1277"/>
    <s v="Xiaomi"/>
    <n v="1953.84"/>
    <x v="1"/>
    <s v="2560 x 1440"/>
    <s v="not found"/>
    <n v="0"/>
    <n v="0"/>
    <x v="1"/>
    <x v="1"/>
    <n v="0"/>
    <x v="1"/>
  </r>
  <r>
    <x v="1278"/>
    <s v="ASUS"/>
    <n v="1233.99"/>
    <x v="2"/>
    <s v="1920 x 1080"/>
    <s v="['75 Hz']"/>
    <n v="0"/>
    <n v="0"/>
    <x v="0"/>
    <x v="0"/>
    <n v="0"/>
    <x v="1"/>
  </r>
  <r>
    <x v="1279"/>
    <s v="Acer"/>
    <n v="639.99"/>
    <x v="1"/>
    <s v="1920 x 1080"/>
    <s v="['100 Hz']"/>
    <n v="0"/>
    <n v="0"/>
    <x v="0"/>
    <x v="0"/>
    <n v="0"/>
    <x v="1"/>
  </r>
  <r>
    <x v="1280"/>
    <s v="Philips"/>
    <n v="1406.58"/>
    <x v="13"/>
    <s v="2560 x 1440"/>
    <s v="['180 Hz']"/>
    <n v="0"/>
    <n v="0"/>
    <x v="1"/>
    <x v="1"/>
    <n v="0"/>
    <x v="3"/>
  </r>
  <r>
    <x v="1281"/>
    <s v="ASUS"/>
    <n v="1259.99"/>
    <x v="1"/>
    <s v="2560 x 1440"/>
    <s v="['75 Hz']"/>
    <n v="0"/>
    <n v="0"/>
    <x v="0"/>
    <x v="0"/>
    <n v="0"/>
    <x v="1"/>
  </r>
  <r>
    <x v="1282"/>
    <s v="BenQ"/>
    <n v="1999.99"/>
    <x v="13"/>
    <s v="2560 x 1440"/>
    <s v="['75 Hz']"/>
    <n v="0"/>
    <n v="0"/>
    <x v="0"/>
    <x v="0"/>
    <n v="0"/>
    <x v="3"/>
  </r>
  <r>
    <x v="1283"/>
    <s v="Philips"/>
    <n v="1568.99"/>
    <x v="1"/>
    <s v="3840 x 2160"/>
    <s v="['60 Hz']"/>
    <n v="0"/>
    <n v="0"/>
    <x v="0"/>
    <x v="0"/>
    <n v="0"/>
    <x v="1"/>
  </r>
  <r>
    <x v="1284"/>
    <s v="Philips"/>
    <n v="1083.27"/>
    <x v="10"/>
    <s v="1920 x 1080"/>
    <s v="['280 Hz']"/>
    <n v="0"/>
    <n v="0"/>
    <x v="1"/>
    <x v="0"/>
    <n v="0"/>
    <x v="1"/>
  </r>
  <r>
    <x v="1285"/>
    <s v="Viewsonic"/>
    <n v="799.99"/>
    <x v="1"/>
    <s v="1920 x 1080"/>
    <s v="['100 Hz']"/>
    <n v="0"/>
    <n v="0"/>
    <x v="0"/>
    <x v="0"/>
    <n v="0"/>
    <x v="1"/>
  </r>
  <r>
    <x v="1286"/>
    <s v="MSI"/>
    <n v="865.93"/>
    <x v="1"/>
    <s v="1920 x 1080"/>
    <s v="not found"/>
    <n v="0"/>
    <n v="0"/>
    <x v="1"/>
    <x v="1"/>
    <n v="0"/>
    <x v="1"/>
  </r>
  <r>
    <x v="1287"/>
    <s v="IIYAMA"/>
    <n v="1407.67"/>
    <x v="1"/>
    <s v="2560 x 1440"/>
    <s v="not found"/>
    <n v="0"/>
    <n v="0"/>
    <x v="1"/>
    <x v="0"/>
    <n v="0"/>
    <x v="1"/>
  </r>
  <r>
    <x v="1288"/>
    <s v="OEM"/>
    <n v="338"/>
    <x v="65"/>
    <s v="32 x 32"/>
    <s v="not found"/>
    <n v="0"/>
    <n v="0"/>
    <x v="0"/>
    <x v="0"/>
    <n v="0"/>
    <x v="5"/>
  </r>
  <r>
    <x v="1289"/>
    <s v="Viewsonic"/>
    <n v="1249.99"/>
    <x v="1"/>
    <s v="2560 x 1440"/>
    <s v="['75 Hz']"/>
    <n v="0"/>
    <n v="0"/>
    <x v="0"/>
    <x v="0"/>
    <n v="0"/>
    <x v="1"/>
  </r>
  <r>
    <x v="1290"/>
    <s v="Dahua"/>
    <n v="609.99"/>
    <x v="1"/>
    <s v="1920 x 1080"/>
    <s v="['75 Hz']"/>
    <n v="0"/>
    <n v="0"/>
    <x v="0"/>
    <x v="0"/>
    <n v="0"/>
    <x v="1"/>
  </r>
  <r>
    <x v="1291"/>
    <s v="Dell"/>
    <n v="726.7"/>
    <x v="1"/>
    <s v="1920 x 1080"/>
    <s v="['75 Hz']"/>
    <n v="0"/>
    <n v="0"/>
    <x v="0"/>
    <x v="0"/>
    <n v="0"/>
    <x v="1"/>
  </r>
  <r>
    <x v="1292"/>
    <s v="Rampage"/>
    <n v="899"/>
    <x v="2"/>
    <s v="1920 x 1080"/>
    <s v="['165 Hz']"/>
    <n v="0"/>
    <n v="0"/>
    <x v="1"/>
    <x v="0"/>
    <n v="0"/>
    <x v="1"/>
  </r>
  <r>
    <x v="1293"/>
    <s v="ASUS"/>
    <n v="4352.7299999999996"/>
    <x v="1"/>
    <s v="2560 x 1440"/>
    <s v="not found"/>
    <n v="0"/>
    <n v="0"/>
    <x v="0"/>
    <x v="0"/>
    <n v="0"/>
    <x v="1"/>
  </r>
  <r>
    <x v="1294"/>
    <s v="ASUS"/>
    <n v="2685.87"/>
    <x v="13"/>
    <s v="2560 x 1440"/>
    <s v="['170 Hz']"/>
    <n v="0"/>
    <n v="0"/>
    <x v="1"/>
    <x v="0"/>
    <n v="0"/>
    <x v="3"/>
  </r>
  <r>
    <x v="1295"/>
    <s v="MSI"/>
    <n v="1667.02"/>
    <x v="9"/>
    <s v="3440 x 1440"/>
    <s v="['100 Hz']"/>
    <n v="0"/>
    <n v="0"/>
    <x v="0"/>
    <x v="0"/>
    <n v="0"/>
    <x v="3"/>
  </r>
  <r>
    <x v="1296"/>
    <s v="Philips"/>
    <n v="1049.99"/>
    <x v="2"/>
    <s v="1920 x 1080"/>
    <s v="['75 Hz']"/>
    <n v="0"/>
    <n v="0"/>
    <x v="0"/>
    <x v="0"/>
    <n v="0"/>
    <x v="1"/>
  </r>
  <r>
    <x v="1297"/>
    <s v="ASUS"/>
    <n v="908.78"/>
    <x v="1"/>
    <s v="1920 x 1080"/>
    <s v="['144 Hz']"/>
    <n v="0"/>
    <n v="0"/>
    <x v="1"/>
    <x v="0"/>
    <n v="0"/>
    <x v="1"/>
  </r>
  <r>
    <x v="1298"/>
    <s v="Philips"/>
    <n v="549"/>
    <x v="2"/>
    <s v="1920 x 1080"/>
    <s v="['75 Hz']"/>
    <n v="0"/>
    <n v="0"/>
    <x v="0"/>
    <x v="0"/>
    <n v="0"/>
    <x v="1"/>
  </r>
  <r>
    <x v="1299"/>
    <s v="Philips"/>
    <n v="1072"/>
    <x v="2"/>
    <s v="1920 x 1080"/>
    <s v="['75 Hz']"/>
    <n v="0"/>
    <n v="0"/>
    <x v="0"/>
    <x v="0"/>
    <n v="0"/>
    <x v="1"/>
  </r>
  <r>
    <x v="1300"/>
    <s v="Dell"/>
    <n v="4899.99"/>
    <x v="66"/>
    <s v="3840 x 2160"/>
    <s v="['60 Hz']"/>
    <n v="0"/>
    <n v="0"/>
    <x v="0"/>
    <x v="0"/>
    <n v="0"/>
    <x v="4"/>
  </r>
  <r>
    <x v="1301"/>
    <s v="Lipa"/>
    <n v="1041.81"/>
    <x v="4"/>
    <s v="1920 x 1080"/>
    <s v="['60 Hz']"/>
    <n v="0"/>
    <n v="0"/>
    <x v="0"/>
    <x v="2"/>
    <n v="0"/>
    <x v="2"/>
  </r>
  <r>
    <x v="1302"/>
    <s v="Philips"/>
    <n v="752.19"/>
    <x v="2"/>
    <s v="1920 x 1080"/>
    <s v="['100 Hz']"/>
    <n v="0"/>
    <n v="0"/>
    <x v="0"/>
    <x v="0"/>
    <n v="0"/>
    <x v="1"/>
  </r>
  <r>
    <x v="1303"/>
    <s v="Acer"/>
    <n v="4499.99"/>
    <x v="1"/>
    <s v="3840 x 2160"/>
    <s v="not found"/>
    <n v="0"/>
    <n v="0"/>
    <x v="1"/>
    <x v="0"/>
    <n v="0"/>
    <x v="1"/>
  </r>
  <r>
    <x v="1304"/>
    <s v="Philips"/>
    <n v="829.99"/>
    <x v="2"/>
    <s v="1920 x 1080"/>
    <s v="['75 Hz']"/>
    <n v="0"/>
    <n v="0"/>
    <x v="0"/>
    <x v="0"/>
    <n v="0"/>
    <x v="1"/>
  </r>
  <r>
    <x v="1305"/>
    <s v="Samsung"/>
    <n v="2777.99"/>
    <x v="16"/>
    <s v="3840 x 2160"/>
    <s v="['60 Hz']"/>
    <n v="0"/>
    <n v="0"/>
    <x v="0"/>
    <x v="0"/>
    <n v="0"/>
    <x v="3"/>
  </r>
  <r>
    <x v="1306"/>
    <s v="BenQ"/>
    <n v="2581.9899999999998"/>
    <x v="1"/>
    <s v="3840 x 2160"/>
    <s v="['60 Hz']"/>
    <n v="0"/>
    <n v="0"/>
    <x v="0"/>
    <x v="0"/>
    <n v="0"/>
    <x v="1"/>
  </r>
  <r>
    <x v="1307"/>
    <s v="ASUS"/>
    <n v="2772.41"/>
    <x v="1"/>
    <s v="2560 x 1440"/>
    <s v="['170 Hz']"/>
    <n v="0"/>
    <n v="0"/>
    <x v="1"/>
    <x v="0"/>
    <n v="0"/>
    <x v="1"/>
  </r>
  <r>
    <x v="1308"/>
    <s v="Philips"/>
    <n v="1816.48"/>
    <x v="9"/>
    <s v="3440 x 1440"/>
    <s v="['180 Hz']"/>
    <n v="0"/>
    <n v="0"/>
    <x v="1"/>
    <x v="1"/>
    <n v="0"/>
    <x v="3"/>
  </r>
  <r>
    <x v="1309"/>
    <s v="BenQ"/>
    <n v="4682"/>
    <x v="1"/>
    <s v="3840 x 2160"/>
    <s v="['60 Hz']"/>
    <n v="0"/>
    <n v="0"/>
    <x v="0"/>
    <x v="0"/>
    <n v="0"/>
    <x v="1"/>
  </r>
  <r>
    <x v="1310"/>
    <s v="Misura"/>
    <n v="466"/>
    <x v="3"/>
    <s v="1920 x 1080"/>
    <s v="['75 Hz']"/>
    <n v="0"/>
    <n v="0"/>
    <x v="0"/>
    <x v="0"/>
    <n v="0"/>
    <x v="1"/>
  </r>
  <r>
    <x v="1311"/>
    <s v="HP"/>
    <n v="2285.9899999999998"/>
    <x v="9"/>
    <s v="3440 x 1440"/>
    <s v="['100 Hz']"/>
    <n v="0"/>
    <n v="0"/>
    <x v="0"/>
    <x v="1"/>
    <n v="0"/>
    <x v="3"/>
  </r>
  <r>
    <x v="1312"/>
    <s v="Philips"/>
    <n v="2299"/>
    <x v="13"/>
    <s v="2560 x 1440"/>
    <s v="['240 Hz']"/>
    <n v="0"/>
    <n v="0"/>
    <x v="1"/>
    <x v="1"/>
    <n v="0"/>
    <x v="3"/>
  </r>
  <r>
    <x v="1313"/>
    <s v="HP"/>
    <n v="1557.14"/>
    <x v="4"/>
    <s v="1920 x 1080"/>
    <s v="not found"/>
    <n v="0"/>
    <n v="0"/>
    <x v="0"/>
    <x v="0"/>
    <n v="0"/>
    <x v="2"/>
  </r>
  <r>
    <x v="1314"/>
    <s v="HP"/>
    <n v="1006"/>
    <x v="1"/>
    <s v="1920 x 1080"/>
    <s v="['75 Hz']"/>
    <n v="0"/>
    <n v="0"/>
    <x v="0"/>
    <x v="1"/>
    <n v="0"/>
    <x v="1"/>
  </r>
  <r>
    <x v="1315"/>
    <s v="Dell"/>
    <n v="1439.99"/>
    <x v="2"/>
    <s v="1920 x 1080"/>
    <s v="['120 Hz']"/>
    <n v="0"/>
    <n v="0"/>
    <x v="0"/>
    <x v="0"/>
    <n v="0"/>
    <x v="1"/>
  </r>
  <r>
    <x v="1316"/>
    <s v="Samsung"/>
    <n v="886"/>
    <x v="7"/>
    <s v="1680 x 1050"/>
    <s v="['60 Hz']"/>
    <n v="0"/>
    <n v="0"/>
    <x v="0"/>
    <x v="0"/>
    <n v="0"/>
    <x v="0"/>
  </r>
  <r>
    <x v="1317"/>
    <s v="LG"/>
    <n v="4615.37"/>
    <x v="33"/>
    <s v="5120 x 1440"/>
    <s v="not found"/>
    <n v="0"/>
    <n v="0"/>
    <x v="0"/>
    <x v="0"/>
    <n v="0"/>
    <x v="4"/>
  </r>
  <r>
    <x v="1318"/>
    <s v="ASUS"/>
    <n v="516.47"/>
    <x v="67"/>
    <s v="1920 x 1080"/>
    <s v="not found"/>
    <n v="0"/>
    <n v="0"/>
    <x v="0"/>
    <x v="0"/>
    <n v="0"/>
    <x v="0"/>
  </r>
  <r>
    <x v="1319"/>
    <s v="IIYAMA"/>
    <n v="1851.99"/>
    <x v="9"/>
    <s v="3440 x 1440"/>
    <s v="not found"/>
    <n v="0"/>
    <n v="0"/>
    <x v="0"/>
    <x v="0"/>
    <n v="0"/>
    <x v="3"/>
  </r>
  <r>
    <x v="1320"/>
    <s v="AOC"/>
    <n v="1799"/>
    <x v="9"/>
    <s v="3440 x 1440"/>
    <s v="['100 Hz']"/>
    <n v="0"/>
    <n v="0"/>
    <x v="0"/>
    <x v="0"/>
    <n v="0"/>
    <x v="3"/>
  </r>
  <r>
    <x v="1321"/>
    <s v="ASUS"/>
    <n v="792"/>
    <x v="2"/>
    <s v="1920 x 1080"/>
    <s v="['75 Hz']"/>
    <n v="0"/>
    <n v="0"/>
    <x v="0"/>
    <x v="0"/>
    <n v="0"/>
    <x v="1"/>
  </r>
  <r>
    <x v="1322"/>
    <s v="Lenovo"/>
    <n v="1949.99"/>
    <x v="13"/>
    <s v="2560 x 1440"/>
    <s v="['60 Hz']"/>
    <n v="0"/>
    <n v="0"/>
    <x v="0"/>
    <x v="0"/>
    <n v="0"/>
    <x v="3"/>
  </r>
  <r>
    <x v="1323"/>
    <s v="BenQ"/>
    <n v="869.99"/>
    <x v="1"/>
    <s v="1920 x 1080"/>
    <s v="['60 Hz']"/>
    <n v="0"/>
    <n v="0"/>
    <x v="0"/>
    <x v="0"/>
    <n v="0"/>
    <x v="1"/>
  </r>
  <r>
    <x v="1324"/>
    <s v="BenQ"/>
    <n v="4376.22"/>
    <x v="1"/>
    <s v="2560 x 1440"/>
    <s v="['240 Hz']"/>
    <n v="0"/>
    <n v="0"/>
    <x v="1"/>
    <x v="0"/>
    <n v="0"/>
    <x v="1"/>
  </r>
  <r>
    <x v="1325"/>
    <s v="Samsung"/>
    <n v="1227.99"/>
    <x v="1"/>
    <s v="2560 x 1440"/>
    <s v="['75 Hz']"/>
    <n v="0"/>
    <n v="0"/>
    <x v="0"/>
    <x v="0"/>
    <n v="0"/>
    <x v="1"/>
  </r>
  <r>
    <x v="1326"/>
    <s v="AOC"/>
    <n v="1097"/>
    <x v="1"/>
    <s v="1920 x 1080"/>
    <s v="['280 Hz']"/>
    <n v="0"/>
    <n v="0"/>
    <x v="1"/>
    <x v="0"/>
    <n v="0"/>
    <x v="1"/>
  </r>
  <r>
    <x v="1327"/>
    <s v="LG"/>
    <n v="1868.12"/>
    <x v="9"/>
    <s v="2560 x 1080"/>
    <s v="['60 Hz']"/>
    <n v="0"/>
    <n v="0"/>
    <x v="0"/>
    <x v="0"/>
    <n v="0"/>
    <x v="3"/>
  </r>
  <r>
    <x v="1328"/>
    <s v="Lenovo"/>
    <n v="1184.5999999999999"/>
    <x v="1"/>
    <s v="2560 x 1440"/>
    <s v="['180 Hz']"/>
    <n v="0"/>
    <n v="0"/>
    <x v="1"/>
    <x v="0"/>
    <n v="0"/>
    <x v="1"/>
  </r>
  <r>
    <x v="1329"/>
    <s v="Viewsonic"/>
    <n v="627.27"/>
    <x v="1"/>
    <s v="1920 x 1080"/>
    <s v="not found"/>
    <n v="0"/>
    <n v="0"/>
    <x v="0"/>
    <x v="0"/>
    <n v="0"/>
    <x v="1"/>
  </r>
  <r>
    <x v="1330"/>
    <s v="IIYAMA"/>
    <n v="847.24"/>
    <x v="2"/>
    <s v="1920 x 1080"/>
    <s v="not found"/>
    <n v="0"/>
    <n v="0"/>
    <x v="0"/>
    <x v="0"/>
    <n v="0"/>
    <x v="1"/>
  </r>
  <r>
    <x v="1331"/>
    <s v="IIYAMA"/>
    <n v="1149.99"/>
    <x v="1"/>
    <s v="2560 x 1440"/>
    <s v="['100 Hz']"/>
    <n v="0"/>
    <n v="0"/>
    <x v="0"/>
    <x v="0"/>
    <n v="0"/>
    <x v="1"/>
  </r>
  <r>
    <x v="1332"/>
    <s v="MSI"/>
    <n v="1495.86"/>
    <x v="1"/>
    <s v="2560 x 1440"/>
    <s v="not found"/>
    <n v="0"/>
    <n v="0"/>
    <x v="1"/>
    <x v="0"/>
    <n v="0"/>
    <x v="1"/>
  </r>
  <r>
    <x v="1333"/>
    <s v="ARZOPA"/>
    <n v="544.83000000000004"/>
    <x v="20"/>
    <s v="1920 x 1080"/>
    <s v="not found"/>
    <n v="0"/>
    <n v="0"/>
    <x v="0"/>
    <x v="2"/>
    <n v="0"/>
    <x v="2"/>
  </r>
  <r>
    <x v="1334"/>
    <s v="LG"/>
    <n v="964.99"/>
    <x v="2"/>
    <s v="2560 x 1440"/>
    <s v="not found"/>
    <n v="0"/>
    <n v="0"/>
    <x v="0"/>
    <x v="0"/>
    <n v="0"/>
    <x v="1"/>
  </r>
  <r>
    <x v="1335"/>
    <s v="Dell"/>
    <n v="511.6"/>
    <x v="2"/>
    <s v="1920 x 1080"/>
    <s v="['60 Hz']"/>
    <n v="0"/>
    <n v="0"/>
    <x v="0"/>
    <x v="0"/>
    <n v="0"/>
    <x v="1"/>
  </r>
  <r>
    <x v="1336"/>
    <s v="LC-Power"/>
    <n v="3103.28"/>
    <x v="20"/>
    <s v="1920 x 1080"/>
    <s v="['60 Hz']"/>
    <n v="0"/>
    <n v="0"/>
    <x v="0"/>
    <x v="2"/>
    <n v="0"/>
    <x v="2"/>
  </r>
  <r>
    <x v="1337"/>
    <s v="IIYAMA"/>
    <n v="1703.28"/>
    <x v="1"/>
    <s v="3840 x 2160"/>
    <s v="not found"/>
    <n v="0"/>
    <n v="0"/>
    <x v="0"/>
    <x v="0"/>
    <n v="0"/>
    <x v="1"/>
  </r>
  <r>
    <x v="1338"/>
    <s v="Samsung"/>
    <n v="656.83"/>
    <x v="1"/>
    <s v="1920 x 1080"/>
    <s v="not found"/>
    <n v="0"/>
    <n v="0"/>
    <x v="0"/>
    <x v="0"/>
    <n v="0"/>
    <x v="1"/>
  </r>
  <r>
    <x v="1339"/>
    <s v="Philips"/>
    <n v="468.88"/>
    <x v="2"/>
    <s v="1920 x 1080"/>
    <s v="['100 Hz']"/>
    <n v="0"/>
    <n v="0"/>
    <x v="0"/>
    <x v="0"/>
    <n v="0"/>
    <x v="1"/>
  </r>
  <r>
    <x v="1340"/>
    <s v="IIYAMA"/>
    <n v="629.99"/>
    <x v="2"/>
    <s v="1920 x 1080"/>
    <s v="['75 Hz']"/>
    <n v="0"/>
    <n v="0"/>
    <x v="0"/>
    <x v="0"/>
    <n v="0"/>
    <x v="1"/>
  </r>
  <r>
    <x v="1341"/>
    <s v="Philips"/>
    <n v="2890.99"/>
    <x v="59"/>
    <s v="3440 x 1440"/>
    <s v="['120 Hz']"/>
    <n v="0"/>
    <n v="0"/>
    <x v="0"/>
    <x v="0"/>
    <n v="0"/>
    <x v="4"/>
  </r>
  <r>
    <x v="1342"/>
    <s v="HIKVISION"/>
    <n v="1176"/>
    <x v="26"/>
    <s v="1920 x 1080"/>
    <s v="['60 Hz']"/>
    <n v="0"/>
    <n v="0"/>
    <x v="0"/>
    <x v="0"/>
    <n v="0"/>
    <x v="4"/>
  </r>
  <r>
    <x v="1343"/>
    <s v="Dell"/>
    <n v="581.54"/>
    <x v="49"/>
    <s v="1280 x 1024"/>
    <s v="not found"/>
    <n v="0"/>
    <n v="0"/>
    <x v="0"/>
    <x v="0"/>
    <n v="0"/>
    <x v="2"/>
  </r>
  <r>
    <x v="1344"/>
    <s v="Acer"/>
    <n v="830.76"/>
    <x v="1"/>
    <s v="1920 x 1080"/>
    <s v="not found"/>
    <n v="0"/>
    <n v="0"/>
    <x v="1"/>
    <x v="0"/>
    <n v="0"/>
    <x v="1"/>
  </r>
  <r>
    <x v="1345"/>
    <s v="IIYAMA"/>
    <n v="739.99"/>
    <x v="2"/>
    <s v="1920 x 1080"/>
    <s v="['165 Hz']"/>
    <n v="0"/>
    <n v="0"/>
    <x v="1"/>
    <x v="0"/>
    <n v="0"/>
    <x v="1"/>
  </r>
  <r>
    <x v="1346"/>
    <s v="MSI"/>
    <n v="1165.02"/>
    <x v="13"/>
    <s v="1920 x 1080"/>
    <s v="not found"/>
    <n v="0"/>
    <n v="0"/>
    <x v="1"/>
    <x v="1"/>
    <n v="0"/>
    <x v="3"/>
  </r>
  <r>
    <x v="1347"/>
    <s v="ASUS"/>
    <n v="449.99"/>
    <x v="2"/>
    <s v="1920 x 1080"/>
    <s v="not found"/>
    <n v="0"/>
    <n v="0"/>
    <x v="0"/>
    <x v="0"/>
    <n v="0"/>
    <x v="1"/>
  </r>
  <r>
    <x v="1348"/>
    <s v="LG"/>
    <n v="3954"/>
    <x v="16"/>
    <s v="3840 x 2160"/>
    <s v="not found"/>
    <n v="0"/>
    <n v="0"/>
    <x v="0"/>
    <x v="0"/>
    <n v="0"/>
    <x v="3"/>
  </r>
  <r>
    <x v="1349"/>
    <s v="ASUS"/>
    <n v="699.99"/>
    <x v="67"/>
    <s v="1920 x 1080"/>
    <s v="['75 Hz']"/>
    <n v="0"/>
    <n v="0"/>
    <x v="0"/>
    <x v="0"/>
    <n v="0"/>
    <x v="0"/>
  </r>
  <r>
    <x v="1350"/>
    <s v="TMD touch"/>
    <n v="903.21"/>
    <x v="16"/>
    <s v="4096 x 2160"/>
    <s v="not found"/>
    <n v="0"/>
    <n v="0"/>
    <x v="0"/>
    <x v="0"/>
    <n v="0"/>
    <x v="3"/>
  </r>
  <r>
    <x v="1351"/>
    <s v="Lenovo"/>
    <n v="926.83"/>
    <x v="20"/>
    <s v="1920 x 1080"/>
    <s v="not found"/>
    <n v="0"/>
    <n v="0"/>
    <x v="0"/>
    <x v="2"/>
    <n v="0"/>
    <x v="2"/>
  </r>
  <r>
    <x v="1352"/>
    <s v="Hannspree"/>
    <n v="834.99"/>
    <x v="1"/>
    <s v="2560 x 1440"/>
    <s v="['60 Hz']"/>
    <n v="0"/>
    <n v="0"/>
    <x v="0"/>
    <x v="0"/>
    <n v="0"/>
    <x v="1"/>
  </r>
  <r>
    <x v="1353"/>
    <s v="Philips"/>
    <n v="959.66"/>
    <x v="1"/>
    <s v="2560 x 1440"/>
    <s v="['75 Hz']"/>
    <n v="0"/>
    <n v="0"/>
    <x v="0"/>
    <x v="0"/>
    <n v="0"/>
    <x v="1"/>
  </r>
  <r>
    <x v="1354"/>
    <s v="LG"/>
    <n v="2249.9899999999998"/>
    <x v="9"/>
    <s v="3440 x 1440"/>
    <s v="not found"/>
    <n v="0"/>
    <n v="0"/>
    <x v="0"/>
    <x v="0"/>
    <n v="0"/>
    <x v="3"/>
  </r>
  <r>
    <x v="1355"/>
    <s v="Samsung"/>
    <n v="632"/>
    <x v="3"/>
    <s v="1920 x 1080"/>
    <s v="['100 Hz']"/>
    <n v="0"/>
    <n v="0"/>
    <x v="0"/>
    <x v="0"/>
    <n v="0"/>
    <x v="1"/>
  </r>
  <r>
    <x v="1356"/>
    <s v="LG"/>
    <n v="743.94"/>
    <x v="2"/>
    <s v="1920 x 1080"/>
    <s v="not found"/>
    <n v="0"/>
    <n v="0"/>
    <x v="1"/>
    <x v="0"/>
    <n v="0"/>
    <x v="1"/>
  </r>
  <r>
    <x v="1357"/>
    <s v="Philips"/>
    <n v="4146.1400000000003"/>
    <x v="9"/>
    <s v="2560 x 1440"/>
    <s v="['175 Hz']"/>
    <n v="0"/>
    <n v="0"/>
    <x v="1"/>
    <x v="1"/>
    <n v="0"/>
    <x v="3"/>
  </r>
  <r>
    <x v="1358"/>
    <s v="Viewsonic"/>
    <n v="2199.9899999999998"/>
    <x v="45"/>
    <s v="1920 x 1080"/>
    <s v="['60 Hz']"/>
    <n v="0"/>
    <n v="0"/>
    <x v="0"/>
    <x v="0"/>
    <n v="0"/>
    <x v="2"/>
  </r>
  <r>
    <x v="1359"/>
    <s v="MSI"/>
    <n v="558.88"/>
    <x v="2"/>
    <s v="1920 x 1080"/>
    <s v="['60 Hz']"/>
    <n v="0"/>
    <n v="0"/>
    <x v="0"/>
    <x v="0"/>
    <n v="0"/>
    <x v="1"/>
  </r>
  <r>
    <x v="1360"/>
    <s v="HIKVISION"/>
    <n v="533.77"/>
    <x v="2"/>
    <s v="1920 x 1080"/>
    <s v="['60 Hz']"/>
    <n v="0"/>
    <n v="0"/>
    <x v="0"/>
    <x v="0"/>
    <n v="0"/>
    <x v="1"/>
  </r>
  <r>
    <x v="1361"/>
    <s v="MSI"/>
    <n v="853"/>
    <x v="10"/>
    <s v="1920 x 1080"/>
    <s v="['180 Hz']"/>
    <n v="0"/>
    <n v="0"/>
    <x v="1"/>
    <x v="0"/>
    <n v="0"/>
    <x v="1"/>
  </r>
  <r>
    <x v="1362"/>
    <s v="Philips"/>
    <n v="1549"/>
    <x v="27"/>
    <s v="1024 x 768"/>
    <s v="['75 Hz']"/>
    <n v="0"/>
    <n v="0"/>
    <x v="0"/>
    <x v="0"/>
    <n v="0"/>
    <x v="2"/>
  </r>
  <r>
    <x v="1363"/>
    <s v="LG"/>
    <n v="1387.9"/>
    <x v="9"/>
    <s v="2560 x 1080"/>
    <s v="['100 Hz']"/>
    <n v="0"/>
    <n v="0"/>
    <x v="0"/>
    <x v="0"/>
    <n v="0"/>
    <x v="3"/>
  </r>
  <r>
    <x v="1364"/>
    <s v="MSI"/>
    <n v="741.75"/>
    <x v="2"/>
    <s v="1920 x 1080"/>
    <s v="not found"/>
    <n v="0"/>
    <n v="0"/>
    <x v="1"/>
    <x v="0"/>
    <n v="0"/>
    <x v="1"/>
  </r>
  <r>
    <x v="1365"/>
    <s v="Dell"/>
    <n v="2994.49"/>
    <x v="1"/>
    <s v="2560 x 1440"/>
    <s v="['60 Hz']"/>
    <n v="0"/>
    <n v="0"/>
    <x v="0"/>
    <x v="0"/>
    <n v="0"/>
    <x v="1"/>
  </r>
  <r>
    <x v="1366"/>
    <s v="Lenovo"/>
    <n v="1415.99"/>
    <x v="2"/>
    <s v="1920 x 1080"/>
    <s v="['60 Hz']"/>
    <n v="0"/>
    <n v="0"/>
    <x v="0"/>
    <x v="0"/>
    <n v="0"/>
    <x v="1"/>
  </r>
  <r>
    <x v="1367"/>
    <s v="ASUS"/>
    <n v="1497.45"/>
    <x v="18"/>
    <s v="1920 x 1200"/>
    <s v="['75 Hz']"/>
    <n v="0"/>
    <n v="0"/>
    <x v="0"/>
    <x v="0"/>
    <n v="0"/>
    <x v="1"/>
  </r>
  <r>
    <x v="1368"/>
    <s v="TMD touch"/>
    <n v="976.99"/>
    <x v="19"/>
    <s v="4096 x 2160"/>
    <s v="not found"/>
    <n v="0"/>
    <n v="0"/>
    <x v="0"/>
    <x v="0"/>
    <n v="0"/>
    <x v="4"/>
  </r>
  <r>
    <x v="1369"/>
    <s v="IIYAMA"/>
    <n v="1621.97"/>
    <x v="11"/>
    <s v="1920 x 1080"/>
    <s v="['60 Hz']"/>
    <n v="0"/>
    <n v="0"/>
    <x v="0"/>
    <x v="0"/>
    <n v="0"/>
    <x v="0"/>
  </r>
  <r>
    <x v="1370"/>
    <s v="MSI"/>
    <n v="770.9"/>
    <x v="3"/>
    <s v="1920 x 1080"/>
    <s v="not found"/>
    <n v="0"/>
    <n v="0"/>
    <x v="0"/>
    <x v="0"/>
    <n v="0"/>
    <x v="1"/>
  </r>
  <r>
    <x v="1371"/>
    <s v="TMD touch"/>
    <n v="1386.35"/>
    <x v="56"/>
    <s v="4096 x 2160"/>
    <s v="not found"/>
    <n v="0"/>
    <n v="0"/>
    <x v="0"/>
    <x v="0"/>
    <n v="0"/>
    <x v="4"/>
  </r>
  <r>
    <x v="1372"/>
    <s v="ASUS"/>
    <n v="8632.93"/>
    <x v="68"/>
    <s v="3440 x 1440"/>
    <s v="not found"/>
    <n v="0"/>
    <n v="0"/>
    <x v="1"/>
    <x v="1"/>
    <n v="0"/>
    <x v="4"/>
  </r>
  <r>
    <x v="1373"/>
    <s v="LC Power"/>
    <n v="2117.5700000000002"/>
    <x v="9"/>
    <s v="3440 x 1440"/>
    <s v="not found"/>
    <n v="0"/>
    <n v="0"/>
    <x v="0"/>
    <x v="0"/>
    <n v="0"/>
    <x v="3"/>
  </r>
  <r>
    <x v="1374"/>
    <s v="Philips"/>
    <n v="2699.99"/>
    <x v="26"/>
    <s v="3840 x 2160"/>
    <s v="['60 Hz']"/>
    <n v="0"/>
    <n v="0"/>
    <x v="0"/>
    <x v="0"/>
    <n v="0"/>
    <x v="4"/>
  </r>
  <r>
    <x v="1375"/>
    <s v="ASUS"/>
    <n v="3448.35"/>
    <x v="16"/>
    <s v="3840 x 2160"/>
    <s v="not found"/>
    <n v="0"/>
    <n v="0"/>
    <x v="0"/>
    <x v="0"/>
    <n v="0"/>
    <x v="3"/>
  </r>
  <r>
    <x v="1376"/>
    <s v="IIYAMA"/>
    <n v="2610.98"/>
    <x v="26"/>
    <s v="3840 x 2160"/>
    <s v="not found"/>
    <n v="0"/>
    <n v="0"/>
    <x v="0"/>
    <x v="0"/>
    <n v="0"/>
    <x v="4"/>
  </r>
  <r>
    <x v="1377"/>
    <s v="Samsung"/>
    <n v="794.49"/>
    <x v="1"/>
    <s v="1920 x 1080"/>
    <s v="not found"/>
    <n v="0"/>
    <n v="0"/>
    <x v="0"/>
    <x v="1"/>
    <n v="0"/>
    <x v="1"/>
  </r>
  <r>
    <x v="1378"/>
    <s v="LG"/>
    <n v="1987.91"/>
    <x v="9"/>
    <s v="3440 x 1440"/>
    <s v="not found"/>
    <n v="0"/>
    <n v="0"/>
    <x v="0"/>
    <x v="0"/>
    <n v="0"/>
    <x v="3"/>
  </r>
  <r>
    <x v="1379"/>
    <s v="LC Power"/>
    <n v="2338.46"/>
    <x v="69"/>
    <s v="2560 x 1440"/>
    <s v="['165 Hz']"/>
    <n v="0"/>
    <n v="0"/>
    <x v="1"/>
    <x v="0"/>
    <n v="0"/>
    <x v="4"/>
  </r>
  <r>
    <x v="1380"/>
    <s v="ASUS"/>
    <n v="2446.14"/>
    <x v="9"/>
    <s v="3440 x 1440"/>
    <s v="['100 Hz']"/>
    <n v="0"/>
    <n v="0"/>
    <x v="0"/>
    <x v="0"/>
    <n v="0"/>
    <x v="3"/>
  </r>
  <r>
    <x v="1381"/>
    <s v="ASUS"/>
    <n v="749.99"/>
    <x v="3"/>
    <s v="1920 x 1080"/>
    <s v="['75 Hz']"/>
    <n v="0"/>
    <n v="0"/>
    <x v="0"/>
    <x v="0"/>
    <n v="0"/>
    <x v="1"/>
  </r>
  <r>
    <x v="1382"/>
    <s v="AOC"/>
    <n v="1480.21"/>
    <x v="9"/>
    <s v="2560 x 1440"/>
    <s v="['100 Hz']"/>
    <n v="0"/>
    <n v="0"/>
    <x v="0"/>
    <x v="0"/>
    <n v="0"/>
    <x v="3"/>
  </r>
  <r>
    <x v="1383"/>
    <s v="Lenovo"/>
    <n v="7599.99"/>
    <x v="1"/>
    <s v="3840 x 2160"/>
    <s v="['60 Hz']"/>
    <n v="0"/>
    <n v="0"/>
    <x v="0"/>
    <x v="0"/>
    <n v="0"/>
    <x v="1"/>
  </r>
  <r>
    <x v="1384"/>
    <s v="ASUS"/>
    <n v="1889.49"/>
    <x v="1"/>
    <s v="2560 x 1440"/>
    <s v="not found"/>
    <n v="0"/>
    <n v="0"/>
    <x v="0"/>
    <x v="0"/>
    <n v="0"/>
    <x v="1"/>
  </r>
  <r>
    <x v="1385"/>
    <s v="Samsung"/>
    <n v="609.20000000000005"/>
    <x v="7"/>
    <s v="1920 x 1080"/>
    <s v="['75 Hz']"/>
    <n v="0"/>
    <n v="0"/>
    <x v="0"/>
    <x v="0"/>
    <n v="0"/>
    <x v="0"/>
  </r>
  <r>
    <x v="1386"/>
    <s v="Viewsonic"/>
    <n v="2850.97"/>
    <x v="1"/>
    <s v="1920 x 1080"/>
    <s v="['60 Hz']"/>
    <n v="0"/>
    <n v="0"/>
    <x v="0"/>
    <x v="0"/>
    <n v="0"/>
    <x v="1"/>
  </r>
  <r>
    <x v="1387"/>
    <s v="Viewsonic"/>
    <n v="899.99"/>
    <x v="1"/>
    <s v="1920 x 1080"/>
    <s v="['165 Hz']"/>
    <n v="0"/>
    <n v="0"/>
    <x v="0"/>
    <x v="0"/>
    <n v="0"/>
    <x v="1"/>
  </r>
  <r>
    <x v="1388"/>
    <s v="BenQ"/>
    <n v="2063.14"/>
    <x v="17"/>
    <s v="3840 x 2160"/>
    <s v="['60 Hz']"/>
    <n v="0"/>
    <n v="0"/>
    <x v="0"/>
    <x v="0"/>
    <n v="0"/>
    <x v="3"/>
  </r>
  <r>
    <x v="1389"/>
    <s v="Fujitsu"/>
    <n v="816.86"/>
    <x v="1"/>
    <s v="2560 x 1440"/>
    <s v="['80 Hz']"/>
    <n v="0"/>
    <n v="0"/>
    <x v="0"/>
    <x v="0"/>
    <n v="0"/>
    <x v="1"/>
  </r>
  <r>
    <x v="1390"/>
    <s v="MF &amp; STAN IMPORT"/>
    <n v="2241.96"/>
    <x v="20"/>
    <s v="1920 x 1080"/>
    <s v="['60 Hz']"/>
    <n v="0"/>
    <n v="0"/>
    <x v="0"/>
    <x v="2"/>
    <n v="0"/>
    <x v="2"/>
  </r>
  <r>
    <x v="1391"/>
    <s v="ASUS"/>
    <n v="1868.12"/>
    <x v="11"/>
    <s v="1920 x 1080"/>
    <s v="not found"/>
    <n v="0"/>
    <n v="0"/>
    <x v="0"/>
    <x v="0"/>
    <n v="0"/>
    <x v="0"/>
  </r>
  <r>
    <x v="1392"/>
    <s v="IIYAMA"/>
    <n v="1505.47"/>
    <x v="1"/>
    <s v="3840 x 2160"/>
    <s v="not found"/>
    <n v="0"/>
    <n v="0"/>
    <x v="0"/>
    <x v="0"/>
    <n v="0"/>
    <x v="1"/>
  </r>
  <r>
    <x v="1393"/>
    <s v="Dell"/>
    <n v="769.99"/>
    <x v="2"/>
    <s v="1920 x 1080"/>
    <s v="['60 Hz']"/>
    <n v="0"/>
    <n v="0"/>
    <x v="0"/>
    <x v="0"/>
    <n v="0"/>
    <x v="1"/>
  </r>
  <r>
    <x v="1394"/>
    <s v="Philips"/>
    <n v="6299"/>
    <x v="70"/>
    <s v="3840 x 2160"/>
    <s v="['138 Hz']"/>
    <n v="0"/>
    <n v="0"/>
    <x v="0"/>
    <x v="0"/>
    <n v="0"/>
    <x v="4"/>
  </r>
  <r>
    <x v="1395"/>
    <s v="Acer"/>
    <n v="729.99"/>
    <x v="11"/>
    <s v="1920 x 1080"/>
    <s v="['100 Hz']"/>
    <n v="0"/>
    <n v="0"/>
    <x v="0"/>
    <x v="0"/>
    <n v="0"/>
    <x v="0"/>
  </r>
  <r>
    <x v="1396"/>
    <s v="AOC"/>
    <n v="1199"/>
    <x v="1"/>
    <s v="3840 x 2160"/>
    <s v="['60 Hz']"/>
    <n v="0"/>
    <n v="0"/>
    <x v="0"/>
    <x v="0"/>
    <n v="0"/>
    <x v="1"/>
  </r>
  <r>
    <x v="1397"/>
    <s v="Lenovo"/>
    <n v="1097.81"/>
    <x v="2"/>
    <s v="1920 x 1080"/>
    <s v="['60 Hz']"/>
    <n v="0"/>
    <n v="0"/>
    <x v="0"/>
    <x v="0"/>
    <n v="0"/>
    <x v="1"/>
  </r>
  <r>
    <x v="1398"/>
    <s v="Samsung"/>
    <n v="1192.3"/>
    <x v="1"/>
    <s v="2560 x 1440"/>
    <s v="not found"/>
    <n v="0"/>
    <n v="0"/>
    <x v="0"/>
    <x v="0"/>
    <n v="0"/>
    <x v="1"/>
  </r>
  <r>
    <x v="1399"/>
    <s v="Acer"/>
    <n v="663.9"/>
    <x v="1"/>
    <s v="1920 x 1080"/>
    <s v="['100 Hz']"/>
    <n v="0"/>
    <n v="0"/>
    <x v="0"/>
    <x v="0"/>
    <n v="0"/>
    <x v="1"/>
  </r>
  <r>
    <x v="1400"/>
    <s v="Samsung"/>
    <n v="734.83"/>
    <x v="3"/>
    <s v="1920 x 1080"/>
    <s v="not found"/>
    <n v="0"/>
    <n v="0"/>
    <x v="0"/>
    <x v="0"/>
    <n v="0"/>
    <x v="1"/>
  </r>
  <r>
    <x v="1401"/>
    <s v="ASUS"/>
    <n v="615.37"/>
    <x v="1"/>
    <s v="1920 x 1080"/>
    <s v="not found"/>
    <n v="0"/>
    <n v="0"/>
    <x v="0"/>
    <x v="0"/>
    <n v="0"/>
    <x v="1"/>
  </r>
  <r>
    <x v="1402"/>
    <s v="Koorui"/>
    <n v="1827.35"/>
    <x v="9"/>
    <s v="3440 x 1440"/>
    <s v="not found"/>
    <n v="0"/>
    <n v="0"/>
    <x v="0"/>
    <x v="0"/>
    <n v="0"/>
    <x v="3"/>
  </r>
  <r>
    <x v="1403"/>
    <s v="Gigabyte"/>
    <n v="3055.99"/>
    <x v="13"/>
    <s v="3840 x 2160"/>
    <s v="['160 Hz']"/>
    <n v="0"/>
    <n v="0"/>
    <x v="1"/>
    <x v="1"/>
    <n v="0"/>
    <x v="3"/>
  </r>
  <r>
    <x v="1404"/>
    <s v="Philips"/>
    <n v="659"/>
    <x v="2"/>
    <s v="1920 x 1080"/>
    <s v="['75 Hz']"/>
    <n v="0"/>
    <n v="0"/>
    <x v="0"/>
    <x v="0"/>
    <n v="0"/>
    <x v="1"/>
  </r>
  <r>
    <x v="1405"/>
    <s v="IIYAMA"/>
    <n v="36703.29"/>
    <x v="71"/>
    <s v="5120 x 2160"/>
    <s v="not found"/>
    <n v="0"/>
    <n v="0"/>
    <x v="0"/>
    <x v="0"/>
    <n v="0"/>
    <x v="4"/>
  </r>
  <r>
    <x v="1406"/>
    <s v="MSI"/>
    <n v="1293.99"/>
    <x v="1"/>
    <s v="2560 x 1440"/>
    <s v="['180 Hz']"/>
    <n v="0"/>
    <n v="0"/>
    <x v="0"/>
    <x v="0"/>
    <n v="0"/>
    <x v="1"/>
  </r>
  <r>
    <x v="1407"/>
    <s v="MSI"/>
    <n v="6404.4"/>
    <x v="13"/>
    <s v="3840 x 2160"/>
    <s v="not found"/>
    <n v="0"/>
    <n v="0"/>
    <x v="1"/>
    <x v="0"/>
    <n v="0"/>
    <x v="3"/>
  </r>
  <r>
    <x v="1408"/>
    <s v="HP"/>
    <n v="3103.28"/>
    <x v="9"/>
    <s v="3440 x 1440"/>
    <s v="['75 Hz']"/>
    <n v="0"/>
    <n v="0"/>
    <x v="0"/>
    <x v="1"/>
    <n v="0"/>
    <x v="3"/>
  </r>
  <r>
    <x v="1409"/>
    <s v="Dell"/>
    <n v="549.42999999999995"/>
    <x v="2"/>
    <s v="1920 x 1080"/>
    <s v="not found"/>
    <n v="0"/>
    <n v="0"/>
    <x v="0"/>
    <x v="0"/>
    <n v="0"/>
    <x v="1"/>
  </r>
  <r>
    <x v="1410"/>
    <s v="Dell"/>
    <n v="6649.99"/>
    <x v="1"/>
    <s v="3840 x 2160"/>
    <s v="['60 Hz']"/>
    <n v="0"/>
    <n v="0"/>
    <x v="0"/>
    <x v="0"/>
    <n v="0"/>
    <x v="1"/>
  </r>
  <r>
    <x v="1411"/>
    <s v="LG"/>
    <n v="898.9"/>
    <x v="3"/>
    <s v="1920 x 1080"/>
    <s v="not found"/>
    <n v="0"/>
    <n v="0"/>
    <x v="0"/>
    <x v="0"/>
    <n v="0"/>
    <x v="1"/>
  </r>
  <r>
    <x v="1412"/>
    <s v="MSI"/>
    <n v="4065.93"/>
    <x v="57"/>
    <s v="2560 x 1440"/>
    <s v="['240 Hz']"/>
    <n v="0"/>
    <n v="0"/>
    <x v="1"/>
    <x v="0"/>
    <n v="0"/>
    <x v="1"/>
  </r>
  <r>
    <x v="1413"/>
    <s v="IIYAMA"/>
    <n v="525.24"/>
    <x v="11"/>
    <s v="1920 x 1080"/>
    <s v="not found"/>
    <n v="0"/>
    <n v="0"/>
    <x v="0"/>
    <x v="0"/>
    <n v="0"/>
    <x v="0"/>
  </r>
  <r>
    <x v="1414"/>
    <s v="IIYAMA"/>
    <n v="726.99"/>
    <x v="2"/>
    <s v="1920 x 1080"/>
    <s v="not found"/>
    <n v="0"/>
    <n v="0"/>
    <x v="0"/>
    <x v="0"/>
    <n v="0"/>
    <x v="1"/>
  </r>
  <r>
    <x v="1415"/>
    <s v="Acer"/>
    <n v="10539.34"/>
    <x v="31"/>
    <s v="3440 x 1440"/>
    <s v="not found"/>
    <n v="0"/>
    <n v="0"/>
    <x v="1"/>
    <x v="1"/>
    <n v="0"/>
    <x v="4"/>
  </r>
  <r>
    <x v="1416"/>
    <s v="Lenovo"/>
    <n v="2049.9899999999998"/>
    <x v="1"/>
    <s v="2560 x 1440"/>
    <s v="['60 Hz']"/>
    <n v="0"/>
    <n v="0"/>
    <x v="0"/>
    <x v="0"/>
    <n v="0"/>
    <x v="1"/>
  </r>
  <r>
    <x v="1417"/>
    <s v="Dell"/>
    <n v="913.71"/>
    <x v="10"/>
    <s v="1920 x 1080"/>
    <s v="['60 Hz']"/>
    <n v="0"/>
    <n v="0"/>
    <x v="0"/>
    <x v="0"/>
    <n v="0"/>
    <x v="1"/>
  </r>
  <r>
    <x v="1418"/>
    <s v="Acer"/>
    <n v="461.9"/>
    <x v="11"/>
    <s v="1920 x 1080"/>
    <s v="not found"/>
    <n v="0"/>
    <n v="0"/>
    <x v="0"/>
    <x v="0"/>
    <n v="0"/>
    <x v="0"/>
  </r>
  <r>
    <x v="1419"/>
    <s v="ASROCK"/>
    <n v="981.31"/>
    <x v="1"/>
    <s v="1920 x 1080"/>
    <s v="['180 Hz']"/>
    <n v="0"/>
    <n v="0"/>
    <x v="1"/>
    <x v="0"/>
    <n v="0"/>
    <x v="1"/>
  </r>
  <r>
    <x v="1420"/>
    <s v="MSI"/>
    <n v="970"/>
    <x v="1"/>
    <s v="1920 x 1080"/>
    <s v="['180 Hz']"/>
    <n v="0"/>
    <n v="0"/>
    <x v="1"/>
    <x v="0"/>
    <n v="0"/>
    <x v="1"/>
  </r>
  <r>
    <x v="1421"/>
    <s v="Koorui"/>
    <n v="732.83"/>
    <x v="10"/>
    <s v="1920 x 1080"/>
    <s v="not found"/>
    <n v="0"/>
    <n v="0"/>
    <x v="0"/>
    <x v="0"/>
    <n v="0"/>
    <x v="1"/>
  </r>
  <r>
    <x v="1422"/>
    <s v="IIYAMA"/>
    <n v="634.05999999999995"/>
    <x v="16"/>
    <s v="1920 x 1080"/>
    <s v="not found"/>
    <n v="0"/>
    <n v="0"/>
    <x v="0"/>
    <x v="0"/>
    <n v="0"/>
    <x v="3"/>
  </r>
  <r>
    <x v="1423"/>
    <s v="AOC"/>
    <n v="649"/>
    <x v="1"/>
    <s v="1920 x 1080"/>
    <s v="['75 Hz']"/>
    <n v="0"/>
    <n v="0"/>
    <x v="0"/>
    <x v="0"/>
    <n v="0"/>
    <x v="1"/>
  </r>
  <r>
    <x v="1424"/>
    <s v="IIYAMA"/>
    <n v="1021.96"/>
    <x v="18"/>
    <s v="1920 x 1200"/>
    <s v="not found"/>
    <n v="0"/>
    <n v="0"/>
    <x v="0"/>
    <x v="0"/>
    <n v="0"/>
    <x v="1"/>
  </r>
  <r>
    <x v="1425"/>
    <s v="LC-Power"/>
    <n v="5776.91"/>
    <x v="13"/>
    <s v="3840 x 2160"/>
    <s v="not found"/>
    <n v="0"/>
    <n v="0"/>
    <x v="0"/>
    <x v="0"/>
    <n v="0"/>
    <x v="3"/>
  </r>
  <r>
    <x v="1426"/>
    <s v="Samsung"/>
    <n v="811.99"/>
    <x v="3"/>
    <s v="1920 x 1200"/>
    <s v="not found"/>
    <n v="0"/>
    <n v="0"/>
    <x v="0"/>
    <x v="0"/>
    <n v="0"/>
    <x v="1"/>
  </r>
  <r>
    <x v="1427"/>
    <s v="IIYAMA"/>
    <n v="785.18"/>
    <x v="1"/>
    <s v="1920 x 1080"/>
    <s v="['100 Hz']"/>
    <n v="0"/>
    <n v="0"/>
    <x v="0"/>
    <x v="0"/>
    <n v="0"/>
    <x v="1"/>
  </r>
  <r>
    <x v="1428"/>
    <s v="ASROCK"/>
    <n v="962.99"/>
    <x v="1"/>
    <s v="1920 x 1080"/>
    <s v="not found"/>
    <n v="0"/>
    <n v="0"/>
    <x v="1"/>
    <x v="1"/>
    <n v="0"/>
    <x v="1"/>
  </r>
  <r>
    <x v="1429"/>
    <s v="ASUS"/>
    <n v="710.11"/>
    <x v="1"/>
    <s v="1920 x 1080"/>
    <s v="['100 Hz']"/>
    <n v="0"/>
    <n v="0"/>
    <x v="0"/>
    <x v="0"/>
    <n v="0"/>
    <x v="1"/>
  </r>
  <r>
    <x v="1430"/>
    <s v="Samsung"/>
    <n v="969.22"/>
    <x v="1"/>
    <s v="1920 x 1080"/>
    <s v="not found"/>
    <n v="0"/>
    <n v="0"/>
    <x v="1"/>
    <x v="0"/>
    <n v="0"/>
    <x v="1"/>
  </r>
  <r>
    <x v="1431"/>
    <s v="LG"/>
    <n v="5968.9"/>
    <x v="56"/>
    <s v="3840 x 1600"/>
    <s v="['60 Hz']"/>
    <n v="0"/>
    <n v="0"/>
    <x v="0"/>
    <x v="1"/>
    <n v="0"/>
    <x v="4"/>
  </r>
  <r>
    <x v="1432"/>
    <s v="IIYAMA"/>
    <n v="906.59"/>
    <x v="2"/>
    <s v="1920 x 1080"/>
    <s v="not found"/>
    <n v="0"/>
    <n v="0"/>
    <x v="0"/>
    <x v="0"/>
    <n v="0"/>
    <x v="1"/>
  </r>
  <r>
    <x v="1433"/>
    <s v="HP"/>
    <n v="1262.6300000000001"/>
    <x v="1"/>
    <s v="2560 x 1440"/>
    <s v="not found"/>
    <n v="0"/>
    <n v="0"/>
    <x v="0"/>
    <x v="0"/>
    <n v="0"/>
    <x v="1"/>
  </r>
  <r>
    <x v="1434"/>
    <s v="Philips"/>
    <n v="1849"/>
    <x v="1"/>
    <s v="2560 x 1440"/>
    <s v="['240 Hz']"/>
    <n v="0"/>
    <n v="0"/>
    <x v="1"/>
    <x v="1"/>
    <n v="0"/>
    <x v="1"/>
  </r>
  <r>
    <x v="1435"/>
    <s v="IIYAMA"/>
    <n v="827.9"/>
    <x v="38"/>
    <s v="1920 x 1200"/>
    <s v="not found"/>
    <n v="0"/>
    <n v="0"/>
    <x v="0"/>
    <x v="0"/>
    <n v="0"/>
    <x v="0"/>
  </r>
  <r>
    <x v="1436"/>
    <s v="Lenovo"/>
    <n v="535.83000000000004"/>
    <x v="2"/>
    <s v="1920 x 1080"/>
    <s v="not found"/>
    <n v="0"/>
    <n v="0"/>
    <x v="0"/>
    <x v="0"/>
    <n v="0"/>
    <x v="1"/>
  </r>
  <r>
    <x v="1437"/>
    <s v="Viewsonic"/>
    <n v="589"/>
    <x v="3"/>
    <s v="1920 x 1080"/>
    <s v="['100 Hz']"/>
    <n v="0"/>
    <n v="0"/>
    <x v="0"/>
    <x v="0"/>
    <n v="0"/>
    <x v="1"/>
  </r>
  <r>
    <x v="1438"/>
    <s v="Nvox"/>
    <n v="278.58"/>
    <x v="61"/>
    <s v="800 x 480"/>
    <s v="not found"/>
    <n v="0"/>
    <n v="0"/>
    <x v="0"/>
    <x v="0"/>
    <n v="0"/>
    <x v="5"/>
  </r>
  <r>
    <x v="1439"/>
    <s v="ASUS"/>
    <n v="8351.65"/>
    <x v="16"/>
    <s v="3840 x 2160"/>
    <s v="not found"/>
    <n v="0"/>
    <n v="0"/>
    <x v="1"/>
    <x v="0"/>
    <n v="0"/>
    <x v="3"/>
  </r>
  <r>
    <x v="1440"/>
    <s v="ASUS"/>
    <n v="2343.5500000000002"/>
    <x v="45"/>
    <s v="2560 x 1600"/>
    <s v="not found"/>
    <n v="0"/>
    <n v="0"/>
    <x v="0"/>
    <x v="0"/>
    <n v="0"/>
    <x v="2"/>
  </r>
  <r>
    <x v="1441"/>
    <s v="EVICIV"/>
    <n v="1189.99"/>
    <x v="14"/>
    <s v="1920 x 1080"/>
    <s v="not found"/>
    <n v="0"/>
    <n v="0"/>
    <x v="1"/>
    <x v="0"/>
    <n v="0"/>
    <x v="2"/>
  </r>
  <r>
    <x v="1442"/>
    <s v="Acer"/>
    <n v="731.34"/>
    <x v="1"/>
    <s v="1920 x 1080"/>
    <s v="['100 Hz']"/>
    <n v="0"/>
    <n v="0"/>
    <x v="0"/>
    <x v="0"/>
    <n v="0"/>
    <x v="1"/>
  </r>
  <r>
    <x v="1443"/>
    <s v="MSI"/>
    <n v="1601.25"/>
    <x v="13"/>
    <s v="2560 x 1440"/>
    <s v="['170 Hz']"/>
    <n v="0"/>
    <n v="0"/>
    <x v="1"/>
    <x v="0"/>
    <n v="0"/>
    <x v="3"/>
  </r>
  <r>
    <x v="1444"/>
    <s v="Samsung"/>
    <n v="1847.14"/>
    <x v="16"/>
    <s v="3840 x 2160"/>
    <s v="not found"/>
    <n v="0"/>
    <n v="0"/>
    <x v="0"/>
    <x v="0"/>
    <n v="0"/>
    <x v="3"/>
  </r>
  <r>
    <x v="1445"/>
    <s v="Lenovo"/>
    <n v="648.34"/>
    <x v="11"/>
    <s v="1920 x 1080"/>
    <s v="['75 Hz']"/>
    <n v="0"/>
    <n v="0"/>
    <x v="0"/>
    <x v="0"/>
    <n v="0"/>
    <x v="0"/>
  </r>
  <r>
    <x v="1446"/>
    <s v="Gigabyte"/>
    <n v="1113.17"/>
    <x v="1"/>
    <s v="2560 x 1440"/>
    <s v="not found"/>
    <n v="0"/>
    <n v="0"/>
    <x v="1"/>
    <x v="0"/>
    <n v="0"/>
    <x v="1"/>
  </r>
  <r>
    <x v="1447"/>
    <s v="Lenovo"/>
    <n v="516.07000000000005"/>
    <x v="2"/>
    <s v="1920 x 1080"/>
    <s v="['60 Hz']"/>
    <n v="0"/>
    <n v="0"/>
    <x v="0"/>
    <x v="0"/>
    <n v="0"/>
    <x v="1"/>
  </r>
  <r>
    <x v="1448"/>
    <s v="Samsung"/>
    <n v="3073.7"/>
    <x v="16"/>
    <s v="3840 x 2160"/>
    <s v="['60 Hz']"/>
    <n v="0"/>
    <n v="0"/>
    <x v="0"/>
    <x v="0"/>
    <n v="0"/>
    <x v="3"/>
  </r>
  <r>
    <x v="1449"/>
    <s v="MSI"/>
    <n v="458.85"/>
    <x v="11"/>
    <s v="1920 x 1080"/>
    <s v="not found"/>
    <n v="0"/>
    <n v="0"/>
    <x v="0"/>
    <x v="0"/>
    <n v="0"/>
    <x v="0"/>
  </r>
  <r>
    <x v="1450"/>
    <s v="BenQ"/>
    <n v="4585.7"/>
    <x v="16"/>
    <s v="3740 x 2160"/>
    <s v="['144 Hz']"/>
    <n v="0"/>
    <n v="0"/>
    <x v="1"/>
    <x v="0"/>
    <n v="0"/>
    <x v="3"/>
  </r>
  <r>
    <x v="1451"/>
    <s v="HP"/>
    <n v="923"/>
    <x v="1"/>
    <s v="1920 x 1080"/>
    <s v="['75 Hz']"/>
    <n v="0"/>
    <n v="0"/>
    <x v="0"/>
    <x v="0"/>
    <n v="0"/>
    <x v="1"/>
  </r>
  <r>
    <x v="1452"/>
    <s v="Lenovo"/>
    <n v="1869"/>
    <x v="1"/>
    <s v="2560 x 1440"/>
    <s v="['60 Hz']"/>
    <n v="0"/>
    <n v="0"/>
    <x v="0"/>
    <x v="0"/>
    <n v="0"/>
    <x v="1"/>
  </r>
  <r>
    <x v="1453"/>
    <s v="Samsung"/>
    <n v="1877.9"/>
    <x v="9"/>
    <s v="3440 x 1440"/>
    <s v="['165 Hz']"/>
    <n v="0"/>
    <n v="0"/>
    <x v="0"/>
    <x v="0"/>
    <n v="0"/>
    <x v="3"/>
  </r>
  <r>
    <x v="1454"/>
    <s v="IIYAMA"/>
    <n v="2449.9899999999998"/>
    <x v="2"/>
    <s v="1920 x 1080"/>
    <s v="not found"/>
    <n v="0"/>
    <n v="0"/>
    <x v="0"/>
    <x v="0"/>
    <n v="0"/>
    <x v="1"/>
  </r>
  <r>
    <x v="1455"/>
    <s v="Thermaltake"/>
    <n v="2137.36"/>
    <x v="1"/>
    <s v="2560 x 1440"/>
    <s v="not found"/>
    <n v="0"/>
    <n v="0"/>
    <x v="0"/>
    <x v="0"/>
    <n v="0"/>
    <x v="1"/>
  </r>
  <r>
    <x v="1456"/>
    <s v="Acer"/>
    <n v="1313.9"/>
    <x v="16"/>
    <s v="1920 x 1080"/>
    <s v="not found"/>
    <n v="0"/>
    <n v="0"/>
    <x v="0"/>
    <x v="1"/>
    <n v="0"/>
    <x v="3"/>
  </r>
  <r>
    <x v="1457"/>
    <s v="BenQ"/>
    <n v="2914.94"/>
    <x v="1"/>
    <s v="3840 x 2160"/>
    <s v="['60 Hz']"/>
    <n v="0"/>
    <n v="0"/>
    <x v="0"/>
    <x v="0"/>
    <n v="0"/>
    <x v="1"/>
  </r>
  <r>
    <x v="1458"/>
    <s v="LC-Power"/>
    <n v="4175.82"/>
    <x v="23"/>
    <s v="3840 x 1080"/>
    <s v="['120 Hz']"/>
    <n v="0"/>
    <n v="0"/>
    <x v="1"/>
    <x v="0"/>
    <n v="0"/>
    <x v="4"/>
  </r>
  <r>
    <x v="1459"/>
    <s v="LG"/>
    <n v="3453.99"/>
    <x v="16"/>
    <s v="3840 x 2160"/>
    <s v="['240 Hz']"/>
    <n v="0"/>
    <n v="0"/>
    <x v="0"/>
    <x v="0"/>
    <n v="0"/>
    <x v="3"/>
  </r>
  <r>
    <x v="1460"/>
    <s v="LG"/>
    <n v="1846.14"/>
    <x v="1"/>
    <s v="3840 x 2160"/>
    <s v="not found"/>
    <n v="0"/>
    <n v="0"/>
    <x v="0"/>
    <x v="0"/>
    <n v="0"/>
    <x v="1"/>
  </r>
  <r>
    <x v="1461"/>
    <s v="ASUS"/>
    <n v="4185.5200000000004"/>
    <x v="16"/>
    <s v="3840 x 2160"/>
    <s v="['60 Hz']"/>
    <n v="0"/>
    <n v="0"/>
    <x v="0"/>
    <x v="0"/>
    <n v="0"/>
    <x v="3"/>
  </r>
  <r>
    <x v="1462"/>
    <s v="ASUS"/>
    <n v="2418.67"/>
    <x v="13"/>
    <s v="2560 x 1440"/>
    <s v="['170 Hz']"/>
    <n v="0"/>
    <n v="0"/>
    <x v="1"/>
    <x v="1"/>
    <n v="0"/>
    <x v="3"/>
  </r>
  <r>
    <x v="1463"/>
    <s v="MSI"/>
    <n v="937.04"/>
    <x v="5"/>
    <s v="1920 x 1080"/>
    <s v="['180 Hz']"/>
    <n v="0"/>
    <n v="0"/>
    <x v="1"/>
    <x v="0"/>
    <n v="0"/>
    <x v="1"/>
  </r>
  <r>
    <x v="1464"/>
    <s v="AOC"/>
    <n v="963.73"/>
    <x v="1"/>
    <s v="2560 x 1440"/>
    <s v="['100 Hz']"/>
    <n v="0"/>
    <n v="0"/>
    <x v="0"/>
    <x v="0"/>
    <n v="0"/>
    <x v="1"/>
  </r>
  <r>
    <x v="1465"/>
    <s v="Philips"/>
    <n v="999"/>
    <x v="2"/>
    <s v="1920 x 1080"/>
    <s v="['75 Hz']"/>
    <n v="0"/>
    <n v="0"/>
    <x v="0"/>
    <x v="0"/>
    <n v="0"/>
    <x v="1"/>
  </r>
  <r>
    <x v="1466"/>
    <s v="Samsung"/>
    <n v="833.7"/>
    <x v="1"/>
    <s v="1920 x 1080"/>
    <s v="['60 Hz']"/>
    <n v="0"/>
    <n v="0"/>
    <x v="0"/>
    <x v="1"/>
    <n v="0"/>
    <x v="1"/>
  </r>
  <r>
    <x v="1467"/>
    <s v="LG"/>
    <n v="749"/>
    <x v="5"/>
    <s v="1920 x 1080"/>
    <s v="['144 Hz']"/>
    <n v="0"/>
    <n v="0"/>
    <x v="1"/>
    <x v="0"/>
    <n v="0"/>
    <x v="1"/>
  </r>
  <r>
    <x v="1468"/>
    <s v="Sony"/>
    <n v="3059.99"/>
    <x v="19"/>
    <s v="3840 x 2160"/>
    <s v="not found"/>
    <n v="0"/>
    <n v="0"/>
    <x v="0"/>
    <x v="0"/>
    <n v="0"/>
    <x v="4"/>
  </r>
  <r>
    <x v="1469"/>
    <s v="ASUS"/>
    <n v="27991.9"/>
    <x v="16"/>
    <s v="3840 x 2160"/>
    <s v="not found"/>
    <n v="0"/>
    <n v="0"/>
    <x v="0"/>
    <x v="0"/>
    <n v="0"/>
    <x v="3"/>
  </r>
  <r>
    <x v="1470"/>
    <s v="Samsung"/>
    <n v="962.73"/>
    <x v="1"/>
    <s v="1920 x 1080"/>
    <s v="not found"/>
    <n v="0"/>
    <n v="0"/>
    <x v="0"/>
    <x v="0"/>
    <n v="0"/>
    <x v="1"/>
  </r>
  <r>
    <x v="1471"/>
    <s v="IIYAMA"/>
    <n v="756.03"/>
    <x v="11"/>
    <s v="1920 x 1080"/>
    <s v="not found"/>
    <n v="0"/>
    <n v="0"/>
    <x v="0"/>
    <x v="0"/>
    <n v="0"/>
    <x v="0"/>
  </r>
  <r>
    <x v="1472"/>
    <s v="OEM"/>
    <n v="902.14"/>
    <x v="3"/>
    <s v="1920 x 1080"/>
    <s v="not found"/>
    <n v="0"/>
    <n v="0"/>
    <x v="0"/>
    <x v="1"/>
    <n v="0"/>
    <x v="1"/>
  </r>
  <r>
    <x v="1473"/>
    <s v="COOLER MASTER"/>
    <n v="904.39"/>
    <x v="1"/>
    <s v="2560 x 1440"/>
    <s v="['100 Hz']"/>
    <n v="0"/>
    <n v="0"/>
    <x v="0"/>
    <x v="0"/>
    <n v="0"/>
    <x v="1"/>
  </r>
  <r>
    <x v="1474"/>
    <s v="IIYAMA"/>
    <n v="1504.99"/>
    <x v="1"/>
    <s v="2560 x 1440"/>
    <s v="not found"/>
    <n v="0"/>
    <n v="0"/>
    <x v="0"/>
    <x v="0"/>
    <n v="0"/>
    <x v="1"/>
  </r>
  <r>
    <x v="1475"/>
    <s v="Misura"/>
    <n v="972"/>
    <x v="15"/>
    <s v="1920 x 1080"/>
    <s v="['240 Hz']"/>
    <n v="0"/>
    <n v="0"/>
    <x v="0"/>
    <x v="0"/>
    <n v="0"/>
    <x v="1"/>
  </r>
  <r>
    <x v="1476"/>
    <s v="LG"/>
    <n v="1056.9000000000001"/>
    <x v="1"/>
    <s v="1980 x 1080"/>
    <s v="['144 Hz']"/>
    <n v="0"/>
    <n v="0"/>
    <x v="1"/>
    <x v="0"/>
    <n v="0"/>
    <x v="1"/>
  </r>
  <r>
    <x v="1477"/>
    <s v="Samsung"/>
    <n v="1296.0999999999999"/>
    <x v="3"/>
    <s v="2560 x 1440"/>
    <s v="['100 Hz']"/>
    <n v="0"/>
    <n v="0"/>
    <x v="0"/>
    <x v="0"/>
    <n v="0"/>
    <x v="1"/>
  </r>
  <r>
    <x v="1478"/>
    <s v="Samsung"/>
    <n v="868.83"/>
    <x v="1"/>
    <s v="1920 x 1080"/>
    <s v="not found"/>
    <n v="0"/>
    <n v="0"/>
    <x v="0"/>
    <x v="0"/>
    <n v="0"/>
    <x v="1"/>
  </r>
  <r>
    <x v="1479"/>
    <s v="Dell"/>
    <n v="812.99"/>
    <x v="3"/>
    <s v="1920 x 1080"/>
    <s v="not found"/>
    <n v="0"/>
    <n v="0"/>
    <x v="0"/>
    <x v="0"/>
    <n v="0"/>
    <x v="1"/>
  </r>
  <r>
    <x v="1480"/>
    <s v="AG NEOVO"/>
    <n v="503.99"/>
    <x v="2"/>
    <s v="1920 x 1080"/>
    <s v="not found"/>
    <n v="0"/>
    <n v="0"/>
    <x v="0"/>
    <x v="0"/>
    <n v="0"/>
    <x v="1"/>
  </r>
  <r>
    <x v="1481"/>
    <s v="Gigabyte"/>
    <n v="3582"/>
    <x v="13"/>
    <s v="3840 x 2160"/>
    <s v="['160 Hz']"/>
    <n v="0"/>
    <n v="0"/>
    <x v="0"/>
    <x v="1"/>
    <n v="0"/>
    <x v="3"/>
  </r>
  <r>
    <x v="1482"/>
    <s v="LG"/>
    <n v="1047.24"/>
    <x v="1"/>
    <s v="1920 x 1080"/>
    <s v="['60 Hz']"/>
    <n v="0"/>
    <n v="0"/>
    <x v="0"/>
    <x v="0"/>
    <n v="0"/>
    <x v="1"/>
  </r>
  <r>
    <x v="1483"/>
    <s v="Xiaomi"/>
    <n v="664.9"/>
    <x v="1"/>
    <s v="1920 x 1080"/>
    <s v="not found"/>
    <n v="0"/>
    <n v="0"/>
    <x v="0"/>
    <x v="0"/>
    <n v="0"/>
    <x v="1"/>
  </r>
  <r>
    <x v="1484"/>
    <s v="ASUS"/>
    <n v="3601"/>
    <x v="1"/>
    <s v="2560 x 1440"/>
    <s v="not found"/>
    <n v="0"/>
    <n v="0"/>
    <x v="0"/>
    <x v="0"/>
    <n v="0"/>
    <x v="1"/>
  </r>
  <r>
    <x v="1485"/>
    <s v="Lenovo"/>
    <n v="1720.99"/>
    <x v="1"/>
    <s v="2560 x 1440"/>
    <s v="['60 Hz']"/>
    <n v="0"/>
    <n v="0"/>
    <x v="0"/>
    <x v="0"/>
    <n v="0"/>
    <x v="1"/>
  </r>
  <r>
    <x v="1486"/>
    <s v="Dell"/>
    <n v="5969.9"/>
    <x v="9"/>
    <s v="3440 x 1440"/>
    <s v="not found"/>
    <n v="0"/>
    <n v="0"/>
    <x v="0"/>
    <x v="0"/>
    <n v="0"/>
    <x v="3"/>
  </r>
  <r>
    <x v="1487"/>
    <s v="Lenovo"/>
    <n v="1109.99"/>
    <x v="2"/>
    <s v="2560 x 1440"/>
    <s v="['60 Hz']"/>
    <n v="0"/>
    <n v="0"/>
    <x v="0"/>
    <x v="0"/>
    <n v="0"/>
    <x v="1"/>
  </r>
  <r>
    <x v="1488"/>
    <s v="Lenovo"/>
    <n v="3104.1"/>
    <x v="1"/>
    <s v="3840 x 2160"/>
    <s v="['60 Hz']"/>
    <n v="0"/>
    <n v="0"/>
    <x v="0"/>
    <x v="0"/>
    <n v="0"/>
    <x v="1"/>
  </r>
  <r>
    <x v="1489"/>
    <s v="MSI"/>
    <n v="2087.9"/>
    <x v="9"/>
    <s v="3440 x 1440"/>
    <s v="not found"/>
    <n v="0"/>
    <n v="0"/>
    <x v="0"/>
    <x v="0"/>
    <n v="0"/>
    <x v="3"/>
  </r>
  <r>
    <x v="1490"/>
    <s v="Hannspree"/>
    <n v="4313.99"/>
    <x v="13"/>
    <s v="1920 x 1080"/>
    <s v="not found"/>
    <n v="0"/>
    <n v="0"/>
    <x v="0"/>
    <x v="0"/>
    <n v="0"/>
    <x v="3"/>
  </r>
  <r>
    <x v="1491"/>
    <s v="Samsung"/>
    <n v="2303.15"/>
    <x v="9"/>
    <s v="3440 x 1440"/>
    <s v="['100 Hz']"/>
    <n v="0"/>
    <n v="0"/>
    <x v="0"/>
    <x v="0"/>
    <n v="0"/>
    <x v="3"/>
  </r>
  <r>
    <x v="1492"/>
    <s v="HP"/>
    <n v="839.83"/>
    <x v="2"/>
    <s v="1920 x 1080"/>
    <s v="['75 Hz']"/>
    <n v="0"/>
    <n v="0"/>
    <x v="0"/>
    <x v="0"/>
    <n v="0"/>
    <x v="1"/>
  </r>
  <r>
    <x v="1493"/>
    <s v="IIYAMA"/>
    <n v="971.99"/>
    <x v="1"/>
    <s v="1920 x 1080"/>
    <s v="not found"/>
    <n v="0"/>
    <n v="0"/>
    <x v="0"/>
    <x v="0"/>
    <n v="0"/>
    <x v="1"/>
  </r>
  <r>
    <x v="1494"/>
    <s v="ASUS"/>
    <n v="3094.5"/>
    <x v="4"/>
    <s v="1920 x 550"/>
    <s v="not found"/>
    <n v="0"/>
    <n v="0"/>
    <x v="0"/>
    <x v="0"/>
    <n v="0"/>
    <x v="2"/>
  </r>
  <r>
    <x v="1495"/>
    <s v="ARZOPA"/>
    <n v="573.57000000000005"/>
    <x v="20"/>
    <s v="1920 x 1080"/>
    <s v="not found"/>
    <n v="0"/>
    <n v="0"/>
    <x v="0"/>
    <x v="2"/>
    <n v="0"/>
    <x v="2"/>
  </r>
  <r>
    <x v="1496"/>
    <s v="Acer"/>
    <n v="599.99"/>
    <x v="2"/>
    <s v="1920 x 1080"/>
    <s v="['75 Hz']"/>
    <n v="0"/>
    <n v="0"/>
    <x v="0"/>
    <x v="0"/>
    <n v="0"/>
    <x v="1"/>
  </r>
  <r>
    <x v="1497"/>
    <s v="HP"/>
    <n v="823.77"/>
    <x v="1"/>
    <s v="1920 x 1080"/>
    <s v="['75 Hz']"/>
    <n v="0"/>
    <n v="0"/>
    <x v="0"/>
    <x v="0"/>
    <n v="0"/>
    <x v="1"/>
  </r>
  <r>
    <x v="1498"/>
    <s v="NEC"/>
    <n v="776.61"/>
    <x v="38"/>
    <s v="1920 x 1200"/>
    <s v="not found"/>
    <n v="0"/>
    <n v="0"/>
    <x v="0"/>
    <x v="0"/>
    <n v="0"/>
    <x v="0"/>
  </r>
  <r>
    <x v="1499"/>
    <s v="LG"/>
    <n v="6959.57"/>
    <x v="33"/>
    <s v="3440 x 1440"/>
    <s v="['240 Hz']"/>
    <n v="0"/>
    <n v="0"/>
    <x v="1"/>
    <x v="0"/>
    <n v="0"/>
    <x v="4"/>
  </r>
  <r>
    <x v="1500"/>
    <s v="Philips"/>
    <n v="769.58"/>
    <x v="2"/>
    <s v="1920 x 1080"/>
    <s v="['75 Hz']"/>
    <n v="0"/>
    <n v="0"/>
    <x v="0"/>
    <x v="0"/>
    <n v="0"/>
    <x v="1"/>
  </r>
  <r>
    <x v="1501"/>
    <s v="Hannspree"/>
    <n v="659.32"/>
    <x v="1"/>
    <s v="1920 x 1080"/>
    <s v="not found"/>
    <n v="0"/>
    <n v="0"/>
    <x v="0"/>
    <x v="0"/>
    <n v="0"/>
    <x v="1"/>
  </r>
  <r>
    <x v="1502"/>
    <s v="BenQ"/>
    <n v="2899.99"/>
    <x v="1"/>
    <s v="1920 x 1080"/>
    <s v="['240 Hz']"/>
    <n v="0"/>
    <n v="0"/>
    <x v="1"/>
    <x v="0"/>
    <n v="0"/>
    <x v="1"/>
  </r>
  <r>
    <x v="1503"/>
    <s v="Acer"/>
    <n v="723.07"/>
    <x v="2"/>
    <s v="1920 x 1080"/>
    <s v="not found"/>
    <n v="0"/>
    <n v="0"/>
    <x v="0"/>
    <x v="0"/>
    <n v="0"/>
    <x v="1"/>
  </r>
  <r>
    <x v="1504"/>
    <s v="IIYAMA"/>
    <n v="702"/>
    <x v="1"/>
    <s v="1920 x 1080"/>
    <s v="['100 Hz']"/>
    <n v="0"/>
    <n v="0"/>
    <x v="0"/>
    <x v="0"/>
    <n v="0"/>
    <x v="1"/>
  </r>
  <r>
    <x v="1505"/>
    <s v="Lenovo"/>
    <n v="681.31"/>
    <x v="1"/>
    <s v="1920 x 1080"/>
    <s v="not found"/>
    <n v="0"/>
    <n v="0"/>
    <x v="0"/>
    <x v="0"/>
    <n v="0"/>
    <x v="1"/>
  </r>
  <r>
    <x v="1506"/>
    <s v="Samsung"/>
    <n v="1090.83"/>
    <x v="16"/>
    <s v="1920 x 1080"/>
    <s v="not found"/>
    <n v="0"/>
    <n v="0"/>
    <x v="0"/>
    <x v="1"/>
    <n v="0"/>
    <x v="3"/>
  </r>
  <r>
    <x v="1507"/>
    <s v="HP"/>
    <n v="746.92"/>
    <x v="2"/>
    <s v="1920 x 1080"/>
    <s v="['75 Hz']"/>
    <n v="0"/>
    <n v="0"/>
    <x v="0"/>
    <x v="0"/>
    <n v="0"/>
    <x v="1"/>
  </r>
  <r>
    <x v="1508"/>
    <s v="HP"/>
    <n v="1701.01"/>
    <x v="16"/>
    <s v="2560 x 1440"/>
    <s v="['165 Hz']"/>
    <n v="0"/>
    <n v="0"/>
    <x v="1"/>
    <x v="0"/>
    <n v="0"/>
    <x v="3"/>
  </r>
  <r>
    <x v="1509"/>
    <s v="BenQ"/>
    <n v="545.99"/>
    <x v="2"/>
    <s v="1920 x 1080"/>
    <s v="not found"/>
    <n v="0"/>
    <n v="0"/>
    <x v="0"/>
    <x v="0"/>
    <n v="0"/>
    <x v="1"/>
  </r>
  <r>
    <x v="1510"/>
    <s v="LG"/>
    <n v="1964.82"/>
    <x v="13"/>
    <s v="3840 x 2160"/>
    <s v="not found"/>
    <n v="0"/>
    <n v="0"/>
    <x v="0"/>
    <x v="0"/>
    <n v="0"/>
    <x v="3"/>
  </r>
  <r>
    <x v="1511"/>
    <s v="Koorui"/>
    <n v="1026.3800000000001"/>
    <x v="1"/>
    <s v="1920 x 1080"/>
    <s v="not found"/>
    <n v="0"/>
    <n v="0"/>
    <x v="0"/>
    <x v="0"/>
    <n v="0"/>
    <x v="1"/>
  </r>
  <r>
    <x v="1512"/>
    <s v="ASUS"/>
    <n v="2652.47"/>
    <x v="13"/>
    <s v="2560 x 1440"/>
    <s v="not found"/>
    <n v="0"/>
    <n v="0"/>
    <x v="1"/>
    <x v="1"/>
    <n v="0"/>
    <x v="3"/>
  </r>
  <r>
    <x v="1513"/>
    <s v="COOLER MASTER"/>
    <n v="560.42999999999995"/>
    <x v="2"/>
    <s v="1920 x 1080"/>
    <s v="['100 Hz']"/>
    <n v="0"/>
    <n v="0"/>
    <x v="0"/>
    <x v="0"/>
    <n v="0"/>
    <x v="1"/>
  </r>
  <r>
    <x v="1514"/>
    <s v="LG"/>
    <n v="979.99"/>
    <x v="2"/>
    <s v="1920 x 1080"/>
    <s v="['75 Hz']"/>
    <n v="0"/>
    <n v="0"/>
    <x v="0"/>
    <x v="0"/>
    <n v="0"/>
    <x v="1"/>
  </r>
  <r>
    <x v="1515"/>
    <s v="ASUS"/>
    <n v="4257.75"/>
    <x v="16"/>
    <s v="3840 x 2160"/>
    <s v="not found"/>
    <n v="0"/>
    <n v="0"/>
    <x v="0"/>
    <x v="0"/>
    <n v="0"/>
    <x v="3"/>
  </r>
  <r>
    <x v="1516"/>
    <s v="Fujitsu"/>
    <n v="456.9"/>
    <x v="11"/>
    <s v="1920 x 1080"/>
    <s v="not found"/>
    <n v="0"/>
    <n v="0"/>
    <x v="0"/>
    <x v="0"/>
    <n v="0"/>
    <x v="0"/>
  </r>
  <r>
    <x v="1517"/>
    <s v="Samsung"/>
    <n v="1421.9"/>
    <x v="1"/>
    <s v="2560 x 1440"/>
    <s v="['75 Hz']"/>
    <n v="0"/>
    <n v="0"/>
    <x v="0"/>
    <x v="0"/>
    <n v="0"/>
    <x v="1"/>
  </r>
  <r>
    <x v="1518"/>
    <s v="ASUS"/>
    <n v="4186.79"/>
    <x v="16"/>
    <s v="3840 x 2160"/>
    <s v="['60 Hz']"/>
    <n v="0"/>
    <n v="0"/>
    <x v="0"/>
    <x v="0"/>
    <n v="0"/>
    <x v="3"/>
  </r>
  <r>
    <x v="1519"/>
    <s v="Hannspree"/>
    <n v="517.57000000000005"/>
    <x v="2"/>
    <s v="1920 x 1080"/>
    <s v="['60 Hz']"/>
    <n v="0"/>
    <n v="0"/>
    <x v="0"/>
    <x v="0"/>
    <n v="0"/>
    <x v="1"/>
  </r>
  <r>
    <x v="1520"/>
    <s v="IIYAMA"/>
    <n v="795.99"/>
    <x v="1"/>
    <s v="1920 x 1080"/>
    <s v="not found"/>
    <n v="0"/>
    <n v="0"/>
    <x v="0"/>
    <x v="0"/>
    <n v="0"/>
    <x v="1"/>
  </r>
  <r>
    <x v="1521"/>
    <s v="ASUS"/>
    <n v="549.42999999999995"/>
    <x v="2"/>
    <s v="1920 x 1080"/>
    <s v="['100 Hz']"/>
    <n v="0"/>
    <n v="0"/>
    <x v="0"/>
    <x v="0"/>
    <n v="0"/>
    <x v="1"/>
  </r>
  <r>
    <x v="1522"/>
    <s v="HP"/>
    <n v="1735.39"/>
    <x v="3"/>
    <s v="1920 x 1200"/>
    <s v="['60 Hz']"/>
    <n v="0"/>
    <n v="0"/>
    <x v="0"/>
    <x v="0"/>
    <n v="0"/>
    <x v="1"/>
  </r>
  <r>
    <x v="1523"/>
    <s v="Acer"/>
    <n v="970.9"/>
    <x v="13"/>
    <s v="1920 x 1080"/>
    <s v="not found"/>
    <n v="0"/>
    <n v="0"/>
    <x v="0"/>
    <x v="0"/>
    <n v="0"/>
    <x v="3"/>
  </r>
  <r>
    <x v="1524"/>
    <s v="ASROCK"/>
    <n v="947.24"/>
    <x v="1"/>
    <s v="1920 x 1080"/>
    <s v="['180 Hz']"/>
    <n v="0"/>
    <n v="0"/>
    <x v="1"/>
    <x v="0"/>
    <n v="0"/>
    <x v="1"/>
  </r>
  <r>
    <x v="1525"/>
    <s v="Dahua"/>
    <n v="619.99"/>
    <x v="2"/>
    <s v="1920 x 1080"/>
    <s v="['60 Hz']"/>
    <n v="0"/>
    <n v="0"/>
    <x v="0"/>
    <x v="0"/>
    <n v="0"/>
    <x v="1"/>
  </r>
  <r>
    <x v="1526"/>
    <s v="Samsung"/>
    <n v="1063.1300000000001"/>
    <x v="3"/>
    <s v="1920 x 1080"/>
    <s v="['144 Hz']"/>
    <n v="0"/>
    <n v="0"/>
    <x v="1"/>
    <x v="0"/>
    <n v="0"/>
    <x v="1"/>
  </r>
  <r>
    <x v="1527"/>
    <s v="BenQ"/>
    <n v="1734.83"/>
    <x v="15"/>
    <s v="2560 x 1440"/>
    <s v="['60 Hz']"/>
    <n v="0"/>
    <n v="0"/>
    <x v="0"/>
    <x v="0"/>
    <n v="0"/>
    <x v="1"/>
  </r>
  <r>
    <x v="1528"/>
    <s v="ASUS"/>
    <n v="861.31"/>
    <x v="2"/>
    <s v="1920 x 1080"/>
    <s v="['100 Hz']"/>
    <n v="0"/>
    <n v="0"/>
    <x v="0"/>
    <x v="0"/>
    <n v="0"/>
    <x v="1"/>
  </r>
  <r>
    <x v="1529"/>
    <s v="Hanns-G"/>
    <n v="1219"/>
    <x v="20"/>
    <s v="1366 x 768"/>
    <s v="not found"/>
    <n v="0"/>
    <n v="0"/>
    <x v="0"/>
    <x v="0"/>
    <n v="0"/>
    <x v="2"/>
  </r>
  <r>
    <x v="1530"/>
    <s v="MSI"/>
    <n v="3227.31"/>
    <x v="13"/>
    <s v="3840 x 2160"/>
    <s v="['160 Hz']"/>
    <n v="0"/>
    <n v="0"/>
    <x v="0"/>
    <x v="0"/>
    <n v="0"/>
    <x v="3"/>
  </r>
  <r>
    <x v="1531"/>
    <s v="LG"/>
    <n v="669.9"/>
    <x v="2"/>
    <s v="1920 x 1080"/>
    <s v="['60 Hz']"/>
    <n v="0"/>
    <n v="0"/>
    <x v="0"/>
    <x v="0"/>
    <n v="0"/>
    <x v="1"/>
  </r>
  <r>
    <x v="1532"/>
    <s v="LG"/>
    <n v="3038.65"/>
    <x v="26"/>
    <s v="3840 x 2160"/>
    <s v="['60 Hz']"/>
    <n v="0"/>
    <n v="0"/>
    <x v="0"/>
    <x v="0"/>
    <n v="0"/>
    <x v="4"/>
  </r>
  <r>
    <x v="1533"/>
    <s v="Samsung"/>
    <n v="1867.89"/>
    <x v="16"/>
    <s v="3840 x 2160"/>
    <s v="['60 Hz']"/>
    <n v="0"/>
    <n v="0"/>
    <x v="0"/>
    <x v="0"/>
    <n v="0"/>
    <x v="3"/>
  </r>
  <r>
    <x v="1534"/>
    <s v="LG"/>
    <n v="2099.85"/>
    <x v="1"/>
    <s v="2560 x 1440"/>
    <s v="not found"/>
    <n v="0"/>
    <n v="0"/>
    <x v="0"/>
    <x v="0"/>
    <n v="0"/>
    <x v="1"/>
  </r>
  <r>
    <x v="1535"/>
    <s v="AOC"/>
    <n v="1041.99"/>
    <x v="2"/>
    <s v="1920 x 1080"/>
    <s v="['76 Hz']"/>
    <n v="0"/>
    <n v="0"/>
    <x v="0"/>
    <x v="0"/>
    <n v="0"/>
    <x v="1"/>
  </r>
  <r>
    <x v="1536"/>
    <s v="Fujitsu"/>
    <n v="933.9"/>
    <x v="3"/>
    <s v="1920 x 1080"/>
    <s v="not found"/>
    <n v="0"/>
    <n v="0"/>
    <x v="0"/>
    <x v="0"/>
    <n v="0"/>
    <x v="1"/>
  </r>
  <r>
    <x v="1537"/>
    <s v="Xiaomi"/>
    <n v="864.9"/>
    <x v="1"/>
    <s v="1920 x 1080"/>
    <s v="not found"/>
    <n v="0"/>
    <n v="0"/>
    <x v="0"/>
    <x v="0"/>
    <n v="0"/>
    <x v="1"/>
  </r>
  <r>
    <x v="1538"/>
    <s v="Fujitsu"/>
    <n v="487.9"/>
    <x v="7"/>
    <s v="1920 x 1080"/>
    <s v="not found"/>
    <n v="0"/>
    <n v="0"/>
    <x v="0"/>
    <x v="0"/>
    <n v="0"/>
    <x v="0"/>
  </r>
  <r>
    <x v="1539"/>
    <s v="Lenovo"/>
    <n v="786.9"/>
    <x v="2"/>
    <s v="1920 x 1080"/>
    <s v="not found"/>
    <n v="0"/>
    <n v="0"/>
    <x v="0"/>
    <x v="0"/>
    <n v="0"/>
    <x v="1"/>
  </r>
  <r>
    <x v="1540"/>
    <s v="ASUS"/>
    <n v="831.86"/>
    <x v="2"/>
    <s v="1920 x 1080"/>
    <s v="['180 Hz']"/>
    <n v="0"/>
    <n v="0"/>
    <x v="0"/>
    <x v="0"/>
    <n v="0"/>
    <x v="1"/>
  </r>
  <r>
    <x v="1541"/>
    <s v="ASUS"/>
    <n v="2267.9"/>
    <x v="20"/>
    <s v="1920 x 1080"/>
    <s v="['60 Hz']"/>
    <n v="0"/>
    <n v="0"/>
    <x v="0"/>
    <x v="0"/>
    <n v="0"/>
    <x v="2"/>
  </r>
  <r>
    <x v="1542"/>
    <s v="IIYAMA"/>
    <n v="1216"/>
    <x v="13"/>
    <s v="2560 x 1440"/>
    <s v="['60 Hz']"/>
    <n v="0"/>
    <n v="0"/>
    <x v="0"/>
    <x v="0"/>
    <n v="0"/>
    <x v="3"/>
  </r>
  <r>
    <x v="1543"/>
    <s v="LG"/>
    <n v="902.19"/>
    <x v="1"/>
    <s v="1920 x 1080"/>
    <s v="not found"/>
    <n v="0"/>
    <n v="0"/>
    <x v="0"/>
    <x v="0"/>
    <n v="0"/>
    <x v="1"/>
  </r>
  <r>
    <x v="1544"/>
    <s v="MSI"/>
    <n v="3340.04"/>
    <x v="41"/>
    <s v="2560 x 1080"/>
    <s v="['200Hz']"/>
    <n v="0"/>
    <n v="0"/>
    <x v="1"/>
    <x v="0"/>
    <n v="0"/>
    <x v="3"/>
  </r>
  <r>
    <x v="1545"/>
    <s v="MSI"/>
    <n v="2017.62"/>
    <x v="1"/>
    <s v="2560 x 1440"/>
    <s v="not found"/>
    <n v="0"/>
    <n v="0"/>
    <x v="0"/>
    <x v="1"/>
    <n v="0"/>
    <x v="1"/>
  </r>
  <r>
    <x v="1546"/>
    <s v="Acer"/>
    <n v="2194.62"/>
    <x v="9"/>
    <s v="3440 x 1440"/>
    <s v="['100 Hz', '165 Hz']"/>
    <n v="0"/>
    <n v="0"/>
    <x v="0"/>
    <x v="1"/>
    <n v="0"/>
    <x v="3"/>
  </r>
  <r>
    <x v="1547"/>
    <s v="LG"/>
    <n v="1931.86"/>
    <x v="13"/>
    <s v="3840 x 2160"/>
    <s v="not found"/>
    <n v="0"/>
    <n v="0"/>
    <x v="0"/>
    <x v="0"/>
    <n v="0"/>
    <x v="3"/>
  </r>
  <r>
    <x v="1548"/>
    <s v="Dell"/>
    <n v="1328.5"/>
    <x v="2"/>
    <s v="2560 x 1440"/>
    <s v="['60 Hz']"/>
    <n v="0"/>
    <n v="0"/>
    <x v="0"/>
    <x v="0"/>
    <n v="0"/>
    <x v="1"/>
  </r>
  <r>
    <x v="1549"/>
    <s v="LC Power"/>
    <n v="912.08"/>
    <x v="1"/>
    <s v="1920 x 1080"/>
    <s v="['144 Hz']"/>
    <n v="0"/>
    <n v="0"/>
    <x v="1"/>
    <x v="0"/>
    <n v="0"/>
    <x v="1"/>
  </r>
  <r>
    <x v="1550"/>
    <s v="HIKVISION"/>
    <n v="1902"/>
    <x v="26"/>
    <s v="3840 x 2160"/>
    <s v="['60 Hz']"/>
    <n v="0"/>
    <n v="0"/>
    <x v="0"/>
    <x v="0"/>
    <n v="0"/>
    <x v="4"/>
  </r>
  <r>
    <x v="1551"/>
    <s v="Zowie"/>
    <n v="2375.9"/>
    <x v="10"/>
    <s v="1920 x 1080"/>
    <s v="not found"/>
    <n v="0"/>
    <n v="0"/>
    <x v="1"/>
    <x v="0"/>
    <n v="0"/>
    <x v="1"/>
  </r>
  <r>
    <x v="1552"/>
    <s v="HyperX"/>
    <n v="1985.19"/>
    <x v="1"/>
    <s v="2560 x 1440"/>
    <s v="['165 Hz']"/>
    <n v="0"/>
    <n v="0"/>
    <x v="1"/>
    <x v="0"/>
    <n v="0"/>
    <x v="1"/>
  </r>
  <r>
    <x v="1553"/>
    <s v="Philips"/>
    <n v="896.44"/>
    <x v="1"/>
    <s v="2560 x 1440"/>
    <s v="['75 Hz']"/>
    <n v="0"/>
    <n v="0"/>
    <x v="0"/>
    <x v="0"/>
    <n v="0"/>
    <x v="1"/>
  </r>
  <r>
    <x v="1554"/>
    <s v="Samsung"/>
    <n v="734.75"/>
    <x v="1"/>
    <s v="1920 x 1080"/>
    <s v="['100 Hz']"/>
    <n v="0"/>
    <n v="0"/>
    <x v="0"/>
    <x v="0"/>
    <n v="0"/>
    <x v="1"/>
  </r>
  <r>
    <x v="1555"/>
    <s v="Lenovo"/>
    <n v="1868.94"/>
    <x v="4"/>
    <s v="2240 x 1400"/>
    <s v="not found"/>
    <n v="0"/>
    <n v="0"/>
    <x v="0"/>
    <x v="2"/>
    <n v="0"/>
    <x v="2"/>
  </r>
  <r>
    <x v="1556"/>
    <s v="IIYAMA"/>
    <n v="3342.84"/>
    <x v="1"/>
    <s v="1920 x 1080"/>
    <s v="not found"/>
    <n v="0"/>
    <n v="0"/>
    <x v="0"/>
    <x v="0"/>
    <n v="0"/>
    <x v="1"/>
  </r>
  <r>
    <x v="1557"/>
    <s v="HIKVISION"/>
    <n v="2725"/>
    <x v="37"/>
    <s v="3840 x 2160"/>
    <s v="not found"/>
    <n v="0"/>
    <n v="0"/>
    <x v="0"/>
    <x v="0"/>
    <n v="0"/>
    <x v="4"/>
  </r>
  <r>
    <x v="1558"/>
    <s v="IIYAMA"/>
    <n v="1683"/>
    <x v="1"/>
    <s v="3840 x 2160"/>
    <s v="not found"/>
    <n v="0"/>
    <n v="0"/>
    <x v="0"/>
    <x v="0"/>
    <n v="0"/>
    <x v="1"/>
  </r>
  <r>
    <x v="1559"/>
    <s v="LG"/>
    <n v="2686.16"/>
    <x v="13"/>
    <s v="3840 x 2160"/>
    <s v="['144 Hz']"/>
    <n v="0"/>
    <n v="0"/>
    <x v="0"/>
    <x v="0"/>
    <n v="0"/>
    <x v="3"/>
  </r>
  <r>
    <x v="1560"/>
    <s v="Eizo"/>
    <n v="2197.79"/>
    <x v="18"/>
    <s v="1920 x 1200"/>
    <s v="not found"/>
    <n v="0"/>
    <n v="0"/>
    <x v="0"/>
    <x v="0"/>
    <n v="0"/>
    <x v="1"/>
  </r>
  <r>
    <x v="1561"/>
    <s v="Misura"/>
    <n v="1925"/>
    <x v="9"/>
    <s v="3440 x 1140"/>
    <s v="['165 Hz']"/>
    <n v="0"/>
    <n v="0"/>
    <x v="0"/>
    <x v="1"/>
    <n v="0"/>
    <x v="3"/>
  </r>
  <r>
    <x v="1562"/>
    <s v="ASUS"/>
    <n v="3367.02"/>
    <x v="1"/>
    <s v="2560 x 1440"/>
    <s v="not found"/>
    <n v="0"/>
    <n v="0"/>
    <x v="1"/>
    <x v="0"/>
    <n v="0"/>
    <x v="1"/>
  </r>
  <r>
    <x v="1563"/>
    <s v="Acer"/>
    <n v="2442.9"/>
    <x v="1"/>
    <s v="3840 x 2160"/>
    <s v="['160 Hz']"/>
    <n v="0"/>
    <n v="0"/>
    <x v="0"/>
    <x v="0"/>
    <n v="0"/>
    <x v="1"/>
  </r>
  <r>
    <x v="1564"/>
    <s v="IIYAMA"/>
    <n v="1562.62"/>
    <x v="1"/>
    <s v="2560 x 1440"/>
    <s v="not found"/>
    <n v="0"/>
    <n v="0"/>
    <x v="0"/>
    <x v="0"/>
    <n v="0"/>
    <x v="1"/>
  </r>
  <r>
    <x v="1565"/>
    <s v="HP"/>
    <n v="2828.57"/>
    <x v="13"/>
    <s v="3840 x 2160"/>
    <s v="['60 Hz']"/>
    <n v="0"/>
    <n v="0"/>
    <x v="0"/>
    <x v="0"/>
    <n v="0"/>
    <x v="3"/>
  </r>
  <r>
    <x v="1566"/>
    <s v="ASUS"/>
    <n v="1889.49"/>
    <x v="14"/>
    <s v="1920 x 1080"/>
    <s v="not found"/>
    <n v="0"/>
    <n v="0"/>
    <x v="0"/>
    <x v="0"/>
    <n v="0"/>
    <x v="2"/>
  </r>
  <r>
    <x v="1567"/>
    <s v="ASUS"/>
    <n v="2772.41"/>
    <x v="1"/>
    <s v="3840 x 2160"/>
    <s v="['160 Hz']"/>
    <n v="0"/>
    <n v="0"/>
    <x v="0"/>
    <x v="0"/>
    <n v="0"/>
    <x v="1"/>
  </r>
  <r>
    <x v="1568"/>
    <s v="Philips"/>
    <n v="2409.9899999999998"/>
    <x v="1"/>
    <s v="3840 x 2160"/>
    <s v="['60 Hz']"/>
    <n v="0"/>
    <n v="0"/>
    <x v="0"/>
    <x v="0"/>
    <n v="0"/>
    <x v="1"/>
  </r>
  <r>
    <x v="1569"/>
    <s v="BenQ"/>
    <n v="1641.57"/>
    <x v="13"/>
    <s v="3840 x 2160"/>
    <s v="['60 Hz']"/>
    <n v="0"/>
    <n v="0"/>
    <x v="0"/>
    <x v="0"/>
    <n v="0"/>
    <x v="3"/>
  </r>
  <r>
    <x v="1570"/>
    <s v="Samsung"/>
    <n v="1569.9"/>
    <x v="1"/>
    <s v="2560 x 1440"/>
    <s v="not found"/>
    <n v="0"/>
    <n v="0"/>
    <x v="0"/>
    <x v="0"/>
    <n v="0"/>
    <x v="1"/>
  </r>
  <r>
    <x v="1571"/>
    <s v="Fujitsu"/>
    <n v="1325"/>
    <x v="2"/>
    <s v="1920 x 1080"/>
    <s v="not found"/>
    <n v="0"/>
    <n v="0"/>
    <x v="0"/>
    <x v="0"/>
    <n v="0"/>
    <x v="1"/>
  </r>
  <r>
    <x v="1572"/>
    <s v="IIYAMA"/>
    <n v="906.59"/>
    <x v="2"/>
    <s v="1920 x 1080"/>
    <s v="['165 Hz']"/>
    <n v="0"/>
    <n v="0"/>
    <x v="0"/>
    <x v="0"/>
    <n v="0"/>
    <x v="1"/>
  </r>
  <r>
    <x v="1573"/>
    <s v="Hannspree"/>
    <n v="1088.99"/>
    <x v="17"/>
    <s v="3840 x 2160"/>
    <s v="not found"/>
    <n v="0"/>
    <n v="0"/>
    <x v="0"/>
    <x v="0"/>
    <n v="0"/>
    <x v="3"/>
  </r>
  <r>
    <x v="1574"/>
    <s v="HP"/>
    <n v="968.12"/>
    <x v="1"/>
    <s v="1920 x 1080"/>
    <s v="['75 Hz']"/>
    <n v="0"/>
    <n v="0"/>
    <x v="0"/>
    <x v="0"/>
    <n v="0"/>
    <x v="1"/>
  </r>
  <r>
    <x v="1575"/>
    <s v="MSI"/>
    <n v="1275"/>
    <x v="1"/>
    <s v="2560 x 1440"/>
    <s v="['180 Hz']"/>
    <n v="0"/>
    <n v="0"/>
    <x v="0"/>
    <x v="0"/>
    <n v="0"/>
    <x v="1"/>
  </r>
  <r>
    <x v="1576"/>
    <s v="LG"/>
    <n v="1648.34"/>
    <x v="1"/>
    <s v="1920 x 1080"/>
    <s v="not found"/>
    <n v="0"/>
    <n v="0"/>
    <x v="1"/>
    <x v="0"/>
    <n v="0"/>
    <x v="1"/>
  </r>
  <r>
    <x v="1577"/>
    <s v="HP"/>
    <n v="2275.4899999999998"/>
    <x v="1"/>
    <s v="2560 x 1440"/>
    <s v="not found"/>
    <n v="0"/>
    <n v="0"/>
    <x v="0"/>
    <x v="0"/>
    <n v="0"/>
    <x v="1"/>
  </r>
  <r>
    <x v="1578"/>
    <s v="HP"/>
    <n v="2030.6"/>
    <x v="1"/>
    <s v="3840 x 2160"/>
    <s v="not found"/>
    <n v="0"/>
    <n v="0"/>
    <x v="0"/>
    <x v="0"/>
    <n v="0"/>
    <x v="1"/>
  </r>
  <r>
    <x v="1579"/>
    <s v="HP"/>
    <n v="1499.97"/>
    <x v="2"/>
    <s v="2560 x 1440"/>
    <s v="['90 Hz']"/>
    <n v="0"/>
    <n v="0"/>
    <x v="0"/>
    <x v="0"/>
    <n v="0"/>
    <x v="1"/>
  </r>
  <r>
    <x v="1580"/>
    <s v="BenQ"/>
    <n v="2696.9"/>
    <x v="3"/>
    <s v="2560 x 1600"/>
    <s v="['60 Hz']"/>
    <n v="0"/>
    <n v="0"/>
    <x v="0"/>
    <x v="0"/>
    <n v="0"/>
    <x v="1"/>
  </r>
  <r>
    <x v="1581"/>
    <s v="Lenovo"/>
    <n v="714.52"/>
    <x v="72"/>
    <s v="1920 x 1080"/>
    <s v="not found"/>
    <n v="0"/>
    <n v="0"/>
    <x v="0"/>
    <x v="2"/>
    <n v="0"/>
    <x v="5"/>
  </r>
  <r>
    <x v="1582"/>
    <s v="Viewsonic"/>
    <n v="873.76"/>
    <x v="2"/>
    <s v="1920 x 1080"/>
    <s v="not found"/>
    <n v="0"/>
    <n v="0"/>
    <x v="0"/>
    <x v="0"/>
    <n v="0"/>
    <x v="1"/>
  </r>
  <r>
    <x v="1583"/>
    <s v="Acer"/>
    <n v="2008.78"/>
    <x v="9"/>
    <s v="3440 x 1440"/>
    <s v="not found"/>
    <n v="0"/>
    <n v="0"/>
    <x v="0"/>
    <x v="1"/>
    <n v="0"/>
    <x v="3"/>
  </r>
  <r>
    <x v="1584"/>
    <s v="Philips"/>
    <n v="957.13"/>
    <x v="1"/>
    <s v="2560 x 1440"/>
    <s v="['100 Hz']"/>
    <n v="0"/>
    <n v="0"/>
    <x v="0"/>
    <x v="0"/>
    <n v="0"/>
    <x v="1"/>
  </r>
  <r>
    <x v="1585"/>
    <s v="BenQ"/>
    <n v="4379.99"/>
    <x v="1"/>
    <s v="3840 x 2160"/>
    <s v="not found"/>
    <n v="0"/>
    <n v="0"/>
    <x v="0"/>
    <x v="0"/>
    <n v="0"/>
    <x v="1"/>
  </r>
  <r>
    <x v="1586"/>
    <s v="Philips"/>
    <n v="6999"/>
    <x v="40"/>
    <s v="5120 x 2160"/>
    <s v="['75 Hz']"/>
    <n v="0"/>
    <n v="0"/>
    <x v="0"/>
    <x v="0"/>
    <n v="0"/>
    <x v="4"/>
  </r>
  <r>
    <x v="1587"/>
    <s v="MSI"/>
    <n v="927"/>
    <x v="1"/>
    <s v="1920 x 1080"/>
    <s v="['180 Hz']"/>
    <n v="0"/>
    <n v="0"/>
    <x v="1"/>
    <x v="1"/>
    <n v="0"/>
    <x v="1"/>
  </r>
  <r>
    <x v="1588"/>
    <s v="Dell"/>
    <n v="979.97"/>
    <x v="1"/>
    <s v="1920 x 1080"/>
    <s v="['144 Hz']"/>
    <n v="0"/>
    <n v="0"/>
    <x v="0"/>
    <x v="0"/>
    <n v="0"/>
    <x v="1"/>
  </r>
  <r>
    <x v="1589"/>
    <s v="MSI"/>
    <n v="820.61"/>
    <x v="3"/>
    <s v="1920 x 1080"/>
    <s v="['180 Hz']"/>
    <n v="0"/>
    <n v="0"/>
    <x v="0"/>
    <x v="0"/>
    <n v="0"/>
    <x v="1"/>
  </r>
  <r>
    <x v="1590"/>
    <s v="AOC"/>
    <n v="1019.99"/>
    <x v="2"/>
    <s v="1920 x 1080"/>
    <s v="['75 Hz']"/>
    <n v="0"/>
    <n v="0"/>
    <x v="0"/>
    <x v="0"/>
    <n v="0"/>
    <x v="1"/>
  </r>
  <r>
    <x v="1591"/>
    <s v="IIYAMA"/>
    <n v="1128.56"/>
    <x v="1"/>
    <s v="1920 x 1080"/>
    <s v="not found"/>
    <n v="0"/>
    <n v="0"/>
    <x v="1"/>
    <x v="0"/>
    <n v="0"/>
    <x v="1"/>
  </r>
  <r>
    <x v="1592"/>
    <s v="HP"/>
    <n v="1393.39"/>
    <x v="2"/>
    <s v="1920 x 1080"/>
    <s v="['60 Hz']"/>
    <n v="0"/>
    <n v="0"/>
    <x v="0"/>
    <x v="0"/>
    <n v="0"/>
    <x v="1"/>
  </r>
  <r>
    <x v="1593"/>
    <s v="Lenovo"/>
    <n v="829"/>
    <x v="11"/>
    <s v="1920 x 1080"/>
    <s v="not found"/>
    <n v="0"/>
    <n v="0"/>
    <x v="0"/>
    <x v="0"/>
    <n v="0"/>
    <x v="0"/>
  </r>
  <r>
    <x v="1594"/>
    <s v="Samsung"/>
    <n v="3498.9"/>
    <x v="16"/>
    <s v="3840 x 2160"/>
    <s v="['60 Hz']"/>
    <n v="0"/>
    <n v="0"/>
    <x v="0"/>
    <x v="0"/>
    <n v="0"/>
    <x v="3"/>
  </r>
  <r>
    <x v="1595"/>
    <s v="BenQ"/>
    <n v="913.92"/>
    <x v="1"/>
    <s v="1920 x 1080"/>
    <s v="['76 Hz']"/>
    <n v="0"/>
    <n v="0"/>
    <x v="0"/>
    <x v="0"/>
    <n v="0"/>
    <x v="1"/>
  </r>
  <r>
    <x v="1596"/>
    <s v="Samsung"/>
    <n v="627.99"/>
    <x v="2"/>
    <s v="1920 x 1080"/>
    <s v="not found"/>
    <n v="0"/>
    <n v="0"/>
    <x v="0"/>
    <x v="0"/>
    <n v="0"/>
    <x v="1"/>
  </r>
  <r>
    <x v="1597"/>
    <s v="LG"/>
    <n v="985.59"/>
    <x v="2"/>
    <s v="1920 x 1080"/>
    <s v="not found"/>
    <n v="0"/>
    <n v="0"/>
    <x v="0"/>
    <x v="0"/>
    <n v="0"/>
    <x v="1"/>
  </r>
  <r>
    <x v="1598"/>
    <s v="MSI"/>
    <n v="2390.27"/>
    <x v="9"/>
    <s v="3440 x 1440"/>
    <s v="['144 Hz']"/>
    <n v="0"/>
    <n v="0"/>
    <x v="0"/>
    <x v="1"/>
    <n v="0"/>
    <x v="3"/>
  </r>
  <r>
    <x v="1599"/>
    <s v="Fujitsu"/>
    <n v="3222"/>
    <x v="16"/>
    <s v="3840 x 2160"/>
    <s v="['75 Hz']"/>
    <n v="0"/>
    <n v="0"/>
    <x v="0"/>
    <x v="0"/>
    <n v="0"/>
    <x v="3"/>
  </r>
  <r>
    <x v="1600"/>
    <s v="Viewsonic"/>
    <n v="4992.12"/>
    <x v="1"/>
    <s v="3840 x 2160"/>
    <s v="['120 Hz']"/>
    <n v="0"/>
    <n v="0"/>
    <x v="0"/>
    <x v="0"/>
    <n v="0"/>
    <x v="1"/>
  </r>
  <r>
    <x v="1601"/>
    <s v="ASUS"/>
    <n v="2943.99"/>
    <x v="16"/>
    <s v="2560 x 1440"/>
    <s v="['175 Hz']"/>
    <n v="0"/>
    <n v="0"/>
    <x v="1"/>
    <x v="0"/>
    <n v="0"/>
    <x v="3"/>
  </r>
  <r>
    <x v="1602"/>
    <s v="HP"/>
    <n v="945"/>
    <x v="3"/>
    <s v="1920 x 1200"/>
    <s v="['60 Hz']"/>
    <n v="0"/>
    <n v="0"/>
    <x v="0"/>
    <x v="0"/>
    <n v="0"/>
    <x v="1"/>
  </r>
  <r>
    <x v="1603"/>
    <s v="HP"/>
    <n v="831.68"/>
    <x v="11"/>
    <s v="1920 x 1080"/>
    <s v="not found"/>
    <n v="0"/>
    <n v="0"/>
    <x v="0"/>
    <x v="0"/>
    <n v="0"/>
    <x v="0"/>
  </r>
  <r>
    <x v="1604"/>
    <s v="AOC"/>
    <n v="1175"/>
    <x v="1"/>
    <s v="3840 x 2160"/>
    <s v="['60 Hz']"/>
    <n v="0"/>
    <n v="0"/>
    <x v="0"/>
    <x v="0"/>
    <n v="0"/>
    <x v="1"/>
  </r>
  <r>
    <x v="1605"/>
    <s v="HP"/>
    <n v="979.11"/>
    <x v="1"/>
    <s v="1920 x 1080"/>
    <s v="not found"/>
    <n v="0"/>
    <n v="0"/>
    <x v="0"/>
    <x v="0"/>
    <n v="0"/>
    <x v="1"/>
  </r>
  <r>
    <x v="1606"/>
    <s v="BenQ"/>
    <n v="1769"/>
    <x v="1"/>
    <s v="2560 x 1440"/>
    <s v="['75 Hz']"/>
    <n v="0"/>
    <n v="0"/>
    <x v="0"/>
    <x v="0"/>
    <n v="0"/>
    <x v="1"/>
  </r>
  <r>
    <x v="1607"/>
    <s v="LG"/>
    <n v="5208.7700000000004"/>
    <x v="42"/>
    <s v="3840 x 1600"/>
    <s v="['144 Hz']"/>
    <n v="0"/>
    <n v="0"/>
    <x v="0"/>
    <x v="1"/>
    <n v="0"/>
    <x v="4"/>
  </r>
  <r>
    <x v="1608"/>
    <s v="Samsung"/>
    <n v="6535.19"/>
    <x v="23"/>
    <s v="5120 x 1440"/>
    <s v="not found"/>
    <n v="0"/>
    <n v="0"/>
    <x v="0"/>
    <x v="0"/>
    <n v="0"/>
    <x v="4"/>
  </r>
  <r>
    <x v="1609"/>
    <s v="Acer"/>
    <n v="729.99"/>
    <x v="2"/>
    <s v="1920 x 1080"/>
    <s v="['100 Hz']"/>
    <n v="0"/>
    <n v="0"/>
    <x v="0"/>
    <x v="0"/>
    <n v="0"/>
    <x v="1"/>
  </r>
  <r>
    <x v="1610"/>
    <s v="Gigabyte"/>
    <n v="819.9"/>
    <x v="1"/>
    <s v="1920 x 1080"/>
    <s v="not found"/>
    <n v="0"/>
    <n v="0"/>
    <x v="0"/>
    <x v="0"/>
    <n v="0"/>
    <x v="1"/>
  </r>
  <r>
    <x v="1611"/>
    <s v="Samsung"/>
    <n v="785"/>
    <x v="1"/>
    <s v="1920 x 1080"/>
    <s v="['75 Hz']"/>
    <n v="0"/>
    <n v="0"/>
    <x v="0"/>
    <x v="0"/>
    <n v="0"/>
    <x v="1"/>
  </r>
  <r>
    <x v="1612"/>
    <s v="ASUS"/>
    <n v="1601.99"/>
    <x v="1"/>
    <s v="2560 x 1440"/>
    <s v="not found"/>
    <n v="0"/>
    <n v="0"/>
    <x v="0"/>
    <x v="0"/>
    <n v="0"/>
    <x v="1"/>
  </r>
  <r>
    <x v="1613"/>
    <s v="IIYAMA"/>
    <n v="1998.84"/>
    <x v="13"/>
    <s v="1920 x 1080"/>
    <s v="not found"/>
    <n v="0"/>
    <n v="0"/>
    <x v="0"/>
    <x v="0"/>
    <n v="0"/>
    <x v="3"/>
  </r>
  <r>
    <x v="1614"/>
    <s v="IIYAMA"/>
    <n v="2168.12"/>
    <x v="9"/>
    <s v="3440 x 1440"/>
    <s v="['120 Hz']"/>
    <n v="0"/>
    <n v="0"/>
    <x v="0"/>
    <x v="0"/>
    <n v="0"/>
    <x v="3"/>
  </r>
  <r>
    <x v="1615"/>
    <s v="Acer"/>
    <n v="694.44"/>
    <x v="2"/>
    <s v="1920 x 1080"/>
    <s v="['100 Hz', '75 Hz']"/>
    <n v="0"/>
    <n v="0"/>
    <x v="1"/>
    <x v="0"/>
    <n v="0"/>
    <x v="1"/>
  </r>
  <r>
    <x v="1616"/>
    <s v="LC Power"/>
    <n v="913.83"/>
    <x v="10"/>
    <s v="1920 x 1080"/>
    <s v="['144 Hz']"/>
    <n v="0"/>
    <n v="0"/>
    <x v="0"/>
    <x v="0"/>
    <n v="0"/>
    <x v="1"/>
  </r>
  <r>
    <x v="1617"/>
    <s v="Koorui"/>
    <n v="724.83"/>
    <x v="1"/>
    <s v="1920 x 1080"/>
    <s v="not found"/>
    <n v="0"/>
    <n v="0"/>
    <x v="0"/>
    <x v="0"/>
    <n v="0"/>
    <x v="1"/>
  </r>
  <r>
    <x v="1618"/>
    <s v="AOPEN"/>
    <n v="484.9"/>
    <x v="2"/>
    <s v="1920 x 1080"/>
    <s v="not found"/>
    <n v="0"/>
    <n v="0"/>
    <x v="0"/>
    <x v="0"/>
    <n v="0"/>
    <x v="1"/>
  </r>
  <r>
    <x v="1619"/>
    <s v="Lenovo"/>
    <n v="707.62"/>
    <x v="1"/>
    <s v="1920 x 1080"/>
    <s v="['75 Hz']"/>
    <n v="0"/>
    <n v="0"/>
    <x v="0"/>
    <x v="0"/>
    <n v="0"/>
    <x v="1"/>
  </r>
  <r>
    <x v="1620"/>
    <s v="Gigabyte"/>
    <n v="992.9"/>
    <x v="1"/>
    <s v="1920 x 1080"/>
    <s v="not found"/>
    <n v="0"/>
    <n v="0"/>
    <x v="0"/>
    <x v="0"/>
    <n v="0"/>
    <x v="1"/>
  </r>
  <r>
    <x v="1621"/>
    <s v="ASUS"/>
    <n v="798.99"/>
    <x v="1"/>
    <s v="1920 x 1080"/>
    <s v="not found"/>
    <n v="0"/>
    <n v="0"/>
    <x v="0"/>
    <x v="0"/>
    <n v="0"/>
    <x v="1"/>
  </r>
  <r>
    <x v="1622"/>
    <s v="Fujitsu"/>
    <n v="413.75"/>
    <x v="2"/>
    <s v="1920 x 1080"/>
    <s v="not found"/>
    <n v="0"/>
    <n v="0"/>
    <x v="0"/>
    <x v="0"/>
    <n v="0"/>
    <x v="1"/>
  </r>
  <r>
    <x v="1623"/>
    <s v="Acer"/>
    <n v="931.87"/>
    <x v="1"/>
    <s v="1920 x 1080"/>
    <s v="['75 Hz']"/>
    <n v="0"/>
    <n v="0"/>
    <x v="0"/>
    <x v="0"/>
    <n v="0"/>
    <x v="1"/>
  </r>
  <r>
    <x v="1624"/>
    <s v="Zowie"/>
    <n v="3024.19"/>
    <x v="10"/>
    <s v="1920 x 1080"/>
    <s v="['240 Hz']"/>
    <n v="0"/>
    <n v="0"/>
    <x v="0"/>
    <x v="0"/>
    <n v="0"/>
    <x v="1"/>
  </r>
  <r>
    <x v="1625"/>
    <s v="HP"/>
    <n v="1022.64"/>
    <x v="3"/>
    <s v="2560 x 1440"/>
    <s v="['75 Hz']"/>
    <n v="0"/>
    <n v="0"/>
    <x v="0"/>
    <x v="0"/>
    <n v="0"/>
    <x v="1"/>
  </r>
  <r>
    <x v="1626"/>
    <s v="Dell"/>
    <n v="634.70000000000005"/>
    <x v="11"/>
    <s v="1920 x 1080"/>
    <s v="['60 Hz']"/>
    <n v="0"/>
    <n v="0"/>
    <x v="0"/>
    <x v="0"/>
    <n v="0"/>
    <x v="0"/>
  </r>
  <r>
    <x v="1627"/>
    <s v="Acer"/>
    <n v="710.99"/>
    <x v="2"/>
    <s v="1920 x 1080"/>
    <s v="not found"/>
    <n v="0"/>
    <n v="0"/>
    <x v="0"/>
    <x v="0"/>
    <n v="0"/>
    <x v="1"/>
  </r>
  <r>
    <x v="1628"/>
    <s v="Viewsonic"/>
    <n v="1599.99"/>
    <x v="1"/>
    <s v="2560 x 1440"/>
    <s v="['75 Hz']"/>
    <n v="0"/>
    <n v="0"/>
    <x v="0"/>
    <x v="0"/>
    <n v="0"/>
    <x v="1"/>
  </r>
  <r>
    <x v="1629"/>
    <s v="AOC"/>
    <n v="1687.99"/>
    <x v="1"/>
    <s v="2560 x 1440"/>
    <s v="['75 Hz']"/>
    <n v="0"/>
    <n v="0"/>
    <x v="0"/>
    <x v="0"/>
    <n v="0"/>
    <x v="1"/>
  </r>
  <r>
    <x v="1630"/>
    <s v="HP"/>
    <n v="707.68"/>
    <x v="2"/>
    <s v="1920 x 1080"/>
    <s v="not found"/>
    <n v="0"/>
    <n v="0"/>
    <x v="0"/>
    <x v="0"/>
    <n v="0"/>
    <x v="1"/>
  </r>
  <r>
    <x v="1631"/>
    <s v="LG"/>
    <n v="3017.31"/>
    <x v="1"/>
    <s v="3840 x 2160"/>
    <s v="['144 Hz']"/>
    <n v="0"/>
    <n v="0"/>
    <x v="0"/>
    <x v="0"/>
    <n v="0"/>
    <x v="1"/>
  </r>
  <r>
    <x v="1632"/>
    <s v="BenQ"/>
    <n v="4799.99"/>
    <x v="1"/>
    <s v="2560 x 1440"/>
    <s v="['60 Hz']"/>
    <n v="0"/>
    <n v="0"/>
    <x v="0"/>
    <x v="0"/>
    <n v="0"/>
    <x v="1"/>
  </r>
  <r>
    <x v="1633"/>
    <s v="Dahua"/>
    <n v="393.91"/>
    <x v="11"/>
    <s v="1920 x 1080"/>
    <s v="not found"/>
    <n v="0"/>
    <n v="0"/>
    <x v="0"/>
    <x v="0"/>
    <n v="0"/>
    <x v="0"/>
  </r>
  <r>
    <x v="1634"/>
    <s v="Acer"/>
    <n v="981.09"/>
    <x v="1"/>
    <s v="1920 x 1080"/>
    <s v="['60 Hz']"/>
    <n v="0"/>
    <n v="0"/>
    <x v="0"/>
    <x v="0"/>
    <n v="0"/>
    <x v="1"/>
  </r>
  <r>
    <x v="1635"/>
    <s v="AOC"/>
    <n v="669.17"/>
    <x v="2"/>
    <s v="1920 x 1080"/>
    <s v="['75 Hz']"/>
    <n v="0"/>
    <n v="0"/>
    <x v="0"/>
    <x v="0"/>
    <n v="0"/>
    <x v="1"/>
  </r>
  <r>
    <x v="1636"/>
    <s v="AG NEOVO"/>
    <n v="454.94"/>
    <x v="11"/>
    <s v="1920 x 1080"/>
    <s v="not found"/>
    <n v="0"/>
    <n v="0"/>
    <x v="0"/>
    <x v="0"/>
    <n v="0"/>
    <x v="0"/>
  </r>
  <r>
    <x v="1637"/>
    <s v="BenQ"/>
    <n v="3107.9"/>
    <x v="3"/>
    <s v="2560 x 1600"/>
    <s v="not found"/>
    <n v="0"/>
    <n v="0"/>
    <x v="0"/>
    <x v="0"/>
    <n v="0"/>
    <x v="1"/>
  </r>
  <r>
    <x v="1638"/>
    <s v="Nvox"/>
    <n v="1087.26"/>
    <x v="49"/>
    <s v="1440 x 900"/>
    <s v="not found"/>
    <n v="0"/>
    <n v="0"/>
    <x v="0"/>
    <x v="0"/>
    <n v="0"/>
    <x v="2"/>
  </r>
  <r>
    <x v="1639"/>
    <s v="ASUS"/>
    <n v="1351.54"/>
    <x v="18"/>
    <s v="1920 x 1200"/>
    <s v="['75 Hz']"/>
    <n v="0"/>
    <n v="0"/>
    <x v="0"/>
    <x v="0"/>
    <n v="0"/>
    <x v="1"/>
  </r>
  <r>
    <x v="1640"/>
    <s v="HP"/>
    <n v="1329.65"/>
    <x v="1"/>
    <s v="1920 x 1080"/>
    <s v="['240 Hz']"/>
    <n v="0"/>
    <n v="0"/>
    <x v="1"/>
    <x v="0"/>
    <n v="0"/>
    <x v="1"/>
  </r>
  <r>
    <x v="1641"/>
    <s v="Nvox"/>
    <n v="622.27"/>
    <x v="27"/>
    <s v="1920 x 1080"/>
    <s v="not found"/>
    <n v="0"/>
    <n v="0"/>
    <x v="0"/>
    <x v="0"/>
    <n v="0"/>
    <x v="2"/>
  </r>
  <r>
    <x v="1642"/>
    <s v="Acer"/>
    <n v="999.6"/>
    <x v="11"/>
    <s v="1920 x 1080"/>
    <s v="['100 Hz', '75 Hz']"/>
    <n v="0"/>
    <n v="0"/>
    <x v="1"/>
    <x v="0"/>
    <n v="0"/>
    <x v="0"/>
  </r>
  <r>
    <x v="1643"/>
    <s v="IIYAMA"/>
    <n v="2700"/>
    <x v="1"/>
    <s v="1920 x 1080"/>
    <s v="['60 Hz']"/>
    <n v="0"/>
    <n v="0"/>
    <x v="0"/>
    <x v="0"/>
    <n v="0"/>
    <x v="1"/>
  </r>
  <r>
    <x v="1644"/>
    <s v="AOC"/>
    <n v="3563.96"/>
    <x v="17"/>
    <s v="3840 x 2160"/>
    <s v="['144 Hz']"/>
    <n v="0"/>
    <n v="0"/>
    <x v="1"/>
    <x v="0"/>
    <n v="0"/>
    <x v="3"/>
  </r>
  <r>
    <x v="1645"/>
    <s v="HIKVISION"/>
    <n v="3941"/>
    <x v="43"/>
    <s v="3840 x 2160"/>
    <s v="['60 Hz']"/>
    <n v="0"/>
    <n v="0"/>
    <x v="0"/>
    <x v="0"/>
    <n v="0"/>
    <x v="4"/>
  </r>
  <r>
    <x v="1646"/>
    <s v="Samsung"/>
    <n v="1788.37"/>
    <x v="16"/>
    <s v="3840 x 2160"/>
    <s v="not found"/>
    <n v="0"/>
    <n v="0"/>
    <x v="0"/>
    <x v="1"/>
    <n v="0"/>
    <x v="3"/>
  </r>
  <r>
    <x v="1647"/>
    <s v="Samsung"/>
    <n v="2063.14"/>
    <x v="9"/>
    <s v="3440 x 1440"/>
    <s v="not found"/>
    <n v="0"/>
    <n v="0"/>
    <x v="0"/>
    <x v="0"/>
    <n v="0"/>
    <x v="3"/>
  </r>
  <r>
    <x v="1648"/>
    <s v="HIKVISION"/>
    <n v="715.84"/>
    <x v="1"/>
    <s v="1920 x 1080"/>
    <s v="['60 Hz']"/>
    <n v="0"/>
    <n v="0"/>
    <x v="0"/>
    <x v="0"/>
    <n v="0"/>
    <x v="1"/>
  </r>
  <r>
    <x v="1649"/>
    <s v="MF &amp; STAN IMPORT"/>
    <n v="1178.0999999999999"/>
    <x v="73"/>
    <s v="1024 x 768"/>
    <s v="['60 Hz']"/>
    <n v="0"/>
    <n v="0"/>
    <x v="0"/>
    <x v="2"/>
    <n v="0"/>
    <x v="5"/>
  </r>
  <r>
    <x v="1650"/>
    <s v="LG"/>
    <n v="2562.63"/>
    <x v="9"/>
    <s v="3440 x 1440"/>
    <s v="not found"/>
    <n v="0"/>
    <n v="0"/>
    <x v="0"/>
    <x v="1"/>
    <n v="0"/>
    <x v="3"/>
  </r>
  <r>
    <x v="1651"/>
    <s v="LG"/>
    <n v="5774.71"/>
    <x v="23"/>
    <s v="5120 x 1440"/>
    <s v="not found"/>
    <n v="0"/>
    <n v="0"/>
    <x v="0"/>
    <x v="0"/>
    <n v="0"/>
    <x v="4"/>
  </r>
  <r>
    <x v="1652"/>
    <s v="Philips"/>
    <n v="1014.9"/>
    <x v="1"/>
    <s v="1920 x 1080"/>
    <s v="['75 Hz']"/>
    <n v="0"/>
    <n v="0"/>
    <x v="0"/>
    <x v="0"/>
    <n v="0"/>
    <x v="1"/>
  </r>
  <r>
    <x v="1653"/>
    <s v="IIYAMA"/>
    <n v="1044.25"/>
    <x v="1"/>
    <s v="2560 x 1440"/>
    <s v="not found"/>
    <n v="0"/>
    <n v="0"/>
    <x v="0"/>
    <x v="0"/>
    <n v="0"/>
    <x v="1"/>
  </r>
  <r>
    <x v="1654"/>
    <s v="Lenovo"/>
    <n v="1250.23"/>
    <x v="11"/>
    <s v="1920 x 1080"/>
    <s v="not found"/>
    <n v="0"/>
    <n v="0"/>
    <x v="0"/>
    <x v="0"/>
    <n v="0"/>
    <x v="0"/>
  </r>
  <r>
    <x v="1655"/>
    <s v="ASUS"/>
    <n v="924.67"/>
    <x v="1"/>
    <s v="1920 x 1080"/>
    <s v="['100 Hz']"/>
    <n v="0"/>
    <n v="0"/>
    <x v="0"/>
    <x v="0"/>
    <n v="0"/>
    <x v="1"/>
  </r>
  <r>
    <x v="1656"/>
    <s v="LG"/>
    <n v="1144.8"/>
    <x v="1"/>
    <s v="3840 x 2160"/>
    <s v="not found"/>
    <n v="0"/>
    <n v="0"/>
    <x v="0"/>
    <x v="0"/>
    <n v="0"/>
    <x v="1"/>
  </r>
  <r>
    <x v="1657"/>
    <s v="Gigabyte"/>
    <n v="3753.42"/>
    <x v="16"/>
    <s v="2560 x 1440"/>
    <s v="not found"/>
    <n v="0"/>
    <n v="0"/>
    <x v="0"/>
    <x v="0"/>
    <n v="0"/>
    <x v="3"/>
  </r>
  <r>
    <x v="1658"/>
    <s v="Lenovo"/>
    <n v="1743"/>
    <x v="1"/>
    <s v="2560 x 1440"/>
    <s v="['60 Hz']"/>
    <n v="0"/>
    <n v="0"/>
    <x v="0"/>
    <x v="0"/>
    <n v="0"/>
    <x v="1"/>
  </r>
  <r>
    <x v="1659"/>
    <s v="ASUS"/>
    <n v="818.67"/>
    <x v="1"/>
    <s v="1920 x 1080"/>
    <s v="not found"/>
    <n v="0"/>
    <n v="0"/>
    <x v="0"/>
    <x v="0"/>
    <n v="0"/>
    <x v="1"/>
  </r>
  <r>
    <x v="1660"/>
    <s v="Lenovo"/>
    <n v="1399.44"/>
    <x v="2"/>
    <s v="2560 x 1440"/>
    <s v="['60 Hz']"/>
    <n v="0"/>
    <n v="0"/>
    <x v="0"/>
    <x v="0"/>
    <n v="0"/>
    <x v="1"/>
  </r>
  <r>
    <x v="1661"/>
    <s v="Dell"/>
    <n v="5248.82"/>
    <x v="19"/>
    <s v="3840 x 2160"/>
    <s v="['60 Hz']"/>
    <n v="0"/>
    <n v="0"/>
    <x v="0"/>
    <x v="0"/>
    <n v="0"/>
    <x v="4"/>
  </r>
  <r>
    <x v="1662"/>
    <s v="ASUS"/>
    <n v="5274.72"/>
    <x v="18"/>
    <s v="1920 x 1080"/>
    <s v="not found"/>
    <n v="0"/>
    <n v="0"/>
    <x v="0"/>
    <x v="0"/>
    <n v="0"/>
    <x v="1"/>
  </r>
  <r>
    <x v="1663"/>
    <s v="Acer"/>
    <n v="542.35"/>
    <x v="2"/>
    <s v="1920 x 1080"/>
    <s v="['100 Hz']"/>
    <n v="0"/>
    <n v="0"/>
    <x v="0"/>
    <x v="0"/>
    <n v="0"/>
    <x v="1"/>
  </r>
  <r>
    <x v="1664"/>
    <s v="Acer"/>
    <n v="677.83"/>
    <x v="2"/>
    <s v="1920 x 1080"/>
    <s v="['60 Hz']"/>
    <n v="0"/>
    <n v="0"/>
    <x v="1"/>
    <x v="0"/>
    <n v="0"/>
    <x v="1"/>
  </r>
  <r>
    <x v="1665"/>
    <s v="Samsung"/>
    <n v="1943.9"/>
    <x v="16"/>
    <s v="3840 x 2160"/>
    <s v="not found"/>
    <n v="0"/>
    <n v="0"/>
    <x v="0"/>
    <x v="0"/>
    <n v="0"/>
    <x v="3"/>
  </r>
  <r>
    <x v="1666"/>
    <s v="Samsung"/>
    <n v="1815.31"/>
    <x v="1"/>
    <s v="3840 x 2160"/>
    <s v="['60 Hz']"/>
    <n v="0"/>
    <n v="0"/>
    <x v="0"/>
    <x v="0"/>
    <n v="0"/>
    <x v="1"/>
  </r>
  <r>
    <x v="1667"/>
    <s v="Misura"/>
    <n v="952"/>
    <x v="1"/>
    <s v="1920 x 1080"/>
    <s v="['240 Hz']"/>
    <n v="0"/>
    <n v="0"/>
    <x v="0"/>
    <x v="0"/>
    <n v="0"/>
    <x v="1"/>
  </r>
  <r>
    <x v="1668"/>
    <s v="HP"/>
    <n v="566.33000000000004"/>
    <x v="3"/>
    <s v="1920 x 1080"/>
    <s v="not found"/>
    <n v="0"/>
    <n v="0"/>
    <x v="0"/>
    <x v="0"/>
    <n v="0"/>
    <x v="1"/>
  </r>
  <r>
    <x v="1669"/>
    <s v="AOC"/>
    <n v="1256.4100000000001"/>
    <x v="1"/>
    <s v="2560 x 1440"/>
    <s v="['180 Hz']"/>
    <n v="0"/>
    <n v="0"/>
    <x v="1"/>
    <x v="0"/>
    <n v="0"/>
    <x v="1"/>
  </r>
  <r>
    <x v="1670"/>
    <s v="AOC"/>
    <n v="5399"/>
    <x v="23"/>
    <s v="5120 x 1440"/>
    <s v="['165 Hz']"/>
    <n v="0"/>
    <n v="0"/>
    <x v="1"/>
    <x v="1"/>
    <n v="0"/>
    <x v="4"/>
  </r>
  <r>
    <x v="1671"/>
    <s v="Samsung"/>
    <n v="602.22"/>
    <x v="3"/>
    <s v="1920 x 1080"/>
    <s v="['100 Hz']"/>
    <n v="0"/>
    <n v="0"/>
    <x v="0"/>
    <x v="0"/>
    <n v="0"/>
    <x v="1"/>
  </r>
  <r>
    <x v="1672"/>
    <s v="Dell"/>
    <n v="4874.09"/>
    <x v="16"/>
    <s v="3840 x 2160"/>
    <s v="['60 Hz']"/>
    <n v="0"/>
    <n v="0"/>
    <x v="0"/>
    <x v="0"/>
    <n v="0"/>
    <x v="3"/>
  </r>
  <r>
    <x v="1673"/>
    <s v="Acer"/>
    <n v="663.31"/>
    <x v="1"/>
    <s v="1920 x 1080"/>
    <s v="['100 Hz', '75 Hz']"/>
    <n v="0"/>
    <n v="0"/>
    <x v="0"/>
    <x v="0"/>
    <n v="0"/>
    <x v="1"/>
  </r>
  <r>
    <x v="1674"/>
    <s v="BenQ"/>
    <n v="3781.51"/>
    <x v="9"/>
    <s v="3440 x 1440"/>
    <s v="['60 Hz']"/>
    <n v="0"/>
    <n v="0"/>
    <x v="0"/>
    <x v="0"/>
    <n v="0"/>
    <x v="3"/>
  </r>
  <r>
    <x v="1675"/>
    <s v="Lipa"/>
    <n v="897.14"/>
    <x v="29"/>
    <s v="2560 x 1600"/>
    <s v="['60 Hz']"/>
    <n v="0"/>
    <n v="0"/>
    <x v="0"/>
    <x v="2"/>
    <n v="0"/>
    <x v="5"/>
  </r>
  <r>
    <x v="1676"/>
    <s v="Viewsonic"/>
    <n v="4899.99"/>
    <x v="42"/>
    <s v="3840 x 1600"/>
    <s v="['75 Hz']"/>
    <n v="0"/>
    <n v="0"/>
    <x v="0"/>
    <x v="1"/>
    <n v="0"/>
    <x v="4"/>
  </r>
  <r>
    <x v="1677"/>
    <s v="AOC"/>
    <n v="899.61"/>
    <x v="1"/>
    <s v="2560 x 1440"/>
    <s v="['75 Hz']"/>
    <n v="0"/>
    <n v="0"/>
    <x v="0"/>
    <x v="0"/>
    <n v="0"/>
    <x v="1"/>
  </r>
  <r>
    <x v="1678"/>
    <s v="Viewsonic"/>
    <n v="419.9"/>
    <x v="11"/>
    <s v="1920 x 1080"/>
    <s v="not found"/>
    <n v="0"/>
    <n v="0"/>
    <x v="0"/>
    <x v="0"/>
    <n v="0"/>
    <x v="0"/>
  </r>
  <r>
    <x v="1679"/>
    <s v="Samsung"/>
    <n v="2061"/>
    <x v="16"/>
    <s v="3840 x 2160"/>
    <s v="['60 Hz']"/>
    <n v="0"/>
    <n v="0"/>
    <x v="0"/>
    <x v="0"/>
    <n v="0"/>
    <x v="3"/>
  </r>
  <r>
    <x v="1680"/>
    <s v="LG"/>
    <n v="9497.9"/>
    <x v="40"/>
    <s v="3440 x 1440"/>
    <s v="not found"/>
    <n v="0"/>
    <n v="0"/>
    <x v="0"/>
    <x v="0"/>
    <n v="0"/>
    <x v="4"/>
  </r>
  <r>
    <x v="1681"/>
    <s v="Samsung"/>
    <n v="3057.42"/>
    <x v="19"/>
    <s v="3840 x 2160"/>
    <s v="not found"/>
    <n v="0"/>
    <n v="0"/>
    <x v="0"/>
    <x v="0"/>
    <n v="0"/>
    <x v="4"/>
  </r>
  <r>
    <x v="1682"/>
    <s v="AG NEOVO"/>
    <n v="3392.1"/>
    <x v="35"/>
    <s v="1280 x 1024"/>
    <s v="not found"/>
    <n v="0"/>
    <n v="0"/>
    <x v="0"/>
    <x v="0"/>
    <n v="0"/>
    <x v="0"/>
  </r>
  <r>
    <x v="1683"/>
    <s v="Lipa"/>
    <n v="1614.14"/>
    <x v="8"/>
    <s v="1920 x 1080"/>
    <s v="['100 Hz']"/>
    <n v="0"/>
    <n v="0"/>
    <x v="0"/>
    <x v="2"/>
    <n v="0"/>
    <x v="0"/>
  </r>
  <r>
    <x v="1684"/>
    <s v="Acer"/>
    <n v="1379.26"/>
    <x v="1"/>
    <s v="2560 x 1440"/>
    <s v="['100 Hz']"/>
    <n v="0"/>
    <n v="0"/>
    <x v="1"/>
    <x v="0"/>
    <n v="0"/>
    <x v="1"/>
  </r>
  <r>
    <x v="1685"/>
    <s v="Acer"/>
    <n v="872.76"/>
    <x v="1"/>
    <s v="1920 x 1080"/>
    <s v="not found"/>
    <n v="0"/>
    <n v="0"/>
    <x v="0"/>
    <x v="0"/>
    <n v="0"/>
    <x v="1"/>
  </r>
  <r>
    <x v="1686"/>
    <s v="AOC"/>
    <n v="590"/>
    <x v="5"/>
    <s v="1920 x 1080"/>
    <s v="not found"/>
    <n v="0"/>
    <n v="0"/>
    <x v="0"/>
    <x v="0"/>
    <n v="0"/>
    <x v="1"/>
  </r>
  <r>
    <x v="1687"/>
    <s v="IIYAMA"/>
    <n v="970.33"/>
    <x v="18"/>
    <s v="1920 x 1200"/>
    <s v="not found"/>
    <n v="0"/>
    <n v="0"/>
    <x v="0"/>
    <x v="0"/>
    <n v="0"/>
    <x v="1"/>
  </r>
  <r>
    <x v="1688"/>
    <s v="ASUS"/>
    <n v="2498.89"/>
    <x v="1"/>
    <s v="2560 x 1440"/>
    <s v="not found"/>
    <n v="0"/>
    <n v="0"/>
    <x v="1"/>
    <x v="1"/>
    <n v="0"/>
    <x v="1"/>
  </r>
  <r>
    <x v="1689"/>
    <s v="Philips"/>
    <n v="1562.62"/>
    <x v="1"/>
    <s v="2560 x 1440"/>
    <s v="not found"/>
    <n v="0"/>
    <n v="0"/>
    <x v="1"/>
    <x v="1"/>
    <n v="0"/>
    <x v="1"/>
  </r>
  <r>
    <x v="1690"/>
    <s v="Dell"/>
    <n v="649"/>
    <x v="11"/>
    <s v="1920 x 1080"/>
    <s v="['60 Hz']"/>
    <n v="0"/>
    <n v="0"/>
    <x v="0"/>
    <x v="0"/>
    <n v="0"/>
    <x v="0"/>
  </r>
  <r>
    <x v="1691"/>
    <s v="MSI"/>
    <n v="685.5"/>
    <x v="5"/>
    <s v="1920 x 1080"/>
    <s v="['75 Hz']"/>
    <n v="0"/>
    <n v="0"/>
    <x v="0"/>
    <x v="1"/>
    <n v="0"/>
    <x v="1"/>
  </r>
  <r>
    <x v="1692"/>
    <s v="Acer"/>
    <n v="642.6"/>
    <x v="7"/>
    <s v="1920 x 1080"/>
    <s v="not found"/>
    <n v="0"/>
    <n v="0"/>
    <x v="0"/>
    <x v="0"/>
    <n v="0"/>
    <x v="0"/>
  </r>
  <r>
    <x v="1693"/>
    <s v="Eizo"/>
    <n v="4696.6899999999996"/>
    <x v="74"/>
    <s v="1600 x 1200"/>
    <s v="['60 Hz']"/>
    <n v="0"/>
    <n v="0"/>
    <x v="0"/>
    <x v="0"/>
    <n v="0"/>
    <x v="0"/>
  </r>
  <r>
    <x v="1694"/>
    <s v="HP"/>
    <n v="1208.78"/>
    <x v="1"/>
    <s v="2560 x 1440"/>
    <s v="not found"/>
    <n v="0"/>
    <n v="0"/>
    <x v="0"/>
    <x v="0"/>
    <n v="0"/>
    <x v="1"/>
  </r>
  <r>
    <x v="1695"/>
    <s v="Samsung"/>
    <n v="3174.83"/>
    <x v="16"/>
    <s v="3840 x 2160"/>
    <s v="not found"/>
    <n v="0"/>
    <n v="0"/>
    <x v="0"/>
    <x v="0"/>
    <n v="0"/>
    <x v="3"/>
  </r>
  <r>
    <x v="1696"/>
    <s v="Mobile Pixels"/>
    <n v="945.83"/>
    <x v="45"/>
    <s v="1920 x 1080"/>
    <s v="not found"/>
    <n v="0"/>
    <n v="0"/>
    <x v="0"/>
    <x v="2"/>
    <n v="0"/>
    <x v="2"/>
  </r>
  <r>
    <x v="1697"/>
    <s v="IIYAMA"/>
    <n v="1993.39"/>
    <x v="1"/>
    <s v="2560 x 1440"/>
    <s v="not found"/>
    <n v="0"/>
    <n v="0"/>
    <x v="0"/>
    <x v="0"/>
    <n v="0"/>
    <x v="1"/>
  </r>
  <r>
    <x v="1698"/>
    <s v="Acer"/>
    <n v="549.42999999999995"/>
    <x v="2"/>
    <s v="1920 x 1080"/>
    <s v="['75 Hz']"/>
    <n v="0"/>
    <n v="0"/>
    <x v="0"/>
    <x v="0"/>
    <n v="0"/>
    <x v="1"/>
  </r>
  <r>
    <x v="1699"/>
    <s v="Lipa"/>
    <n v="847.3"/>
    <x v="20"/>
    <s v="1920 x 1080"/>
    <s v="['60 Hz']"/>
    <n v="0"/>
    <n v="0"/>
    <x v="0"/>
    <x v="2"/>
    <n v="0"/>
    <x v="2"/>
  </r>
  <r>
    <x v="1700"/>
    <s v="Dell"/>
    <n v="1949.99"/>
    <x v="2"/>
    <s v="1920 x 1080"/>
    <s v="['60 Hz']"/>
    <n v="0"/>
    <n v="0"/>
    <x v="0"/>
    <x v="0"/>
    <n v="0"/>
    <x v="1"/>
  </r>
  <r>
    <x v="1701"/>
    <s v="Acer"/>
    <n v="699.99"/>
    <x v="7"/>
    <s v="1920 x 1080"/>
    <s v="not found"/>
    <n v="0"/>
    <n v="0"/>
    <x v="0"/>
    <x v="0"/>
    <n v="0"/>
    <x v="0"/>
  </r>
  <r>
    <x v="1702"/>
    <s v="MSI"/>
    <n v="922.8"/>
    <x v="1"/>
    <s v="1920 x 1080"/>
    <s v="['100 Hz']"/>
    <n v="0"/>
    <n v="0"/>
    <x v="0"/>
    <x v="0"/>
    <n v="0"/>
    <x v="1"/>
  </r>
  <r>
    <x v="1703"/>
    <s v="MSI"/>
    <n v="2591.63"/>
    <x v="13"/>
    <s v="2560 x 1440"/>
    <s v="['170 Hz']"/>
    <n v="0"/>
    <n v="0"/>
    <x v="1"/>
    <x v="0"/>
    <n v="0"/>
    <x v="3"/>
  </r>
  <r>
    <x v="1704"/>
    <s v="Philips"/>
    <n v="1209.0899999999999"/>
    <x v="1"/>
    <s v="1920 x 1080"/>
    <s v="['280 Hz']"/>
    <n v="0"/>
    <n v="0"/>
    <x v="1"/>
    <x v="1"/>
    <n v="0"/>
    <x v="1"/>
  </r>
  <r>
    <x v="1705"/>
    <s v="Philips"/>
    <n v="2999"/>
    <x v="13"/>
    <s v="3840 x 2160"/>
    <s v="['60 Hz']"/>
    <n v="0"/>
    <n v="0"/>
    <x v="0"/>
    <x v="0"/>
    <n v="0"/>
    <x v="3"/>
  </r>
  <r>
    <x v="1706"/>
    <s v="IIYAMA"/>
    <n v="950.94"/>
    <x v="1"/>
    <s v="2560 x 1440"/>
    <s v="not found"/>
    <n v="0"/>
    <n v="0"/>
    <x v="0"/>
    <x v="0"/>
    <n v="0"/>
    <x v="1"/>
  </r>
  <r>
    <x v="1707"/>
    <s v="Samsung"/>
    <n v="957.85"/>
    <x v="1"/>
    <s v="1920 x 1080"/>
    <s v="not found"/>
    <n v="0"/>
    <n v="0"/>
    <x v="0"/>
    <x v="0"/>
    <n v="0"/>
    <x v="1"/>
  </r>
  <r>
    <x v="1708"/>
    <s v="Acer"/>
    <n v="716.48"/>
    <x v="2"/>
    <s v="1920 x 1080"/>
    <s v="not found"/>
    <n v="0"/>
    <n v="0"/>
    <x v="0"/>
    <x v="0"/>
    <n v="0"/>
    <x v="1"/>
  </r>
  <r>
    <x v="1709"/>
    <s v="Eizo"/>
    <n v="2967.03"/>
    <x v="3"/>
    <s v="1920 x 1200"/>
    <s v="['60 Hz']"/>
    <n v="0"/>
    <n v="0"/>
    <x v="0"/>
    <x v="0"/>
    <n v="0"/>
    <x v="1"/>
  </r>
  <r>
    <x v="1710"/>
    <s v="Acer"/>
    <n v="3186.81"/>
    <x v="9"/>
    <s v="3440 x 1440"/>
    <s v="not found"/>
    <n v="0"/>
    <n v="0"/>
    <x v="0"/>
    <x v="1"/>
    <n v="0"/>
    <x v="3"/>
  </r>
  <r>
    <x v="1711"/>
    <s v="ASUS"/>
    <n v="1085.7"/>
    <x v="1"/>
    <s v="1920 x 1080"/>
    <s v="['180 Hz']"/>
    <n v="0"/>
    <n v="0"/>
    <x v="1"/>
    <x v="0"/>
    <n v="0"/>
    <x v="1"/>
  </r>
  <r>
    <x v="1712"/>
    <s v="Acer"/>
    <n v="1083.08"/>
    <x v="1"/>
    <s v="1920 x 1080"/>
    <s v="['100 Hz']"/>
    <n v="0"/>
    <n v="0"/>
    <x v="0"/>
    <x v="0"/>
    <n v="0"/>
    <x v="1"/>
  </r>
  <r>
    <x v="1713"/>
    <s v="LG"/>
    <n v="1924"/>
    <x v="1"/>
    <s v="2560 x 1440"/>
    <s v="['75 Hz']"/>
    <n v="0"/>
    <n v="0"/>
    <x v="0"/>
    <x v="0"/>
    <n v="0"/>
    <x v="1"/>
  </r>
  <r>
    <x v="1714"/>
    <s v="Acer"/>
    <n v="800.49"/>
    <x v="1"/>
    <s v="1920 x 1080"/>
    <s v="['100 Hz']"/>
    <n v="0"/>
    <n v="0"/>
    <x v="0"/>
    <x v="0"/>
    <n v="0"/>
    <x v="1"/>
  </r>
  <r>
    <x v="1715"/>
    <s v="Fujitsu"/>
    <n v="1694"/>
    <x v="1"/>
    <s v="3840 x 2160"/>
    <s v="not found"/>
    <n v="0"/>
    <n v="0"/>
    <x v="0"/>
    <x v="0"/>
    <n v="0"/>
    <x v="1"/>
  </r>
  <r>
    <x v="1716"/>
    <s v="Philips"/>
    <n v="691.56"/>
    <x v="11"/>
    <s v="1920 x 1080"/>
    <s v="['60 Hz']"/>
    <n v="0"/>
    <n v="0"/>
    <x v="0"/>
    <x v="0"/>
    <n v="0"/>
    <x v="0"/>
  </r>
  <r>
    <x v="1717"/>
    <s v="MSI"/>
    <n v="1098"/>
    <x v="2"/>
    <s v="1920 x 1080"/>
    <s v="['75 Hz']"/>
    <n v="0"/>
    <n v="0"/>
    <x v="0"/>
    <x v="0"/>
    <n v="0"/>
    <x v="1"/>
  </r>
  <r>
    <x v="1718"/>
    <s v="Philips"/>
    <n v="1521.97"/>
    <x v="1"/>
    <s v="2560 x 1440"/>
    <s v="['75 Hz']"/>
    <n v="0"/>
    <n v="0"/>
    <x v="0"/>
    <x v="0"/>
    <n v="0"/>
    <x v="1"/>
  </r>
  <r>
    <x v="1719"/>
    <s v="LG"/>
    <n v="1792.29"/>
    <x v="9"/>
    <s v="2560 x 1080"/>
    <s v="['75 Hz']"/>
    <n v="0"/>
    <n v="0"/>
    <x v="0"/>
    <x v="0"/>
    <n v="0"/>
    <x v="3"/>
  </r>
  <r>
    <x v="1720"/>
    <s v="Eizo"/>
    <n v="2011.71"/>
    <x v="18"/>
    <s v="1920 x 1200"/>
    <s v="not found"/>
    <n v="0"/>
    <n v="0"/>
    <x v="0"/>
    <x v="0"/>
    <n v="0"/>
    <x v="1"/>
  </r>
  <r>
    <x v="1721"/>
    <s v="IIYAMA"/>
    <n v="1014.9"/>
    <x v="1"/>
    <s v="2560 x 1440"/>
    <s v="not found"/>
    <n v="0"/>
    <n v="0"/>
    <x v="0"/>
    <x v="0"/>
    <n v="0"/>
    <x v="1"/>
  </r>
  <r>
    <x v="1722"/>
    <s v="HP"/>
    <n v="1998.89"/>
    <x v="1"/>
    <s v="2560 x 1440"/>
    <s v="not found"/>
    <n v="0"/>
    <n v="0"/>
    <x v="0"/>
    <x v="0"/>
    <n v="0"/>
    <x v="1"/>
  </r>
  <r>
    <x v="1723"/>
    <s v="ASUS"/>
    <n v="857.32"/>
    <x v="1"/>
    <s v="1920 x 1080"/>
    <s v="not found"/>
    <n v="0"/>
    <n v="0"/>
    <x v="0"/>
    <x v="0"/>
    <n v="0"/>
    <x v="1"/>
  </r>
  <r>
    <x v="1724"/>
    <s v="Acer"/>
    <n v="659.99"/>
    <x v="3"/>
    <s v="1920 x 1080"/>
    <s v="not found"/>
    <n v="0"/>
    <n v="0"/>
    <x v="0"/>
    <x v="0"/>
    <n v="0"/>
    <x v="1"/>
  </r>
  <r>
    <x v="1725"/>
    <s v="HP"/>
    <n v="1923.04"/>
    <x v="1"/>
    <s v="1920 x 1080"/>
    <s v="['75 Hz']"/>
    <n v="0"/>
    <n v="0"/>
    <x v="0"/>
    <x v="0"/>
    <n v="0"/>
    <x v="1"/>
  </r>
  <r>
    <x v="1726"/>
    <s v="Samsung"/>
    <n v="1198.8900000000001"/>
    <x v="3"/>
    <s v="2560 x 1440"/>
    <s v="not found"/>
    <n v="0"/>
    <n v="0"/>
    <x v="0"/>
    <x v="0"/>
    <n v="0"/>
    <x v="1"/>
  </r>
  <r>
    <x v="1727"/>
    <s v="BenQ"/>
    <n v="1211"/>
    <x v="2"/>
    <s v="1920 x 1080"/>
    <s v="['75 Hz']"/>
    <n v="0"/>
    <n v="0"/>
    <x v="0"/>
    <x v="0"/>
    <n v="0"/>
    <x v="1"/>
  </r>
  <r>
    <x v="1728"/>
    <s v="BenQ"/>
    <n v="1419.99"/>
    <x v="20"/>
    <s v="2560 x 1440"/>
    <s v="not found"/>
    <n v="0"/>
    <n v="0"/>
    <x v="0"/>
    <x v="0"/>
    <n v="0"/>
    <x v="2"/>
  </r>
  <r>
    <x v="1729"/>
    <s v="Dell"/>
    <n v="1707.38"/>
    <x v="1"/>
    <s v="2560 x 1440"/>
    <s v="['60 Hz']"/>
    <n v="0"/>
    <n v="0"/>
    <x v="0"/>
    <x v="0"/>
    <n v="0"/>
    <x v="1"/>
  </r>
  <r>
    <x v="1730"/>
    <s v="Eizo"/>
    <n v="4583.5"/>
    <x v="74"/>
    <s v="1600 x 1200"/>
    <s v="not found"/>
    <n v="0"/>
    <n v="0"/>
    <x v="0"/>
    <x v="0"/>
    <n v="0"/>
    <x v="0"/>
  </r>
  <r>
    <x v="1731"/>
    <s v="Acer"/>
    <n v="1082.4000000000001"/>
    <x v="1"/>
    <s v="1920 x 1080"/>
    <s v="not found"/>
    <n v="0"/>
    <n v="0"/>
    <x v="0"/>
    <x v="0"/>
    <n v="0"/>
    <x v="1"/>
  </r>
  <r>
    <x v="1732"/>
    <s v="Fujitsu"/>
    <n v="1098.8900000000001"/>
    <x v="2"/>
    <s v="1920 x 1080"/>
    <s v="not found"/>
    <n v="0"/>
    <n v="0"/>
    <x v="0"/>
    <x v="0"/>
    <n v="0"/>
    <x v="1"/>
  </r>
  <r>
    <x v="1733"/>
    <s v="Nvox"/>
    <n v="505.64"/>
    <x v="75"/>
    <s v="800 x 480"/>
    <s v="not found"/>
    <n v="0"/>
    <n v="0"/>
    <x v="0"/>
    <x v="0"/>
    <n v="0"/>
    <x v="5"/>
  </r>
  <r>
    <x v="1734"/>
    <s v="Lenovo"/>
    <n v="1133.43"/>
    <x v="20"/>
    <s v="1920 x 1080"/>
    <s v="['60 Hz']"/>
    <n v="0"/>
    <n v="0"/>
    <x v="0"/>
    <x v="2"/>
    <n v="0"/>
    <x v="2"/>
  </r>
  <r>
    <x v="1735"/>
    <s v="Philips"/>
    <n v="839"/>
    <x v="1"/>
    <s v="1920 x 1080"/>
    <s v="['75 Hz']"/>
    <n v="0"/>
    <n v="0"/>
    <x v="0"/>
    <x v="0"/>
    <n v="0"/>
    <x v="1"/>
  </r>
  <r>
    <x v="1736"/>
    <s v="AOC"/>
    <n v="721.96"/>
    <x v="2"/>
    <s v="1920 x 1080"/>
    <s v="['100 Hz']"/>
    <n v="0"/>
    <n v="0"/>
    <x v="0"/>
    <x v="0"/>
    <n v="0"/>
    <x v="1"/>
  </r>
  <r>
    <x v="1737"/>
    <s v="IIYAMA"/>
    <n v="2637.35"/>
    <x v="20"/>
    <s v="1920 x 1080"/>
    <s v="not found"/>
    <n v="0"/>
    <n v="0"/>
    <x v="0"/>
    <x v="0"/>
    <n v="0"/>
    <x v="2"/>
  </r>
  <r>
    <x v="1738"/>
    <s v="IIYAMA"/>
    <n v="1253.71"/>
    <x v="13"/>
    <s v="2560 x 1440"/>
    <s v="['100 Hz']"/>
    <n v="0"/>
    <n v="0"/>
    <x v="0"/>
    <x v="0"/>
    <n v="0"/>
    <x v="3"/>
  </r>
  <r>
    <x v="1739"/>
    <s v="AOC"/>
    <n v="729"/>
    <x v="1"/>
    <s v="1920 x 1080"/>
    <s v="['75 Hz']"/>
    <n v="0"/>
    <n v="0"/>
    <x v="0"/>
    <x v="0"/>
    <n v="0"/>
    <x v="1"/>
  </r>
  <r>
    <x v="1740"/>
    <s v="Acer"/>
    <n v="904.37"/>
    <x v="1"/>
    <s v="1920 x 1080"/>
    <s v="['100 Hz']"/>
    <n v="0"/>
    <n v="0"/>
    <x v="0"/>
    <x v="0"/>
    <n v="0"/>
    <x v="1"/>
  </r>
  <r>
    <x v="1741"/>
    <s v="ASUS"/>
    <n v="7252.74"/>
    <x v="16"/>
    <s v="3840 x 2160"/>
    <s v="['60 Hz']"/>
    <n v="0"/>
    <n v="0"/>
    <x v="0"/>
    <x v="0"/>
    <n v="0"/>
    <x v="3"/>
  </r>
  <r>
    <x v="1742"/>
    <s v="BenQ"/>
    <n v="2109.9899999999998"/>
    <x v="16"/>
    <s v="2560 x 1440"/>
    <s v="['75 Hz']"/>
    <n v="0"/>
    <n v="0"/>
    <x v="0"/>
    <x v="0"/>
    <n v="0"/>
    <x v="3"/>
  </r>
  <r>
    <x v="1743"/>
    <s v="IIYAMA"/>
    <n v="2691.99"/>
    <x v="11"/>
    <s v="1920 x 1080"/>
    <s v="not found"/>
    <n v="0"/>
    <n v="0"/>
    <x v="0"/>
    <x v="0"/>
    <n v="0"/>
    <x v="0"/>
  </r>
  <r>
    <x v="1744"/>
    <s v="AOC"/>
    <n v="1384.61"/>
    <x v="1"/>
    <s v="2560 x 1140"/>
    <s v="['75 Hz']"/>
    <n v="0"/>
    <n v="0"/>
    <x v="0"/>
    <x v="0"/>
    <n v="0"/>
    <x v="1"/>
  </r>
  <r>
    <x v="1745"/>
    <s v="Acer"/>
    <n v="4105.5"/>
    <x v="1"/>
    <s v="1920 x 1080"/>
    <s v="not found"/>
    <n v="0"/>
    <n v="0"/>
    <x v="1"/>
    <x v="1"/>
    <n v="0"/>
    <x v="1"/>
  </r>
  <r>
    <x v="1746"/>
    <s v="Dell"/>
    <n v="857.83"/>
    <x v="2"/>
    <s v="1920 x 1080"/>
    <s v="['60 Hz']"/>
    <n v="0"/>
    <n v="0"/>
    <x v="0"/>
    <x v="0"/>
    <n v="0"/>
    <x v="1"/>
  </r>
  <r>
    <x v="1747"/>
    <s v="Lenovo"/>
    <n v="679.6"/>
    <x v="76"/>
    <s v="1920 x 1080"/>
    <s v="not found"/>
    <n v="0"/>
    <n v="0"/>
    <x v="0"/>
    <x v="0"/>
    <n v="0"/>
    <x v="6"/>
  </r>
  <r>
    <x v="1748"/>
    <s v="Eizo"/>
    <n v="1481.99"/>
    <x v="38"/>
    <s v="1920 x 1200"/>
    <s v="['60 Hz']"/>
    <n v="0"/>
    <n v="0"/>
    <x v="0"/>
    <x v="0"/>
    <n v="0"/>
    <x v="0"/>
  </r>
  <r>
    <x v="1749"/>
    <s v="LG"/>
    <n v="2035.15"/>
    <x v="13"/>
    <s v="2560 x 1440"/>
    <s v="not found"/>
    <n v="0"/>
    <n v="0"/>
    <x v="1"/>
    <x v="0"/>
    <n v="0"/>
    <x v="3"/>
  </r>
  <r>
    <x v="1750"/>
    <s v="HP"/>
    <n v="2616.04"/>
    <x v="13"/>
    <s v="3840 x 2160"/>
    <s v="not found"/>
    <n v="0"/>
    <n v="0"/>
    <x v="0"/>
    <x v="0"/>
    <n v="0"/>
    <x v="3"/>
  </r>
  <r>
    <x v="1751"/>
    <s v="Viewsonic"/>
    <n v="710.98"/>
    <x v="3"/>
    <s v="1920 x 1080"/>
    <s v="['75 Hz']"/>
    <n v="0"/>
    <n v="0"/>
    <x v="0"/>
    <x v="0"/>
    <n v="0"/>
    <x v="1"/>
  </r>
  <r>
    <x v="1752"/>
    <s v="MSI"/>
    <n v="3588.99"/>
    <x v="1"/>
    <s v="3840 x 2160"/>
    <s v="not found"/>
    <n v="0"/>
    <n v="0"/>
    <x v="1"/>
    <x v="0"/>
    <n v="0"/>
    <x v="1"/>
  </r>
  <r>
    <x v="1753"/>
    <s v="ASUS"/>
    <n v="680.49"/>
    <x v="1"/>
    <s v="1920 x 1080"/>
    <s v="not found"/>
    <n v="0"/>
    <n v="0"/>
    <x v="0"/>
    <x v="0"/>
    <n v="0"/>
    <x v="1"/>
  </r>
  <r>
    <x v="1754"/>
    <s v="ASUS"/>
    <n v="4073.24"/>
    <x v="9"/>
    <s v="3440 x 1440"/>
    <s v="['120 Hz']"/>
    <n v="0"/>
    <n v="0"/>
    <x v="0"/>
    <x v="0"/>
    <n v="0"/>
    <x v="3"/>
  </r>
  <r>
    <x v="1755"/>
    <s v="Eizo"/>
    <n v="1929.99"/>
    <x v="2"/>
    <s v="1920 x 1080"/>
    <s v="['60 Hz']"/>
    <n v="0"/>
    <n v="0"/>
    <x v="0"/>
    <x v="0"/>
    <n v="0"/>
    <x v="1"/>
  </r>
  <r>
    <x v="1756"/>
    <s v="Gigabyte"/>
    <n v="7313.25"/>
    <x v="13"/>
    <s v="3840 x 2160"/>
    <s v="['240 Hz']"/>
    <n v="0"/>
    <n v="0"/>
    <x v="1"/>
    <x v="0"/>
    <n v="0"/>
    <x v="3"/>
  </r>
  <r>
    <x v="1757"/>
    <s v="MSI"/>
    <n v="4235.8500000000004"/>
    <x v="16"/>
    <s v="3840 x 2160"/>
    <s v="['160 Hz']"/>
    <n v="0"/>
    <n v="0"/>
    <x v="0"/>
    <x v="0"/>
    <n v="0"/>
    <x v="3"/>
  </r>
  <r>
    <x v="1758"/>
    <s v="COOLER MASTER"/>
    <n v="747.24"/>
    <x v="10"/>
    <s v="1920 x 1080"/>
    <s v="not found"/>
    <n v="0"/>
    <n v="0"/>
    <x v="0"/>
    <x v="0"/>
    <n v="0"/>
    <x v="1"/>
  </r>
  <r>
    <x v="1759"/>
    <s v="Philips"/>
    <n v="1248.33"/>
    <x v="1"/>
    <s v="3840 x 2160"/>
    <s v="['60 Hz']"/>
    <n v="0"/>
    <n v="0"/>
    <x v="0"/>
    <x v="0"/>
    <n v="0"/>
    <x v="1"/>
  </r>
  <r>
    <x v="1760"/>
    <s v="Philips"/>
    <n v="3316.95"/>
    <x v="59"/>
    <s v="3440 x 1440"/>
    <s v="['120 Hz']"/>
    <n v="0"/>
    <n v="0"/>
    <x v="0"/>
    <x v="0"/>
    <n v="0"/>
    <x v="4"/>
  </r>
  <r>
    <x v="1761"/>
    <s v="IIYAMA"/>
    <n v="769.23"/>
    <x v="2"/>
    <s v="1920 x 1080"/>
    <s v="not found"/>
    <n v="0"/>
    <n v="0"/>
    <x v="0"/>
    <x v="0"/>
    <n v="0"/>
    <x v="1"/>
  </r>
  <r>
    <x v="1762"/>
    <s v="ASUS"/>
    <n v="5934.9"/>
    <x v="18"/>
    <s v="1920 x 1080"/>
    <s v="not found"/>
    <n v="0"/>
    <n v="0"/>
    <x v="0"/>
    <x v="0"/>
    <n v="0"/>
    <x v="1"/>
  </r>
  <r>
    <x v="1763"/>
    <s v="MSI"/>
    <n v="17332.93"/>
    <x v="56"/>
    <s v="3840 x 1600"/>
    <s v="['175 Hz']"/>
    <n v="0"/>
    <n v="0"/>
    <x v="0"/>
    <x v="0"/>
    <n v="0"/>
    <x v="4"/>
  </r>
  <r>
    <x v="1764"/>
    <s v="LG"/>
    <n v="3999.99"/>
    <x v="77"/>
    <s v="3840 x 2160"/>
    <s v="not found"/>
    <n v="0"/>
    <n v="0"/>
    <x v="0"/>
    <x v="0"/>
    <n v="0"/>
    <x v="4"/>
  </r>
  <r>
    <x v="1765"/>
    <s v="ASUS"/>
    <n v="2698.41"/>
    <x v="20"/>
    <s v="1920 x 1080"/>
    <s v="['60 Hz']"/>
    <n v="0"/>
    <n v="0"/>
    <x v="0"/>
    <x v="2"/>
    <n v="0"/>
    <x v="2"/>
  </r>
  <r>
    <x v="1766"/>
    <s v="HP"/>
    <n v="977.9"/>
    <x v="2"/>
    <s v="1920 x 1080"/>
    <s v="not found"/>
    <n v="0"/>
    <n v="0"/>
    <x v="0"/>
    <x v="0"/>
    <n v="0"/>
    <x v="1"/>
  </r>
  <r>
    <x v="1767"/>
    <s v="ASUS"/>
    <n v="990"/>
    <x v="3"/>
    <s v="1920 x 1080"/>
    <s v="not found"/>
    <n v="0"/>
    <n v="0"/>
    <x v="0"/>
    <x v="0"/>
    <n v="0"/>
    <x v="1"/>
  </r>
  <r>
    <x v="1768"/>
    <s v="Fujitsu"/>
    <n v="1674.99"/>
    <x v="18"/>
    <s v="1920 x 1200"/>
    <s v="not found"/>
    <n v="0"/>
    <n v="0"/>
    <x v="0"/>
    <x v="0"/>
    <n v="0"/>
    <x v="1"/>
  </r>
  <r>
    <x v="1769"/>
    <s v="IIYAMA"/>
    <n v="693.39"/>
    <x v="2"/>
    <s v="1920 x 1080"/>
    <s v="not found"/>
    <n v="0"/>
    <n v="0"/>
    <x v="0"/>
    <x v="0"/>
    <n v="0"/>
    <x v="1"/>
  </r>
  <r>
    <x v="1770"/>
    <s v="Dell"/>
    <n v="859.6"/>
    <x v="67"/>
    <s v="1920 x 1080"/>
    <s v="not found"/>
    <n v="0"/>
    <n v="0"/>
    <x v="0"/>
    <x v="0"/>
    <n v="0"/>
    <x v="0"/>
  </r>
  <r>
    <x v="1771"/>
    <s v="AOC"/>
    <n v="1199.99"/>
    <x v="1"/>
    <s v="1920 x 1080"/>
    <s v="['75 Hz']"/>
    <n v="0"/>
    <n v="0"/>
    <x v="0"/>
    <x v="0"/>
    <n v="0"/>
    <x v="1"/>
  </r>
  <r>
    <x v="1772"/>
    <s v="Samsung"/>
    <n v="1312.38"/>
    <x v="78"/>
    <s v="1024 x 600"/>
    <s v="not found"/>
    <n v="0"/>
    <n v="0"/>
    <x v="0"/>
    <x v="1"/>
    <n v="0"/>
    <x v="1"/>
  </r>
  <r>
    <x v="1773"/>
    <s v="Samsung"/>
    <n v="1155.99"/>
    <x v="1"/>
    <s v="2560 x 1440"/>
    <s v="not found"/>
    <n v="0"/>
    <n v="0"/>
    <x v="1"/>
    <x v="1"/>
    <n v="0"/>
    <x v="1"/>
  </r>
  <r>
    <x v="1774"/>
    <s v="AOC"/>
    <n v="4950.8100000000004"/>
    <x v="1"/>
    <s v="2560 x 1440"/>
    <s v="['170 Hz']"/>
    <n v="0"/>
    <n v="0"/>
    <x v="1"/>
    <x v="0"/>
    <n v="0"/>
    <x v="1"/>
  </r>
  <r>
    <x v="1775"/>
    <s v="ASUS"/>
    <n v="1120.53"/>
    <x v="1"/>
    <s v="1920 x 1080"/>
    <s v="['75 Hz']"/>
    <n v="0"/>
    <n v="0"/>
    <x v="0"/>
    <x v="0"/>
    <n v="0"/>
    <x v="1"/>
  </r>
  <r>
    <x v="1776"/>
    <s v="Samsung"/>
    <n v="907.9"/>
    <x v="1"/>
    <s v="1920 x 1080"/>
    <s v="not found"/>
    <n v="0"/>
    <n v="0"/>
    <x v="0"/>
    <x v="0"/>
    <n v="0"/>
    <x v="1"/>
  </r>
  <r>
    <x v="1777"/>
    <s v="MSI"/>
    <n v="2698.56"/>
    <x v="16"/>
    <s v="3440 x 1440"/>
    <s v="not found"/>
    <n v="0"/>
    <n v="0"/>
    <x v="0"/>
    <x v="0"/>
    <n v="0"/>
    <x v="3"/>
  </r>
  <r>
    <x v="1778"/>
    <s v="BenQ"/>
    <n v="5930.32"/>
    <x v="13"/>
    <s v="3840 x 2160"/>
    <s v="['60 Hz']"/>
    <n v="0"/>
    <n v="0"/>
    <x v="0"/>
    <x v="0"/>
    <n v="0"/>
    <x v="3"/>
  </r>
  <r>
    <x v="1779"/>
    <s v="Viewsonic"/>
    <n v="973.44"/>
    <x v="1"/>
    <s v="1920 x 1080"/>
    <s v="['75 Hz']"/>
    <n v="0"/>
    <n v="0"/>
    <x v="0"/>
    <x v="0"/>
    <n v="0"/>
    <x v="1"/>
  </r>
  <r>
    <x v="1780"/>
    <s v="Acer"/>
    <n v="725.26"/>
    <x v="1"/>
    <s v="1920 x 1080"/>
    <s v="not found"/>
    <n v="0"/>
    <n v="0"/>
    <x v="0"/>
    <x v="0"/>
    <n v="0"/>
    <x v="1"/>
  </r>
  <r>
    <x v="1781"/>
    <s v="Viewsonic"/>
    <n v="3899.99"/>
    <x v="1"/>
    <s v="2560 x 1440"/>
    <s v="['240 Hz']"/>
    <n v="0"/>
    <n v="0"/>
    <x v="1"/>
    <x v="0"/>
    <n v="0"/>
    <x v="1"/>
  </r>
  <r>
    <x v="1782"/>
    <s v="Acer"/>
    <n v="8270.5"/>
    <x v="79"/>
    <s v="3840 x 2160"/>
    <s v="not found"/>
    <n v="0"/>
    <n v="0"/>
    <x v="1"/>
    <x v="0"/>
    <n v="0"/>
    <x v="4"/>
  </r>
  <r>
    <x v="1783"/>
    <s v="BenQ"/>
    <n v="3744.38"/>
    <x v="13"/>
    <s v="3840 x 2160"/>
    <s v="['60 Hz']"/>
    <n v="0"/>
    <n v="0"/>
    <x v="0"/>
    <x v="0"/>
    <n v="0"/>
    <x v="3"/>
  </r>
  <r>
    <x v="1784"/>
    <s v="Dell"/>
    <n v="659.32"/>
    <x v="3"/>
    <s v="1920 x 1080"/>
    <s v="not found"/>
    <n v="0"/>
    <n v="0"/>
    <x v="0"/>
    <x v="0"/>
    <n v="0"/>
    <x v="1"/>
  </r>
  <r>
    <x v="1785"/>
    <s v="LG"/>
    <n v="2962.9"/>
    <x v="9"/>
    <s v="3440 x 1440"/>
    <s v="['60 Hz']"/>
    <n v="0"/>
    <n v="0"/>
    <x v="1"/>
    <x v="1"/>
    <n v="0"/>
    <x v="3"/>
  </r>
  <r>
    <x v="1786"/>
    <s v="MSI"/>
    <n v="1544.48"/>
    <x v="80"/>
    <s v="3840 x 2160"/>
    <s v="['60 Hz']"/>
    <n v="0"/>
    <n v="0"/>
    <x v="1"/>
    <x v="0"/>
    <n v="0"/>
    <x v="1"/>
  </r>
  <r>
    <x v="1787"/>
    <s v="ASUS"/>
    <n v="2068.7600000000002"/>
    <x v="4"/>
    <s v="1920 x 1080"/>
    <s v="not found"/>
    <n v="0"/>
    <n v="0"/>
    <x v="0"/>
    <x v="2"/>
    <n v="0"/>
    <x v="2"/>
  </r>
  <r>
    <x v="1788"/>
    <s v="IIYAMA"/>
    <n v="2968.46"/>
    <x v="26"/>
    <s v="3840 x 2160"/>
    <s v="not found"/>
    <n v="0"/>
    <n v="0"/>
    <x v="0"/>
    <x v="0"/>
    <n v="0"/>
    <x v="4"/>
  </r>
  <r>
    <x v="1789"/>
    <s v="BenQ"/>
    <n v="2838"/>
    <x v="9"/>
    <s v="3440 x 1440"/>
    <s v="['144 Hz']"/>
    <n v="0"/>
    <n v="0"/>
    <x v="1"/>
    <x v="1"/>
    <n v="0"/>
    <x v="3"/>
  </r>
  <r>
    <x v="1790"/>
    <s v="MSI"/>
    <n v="2556"/>
    <x v="13"/>
    <s v="2560 x 1440"/>
    <s v="['240 Hz']"/>
    <n v="0"/>
    <n v="0"/>
    <x v="1"/>
    <x v="1"/>
    <n v="0"/>
    <x v="3"/>
  </r>
  <r>
    <x v="1791"/>
    <s v="LG"/>
    <n v="1029.69"/>
    <x v="12"/>
    <s v="2560 x 1080"/>
    <s v="not found"/>
    <n v="0"/>
    <n v="0"/>
    <x v="0"/>
    <x v="0"/>
    <n v="0"/>
    <x v="3"/>
  </r>
  <r>
    <x v="1792"/>
    <s v="MSI"/>
    <n v="1053.79"/>
    <x v="1"/>
    <s v="1920 x 1080"/>
    <s v="['180 Hz']"/>
    <n v="0"/>
    <n v="0"/>
    <x v="0"/>
    <x v="0"/>
    <n v="0"/>
    <x v="1"/>
  </r>
  <r>
    <x v="1793"/>
    <s v="LG"/>
    <n v="1773.83"/>
    <x v="11"/>
    <s v="1920 x 1080"/>
    <s v="not found"/>
    <n v="0"/>
    <n v="0"/>
    <x v="0"/>
    <x v="0"/>
    <n v="0"/>
    <x v="0"/>
  </r>
  <r>
    <x v="1794"/>
    <s v="Acer"/>
    <n v="5950"/>
    <x v="16"/>
    <s v="3840 x 2160"/>
    <s v="not found"/>
    <n v="0"/>
    <n v="0"/>
    <x v="1"/>
    <x v="0"/>
    <n v="0"/>
    <x v="3"/>
  </r>
  <r>
    <x v="1795"/>
    <s v="HP"/>
    <n v="1550"/>
    <x v="2"/>
    <s v="1920 x 1080"/>
    <s v="not found"/>
    <n v="0"/>
    <n v="0"/>
    <x v="0"/>
    <x v="0"/>
    <n v="0"/>
    <x v="1"/>
  </r>
  <r>
    <x v="1796"/>
    <s v="BenQ"/>
    <n v="1816.45"/>
    <x v="1"/>
    <s v="2560 x 1440"/>
    <s v="['60 Hz']"/>
    <n v="0"/>
    <n v="0"/>
    <x v="0"/>
    <x v="0"/>
    <n v="0"/>
    <x v="1"/>
  </r>
  <r>
    <x v="1797"/>
    <s v="IIYAMA"/>
    <n v="1604.35"/>
    <x v="1"/>
    <s v="2560 x 1440"/>
    <s v="not found"/>
    <n v="0"/>
    <n v="0"/>
    <x v="0"/>
    <x v="0"/>
    <n v="0"/>
    <x v="1"/>
  </r>
  <r>
    <x v="1798"/>
    <s v="BenQ"/>
    <n v="1162.98"/>
    <x v="2"/>
    <s v="1920 x 1080"/>
    <s v="['75 Hz']"/>
    <n v="0"/>
    <n v="0"/>
    <x v="0"/>
    <x v="0"/>
    <n v="0"/>
    <x v="1"/>
  </r>
  <r>
    <x v="1799"/>
    <s v="ASUS"/>
    <n v="4033.77"/>
    <x v="16"/>
    <s v="3840 x 2160"/>
    <s v="['160 Hz']"/>
    <n v="0"/>
    <n v="0"/>
    <x v="1"/>
    <x v="0"/>
    <n v="0"/>
    <x v="3"/>
  </r>
  <r>
    <x v="1800"/>
    <s v="IIYAMA"/>
    <n v="1265.92"/>
    <x v="13"/>
    <s v="2560 x 1440"/>
    <s v="not found"/>
    <n v="0"/>
    <n v="0"/>
    <x v="0"/>
    <x v="0"/>
    <n v="0"/>
    <x v="3"/>
  </r>
  <r>
    <x v="1801"/>
    <s v="ASUS"/>
    <n v="4678.63"/>
    <x v="1"/>
    <s v="3840 x 2160"/>
    <s v="not found"/>
    <n v="0"/>
    <n v="0"/>
    <x v="1"/>
    <x v="0"/>
    <n v="0"/>
    <x v="1"/>
  </r>
  <r>
    <x v="1802"/>
    <s v="HP"/>
    <n v="11553.06"/>
    <x v="40"/>
    <s v="5120 x 2160"/>
    <s v="not found"/>
    <n v="0"/>
    <n v="0"/>
    <x v="0"/>
    <x v="1"/>
    <n v="0"/>
    <x v="4"/>
  </r>
  <r>
    <x v="1803"/>
    <s v="Lipa"/>
    <n v="1295.8900000000001"/>
    <x v="20"/>
    <s v="3840 x 2160"/>
    <s v="not found"/>
    <n v="0"/>
    <n v="0"/>
    <x v="0"/>
    <x v="2"/>
    <n v="0"/>
    <x v="2"/>
  </r>
  <r>
    <x v="1804"/>
    <s v="MSI"/>
    <n v="2363.7199999999998"/>
    <x v="1"/>
    <s v="3840 x 2160"/>
    <s v="['160 Hz']"/>
    <n v="0"/>
    <n v="0"/>
    <x v="0"/>
    <x v="0"/>
    <n v="0"/>
    <x v="1"/>
  </r>
  <r>
    <x v="1805"/>
    <s v="Eizo"/>
    <n v="2715.58"/>
    <x v="1"/>
    <s v="2560 x 1440"/>
    <s v="not found"/>
    <n v="0"/>
    <n v="0"/>
    <x v="0"/>
    <x v="0"/>
    <n v="0"/>
    <x v="1"/>
  </r>
  <r>
    <x v="1806"/>
    <s v="Samsung"/>
    <n v="7016.61"/>
    <x v="43"/>
    <s v="3840 x 2160"/>
    <s v="not found"/>
    <n v="0"/>
    <n v="0"/>
    <x v="0"/>
    <x v="0"/>
    <n v="0"/>
    <x v="4"/>
  </r>
  <r>
    <x v="1807"/>
    <s v="Acer"/>
    <n v="1512.91"/>
    <x v="1"/>
    <s v="2560 x 1440"/>
    <s v="['170 Hz']"/>
    <n v="0"/>
    <n v="0"/>
    <x v="1"/>
    <x v="0"/>
    <n v="0"/>
    <x v="1"/>
  </r>
  <r>
    <x v="1808"/>
    <s v="LG"/>
    <n v="1998.4"/>
    <x v="1"/>
    <s v="2560 x 1440"/>
    <s v="not found"/>
    <n v="0"/>
    <n v="0"/>
    <x v="0"/>
    <x v="0"/>
    <n v="0"/>
    <x v="1"/>
  </r>
  <r>
    <x v="1809"/>
    <s v="Philips"/>
    <n v="1934.88"/>
    <x v="17"/>
    <s v="3840 x 2160"/>
    <s v="['60 Hz']"/>
    <n v="0"/>
    <n v="0"/>
    <x v="0"/>
    <x v="0"/>
    <n v="0"/>
    <x v="3"/>
  </r>
  <r>
    <x v="1810"/>
    <s v="Acer"/>
    <n v="9460.5"/>
    <x v="1"/>
    <s v="3840 x 2160"/>
    <s v="['144 Hz']"/>
    <n v="0"/>
    <n v="0"/>
    <x v="1"/>
    <x v="0"/>
    <n v="0"/>
    <x v="1"/>
  </r>
  <r>
    <x v="1811"/>
    <s v="Acer"/>
    <n v="3891.3"/>
    <x v="47"/>
    <s v="3840 x 1080"/>
    <s v="not found"/>
    <n v="0"/>
    <n v="0"/>
    <x v="1"/>
    <x v="0"/>
    <n v="0"/>
    <x v="4"/>
  </r>
  <r>
    <x v="1812"/>
    <s v="MSI"/>
    <n v="2290.67"/>
    <x v="1"/>
    <s v="3840 x 2160"/>
    <s v="not found"/>
    <n v="0"/>
    <n v="0"/>
    <x v="0"/>
    <x v="0"/>
    <n v="0"/>
    <x v="1"/>
  </r>
  <r>
    <x v="1813"/>
    <s v="Dell"/>
    <n v="3783.99"/>
    <x v="9"/>
    <s v="3440 x 1440"/>
    <s v="['60 Hz']"/>
    <n v="0"/>
    <n v="0"/>
    <x v="0"/>
    <x v="0"/>
    <n v="0"/>
    <x v="3"/>
  </r>
  <r>
    <x v="1814"/>
    <s v="BenQ"/>
    <n v="3036.83"/>
    <x v="13"/>
    <s v="3840 x 2160"/>
    <s v="['60 Hz']"/>
    <n v="0"/>
    <n v="0"/>
    <x v="0"/>
    <x v="0"/>
    <n v="0"/>
    <x v="3"/>
  </r>
  <r>
    <x v="1815"/>
    <s v="Samsung"/>
    <n v="2845.33"/>
    <x v="1"/>
    <s v="2560 x 1440"/>
    <s v="['165 Hz']"/>
    <n v="0"/>
    <n v="0"/>
    <x v="1"/>
    <x v="0"/>
    <n v="0"/>
    <x v="1"/>
  </r>
  <r>
    <x v="1816"/>
    <s v="LG"/>
    <n v="4249.1400000000003"/>
    <x v="1"/>
    <s v="3840 x 2160"/>
    <s v="['144 Hz']"/>
    <n v="0"/>
    <n v="0"/>
    <x v="1"/>
    <x v="0"/>
    <n v="0"/>
    <x v="1"/>
  </r>
  <r>
    <x v="1817"/>
    <s v="HP"/>
    <n v="4967.79"/>
    <x v="13"/>
    <s v="3840 x 2160"/>
    <s v="not found"/>
    <n v="0"/>
    <n v="0"/>
    <x v="0"/>
    <x v="0"/>
    <n v="0"/>
    <x v="3"/>
  </r>
  <r>
    <x v="1818"/>
    <s v="ASUS"/>
    <n v="6472"/>
    <x v="19"/>
    <s v="3840 x 2160"/>
    <s v="['120 Hz']"/>
    <n v="0"/>
    <n v="0"/>
    <x v="1"/>
    <x v="0"/>
    <n v="0"/>
    <x v="4"/>
  </r>
  <r>
    <x v="1819"/>
    <s v="ASUS"/>
    <n v="22857.13"/>
    <x v="13"/>
    <s v="3840 x 2160"/>
    <s v="['65 Hz']"/>
    <n v="0"/>
    <n v="0"/>
    <x v="0"/>
    <x v="0"/>
    <n v="0"/>
    <x v="3"/>
  </r>
  <r>
    <x v="1820"/>
    <s v="HP"/>
    <n v="4399.28"/>
    <x v="1"/>
    <s v="3840 x 2160"/>
    <s v="['60 Hz']"/>
    <n v="0"/>
    <n v="0"/>
    <x v="0"/>
    <x v="0"/>
    <n v="0"/>
    <x v="1"/>
  </r>
  <r>
    <x v="1821"/>
    <s v="BenQ"/>
    <n v="5137.3500000000004"/>
    <x v="1"/>
    <s v="3840 x 2160"/>
    <s v="['60 Hz']"/>
    <n v="0"/>
    <n v="0"/>
    <x v="0"/>
    <x v="0"/>
    <n v="0"/>
    <x v="1"/>
  </r>
  <r>
    <x v="1822"/>
    <s v="OEM"/>
    <n v="636.11"/>
    <x v="75"/>
    <s v="800 x 480"/>
    <s v="not found"/>
    <n v="0"/>
    <n v="0"/>
    <x v="0"/>
    <x v="0"/>
    <n v="0"/>
    <x v="5"/>
  </r>
  <r>
    <x v="1823"/>
    <s v="Eizo"/>
    <n v="6312.07"/>
    <x v="13"/>
    <s v="3840 x 2160"/>
    <s v="not found"/>
    <n v="0"/>
    <n v="0"/>
    <x v="0"/>
    <x v="0"/>
    <n v="0"/>
    <x v="3"/>
  </r>
  <r>
    <x v="1824"/>
    <s v="Nvox"/>
    <n v="1194.33"/>
    <x v="35"/>
    <s v="1440 x 900"/>
    <s v="not found"/>
    <n v="0"/>
    <n v="0"/>
    <x v="0"/>
    <x v="0"/>
    <n v="0"/>
    <x v="0"/>
  </r>
  <r>
    <x v="1825"/>
    <s v="Samsung"/>
    <n v="1648.34"/>
    <x v="1"/>
    <s v="3840 x 2160"/>
    <s v="not found"/>
    <n v="0"/>
    <n v="0"/>
    <x v="0"/>
    <x v="0"/>
    <n v="0"/>
    <x v="1"/>
  </r>
  <r>
    <x v="1826"/>
    <s v="ASUS"/>
    <n v="2921.88"/>
    <x v="20"/>
    <s v="1920 x 1080"/>
    <s v="['60 Hz']"/>
    <n v="0"/>
    <n v="0"/>
    <x v="0"/>
    <x v="2"/>
    <n v="0"/>
    <x v="2"/>
  </r>
  <r>
    <x v="1827"/>
    <s v="Dell"/>
    <n v="3122.99"/>
    <x v="9"/>
    <s v="3440 x 1440"/>
    <s v="['100 Hz']"/>
    <n v="0"/>
    <n v="0"/>
    <x v="0"/>
    <x v="0"/>
    <n v="0"/>
    <x v="3"/>
  </r>
  <r>
    <x v="1828"/>
    <s v="Samsung"/>
    <n v="1661.08"/>
    <x v="13"/>
    <s v="2560 x 1440"/>
    <s v="not found"/>
    <n v="0"/>
    <n v="0"/>
    <x v="0"/>
    <x v="0"/>
    <n v="0"/>
    <x v="3"/>
  </r>
  <r>
    <x v="1829"/>
    <s v="LG Electronics"/>
    <n v="3395.93"/>
    <x v="1"/>
    <s v="2560 x 1440"/>
    <s v="['60 Hz']"/>
    <n v="0"/>
    <n v="0"/>
    <x v="0"/>
    <x v="0"/>
    <n v="0"/>
    <x v="1"/>
  </r>
  <r>
    <x v="1830"/>
    <s v="ASUS"/>
    <n v="5615.31"/>
    <x v="23"/>
    <s v="5120 x 1440"/>
    <s v="['165 Hz']"/>
    <n v="0"/>
    <n v="0"/>
    <x v="0"/>
    <x v="0"/>
    <n v="0"/>
    <x v="4"/>
  </r>
  <r>
    <x v="1831"/>
    <s v="LC-Power"/>
    <n v="1195.5999999999999"/>
    <x v="1"/>
    <s v="1920 x 1080"/>
    <s v="['240 Hz']"/>
    <n v="0"/>
    <n v="0"/>
    <x v="1"/>
    <x v="0"/>
    <n v="0"/>
    <x v="1"/>
  </r>
  <r>
    <x v="1832"/>
    <s v="Dell"/>
    <n v="7116.79"/>
    <x v="25"/>
    <s v="3440 x 1440"/>
    <s v="not found"/>
    <n v="0"/>
    <n v="0"/>
    <x v="0"/>
    <x v="0"/>
    <n v="0"/>
    <x v="3"/>
  </r>
  <r>
    <x v="1833"/>
    <s v="HP"/>
    <n v="6044.03"/>
    <x v="31"/>
    <s v="5120 x 1440"/>
    <s v="['165 Hz']"/>
    <n v="0"/>
    <n v="0"/>
    <x v="0"/>
    <x v="0"/>
    <n v="0"/>
    <x v="4"/>
  </r>
  <r>
    <x v="1834"/>
    <s v="ASUS"/>
    <n v="1173.03"/>
    <x v="13"/>
    <s v="1920 x 1080"/>
    <s v="not found"/>
    <n v="0"/>
    <n v="0"/>
    <x v="1"/>
    <x v="0"/>
    <n v="0"/>
    <x v="3"/>
  </r>
  <r>
    <x v="1835"/>
    <s v="GODOX"/>
    <n v="1499"/>
    <x v="81"/>
    <s v="1920 x 1080"/>
    <s v="not found"/>
    <n v="0"/>
    <n v="0"/>
    <x v="0"/>
    <x v="0"/>
    <n v="0"/>
    <x v="5"/>
  </r>
  <r>
    <x v="1836"/>
    <s v="ASUS"/>
    <n v="7736.25"/>
    <x v="1"/>
    <s v="3840 x 2160"/>
    <s v="not found"/>
    <n v="0"/>
    <n v="0"/>
    <x v="0"/>
    <x v="0"/>
    <n v="0"/>
    <x v="1"/>
  </r>
  <r>
    <x v="1837"/>
    <s v="Eizo"/>
    <n v="11428.57"/>
    <x v="1"/>
    <s v="2560 x 1440"/>
    <s v="not found"/>
    <n v="0"/>
    <n v="0"/>
    <x v="0"/>
    <x v="0"/>
    <n v="0"/>
    <x v="1"/>
  </r>
  <r>
    <x v="1838"/>
    <s v="Acer"/>
    <n v="5518.86"/>
    <x v="57"/>
    <s v="2560 x 1440"/>
    <s v="not found"/>
    <n v="0"/>
    <n v="0"/>
    <x v="1"/>
    <x v="0"/>
    <n v="0"/>
    <x v="1"/>
  </r>
  <r>
    <x v="1839"/>
    <s v="AOC"/>
    <n v="2469.25"/>
    <x v="10"/>
    <s v="1920 x 1080"/>
    <s v="['240 Hz']"/>
    <n v="0"/>
    <n v="0"/>
    <x v="1"/>
    <x v="0"/>
    <n v="0"/>
    <x v="1"/>
  </r>
  <r>
    <x v="1840"/>
    <s v="Philips"/>
    <n v="999.6"/>
    <x v="1"/>
    <s v="1920 x 1080"/>
    <s v="['75 Hz']"/>
    <n v="0"/>
    <n v="0"/>
    <x v="0"/>
    <x v="0"/>
    <n v="0"/>
    <x v="1"/>
  </r>
  <r>
    <x v="1841"/>
    <s v="LG"/>
    <n v="1274.72"/>
    <x v="13"/>
    <s v="2560 x 1440"/>
    <s v="['165 Hz']"/>
    <n v="0"/>
    <n v="0"/>
    <x v="0"/>
    <x v="0"/>
    <n v="0"/>
    <x v="3"/>
  </r>
  <r>
    <x v="1842"/>
    <s v="Samsung"/>
    <n v="2925"/>
    <x v="19"/>
    <s v="3840 x 2160"/>
    <s v="not found"/>
    <n v="0"/>
    <n v="0"/>
    <x v="0"/>
    <x v="0"/>
    <n v="0"/>
    <x v="4"/>
  </r>
  <r>
    <x v="1843"/>
    <s v="Samsung"/>
    <n v="2007.93"/>
    <x v="1"/>
    <s v="3840 x 2160"/>
    <s v="not found"/>
    <n v="0"/>
    <n v="0"/>
    <x v="0"/>
    <x v="0"/>
    <n v="0"/>
    <x v="1"/>
  </r>
  <r>
    <x v="1844"/>
    <s v="Dell"/>
    <n v="1687.39"/>
    <x v="1"/>
    <s v="1920 x 1080"/>
    <s v="['280 Hz']"/>
    <n v="0"/>
    <n v="0"/>
    <x v="0"/>
    <x v="0"/>
    <n v="0"/>
    <x v="1"/>
  </r>
  <r>
    <x v="1845"/>
    <s v="Philips"/>
    <n v="9654.26"/>
    <x v="37"/>
    <s v="3840 x 2160"/>
    <s v="['120 Hz']"/>
    <n v="0"/>
    <n v="0"/>
    <x v="0"/>
    <x v="0"/>
    <n v="0"/>
    <x v="4"/>
  </r>
  <r>
    <x v="1846"/>
    <s v="Samsung"/>
    <n v="1281.31"/>
    <x v="1"/>
    <s v="1920 x 1080"/>
    <s v="not found"/>
    <n v="0"/>
    <n v="0"/>
    <x v="0"/>
    <x v="0"/>
    <n v="0"/>
    <x v="1"/>
  </r>
  <r>
    <x v="1847"/>
    <s v="Acer"/>
    <n v="2774.9"/>
    <x v="9"/>
    <s v="3440 x 1440"/>
    <s v="not found"/>
    <n v="0"/>
    <n v="0"/>
    <x v="0"/>
    <x v="0"/>
    <n v="0"/>
    <x v="3"/>
  </r>
  <r>
    <x v="1848"/>
    <s v="Samsung"/>
    <n v="1273.3"/>
    <x v="1"/>
    <s v="1920 x 1080"/>
    <s v="['165 Hz']"/>
    <n v="0"/>
    <n v="0"/>
    <x v="0"/>
    <x v="0"/>
    <n v="0"/>
    <x v="1"/>
  </r>
  <r>
    <x v="1849"/>
    <s v="Samsung"/>
    <n v="4512.4799999999996"/>
    <x v="9"/>
    <s v="3440 x 1440"/>
    <s v="not found"/>
    <n v="0"/>
    <n v="0"/>
    <x v="0"/>
    <x v="1"/>
    <n v="0"/>
    <x v="3"/>
  </r>
  <r>
    <x v="1850"/>
    <s v="Nvox"/>
    <n v="534.17999999999995"/>
    <x v="82"/>
    <s v="1024 x 600"/>
    <s v="not found"/>
    <n v="0"/>
    <n v="0"/>
    <x v="0"/>
    <x v="0"/>
    <n v="0"/>
    <x v="5"/>
  </r>
  <r>
    <x v="1851"/>
    <s v="Samsung"/>
    <n v="12138"/>
    <x v="37"/>
    <s v="1920 x 1080"/>
    <s v="['60 Hz']"/>
    <n v="0"/>
    <n v="0"/>
    <x v="0"/>
    <x v="0"/>
    <n v="0"/>
    <x v="4"/>
  </r>
  <r>
    <x v="1852"/>
    <s v="Philips"/>
    <n v="1087.9000000000001"/>
    <x v="1"/>
    <s v="2560 x 1440"/>
    <s v="['75 Hz']"/>
    <n v="0"/>
    <n v="0"/>
    <x v="0"/>
    <x v="0"/>
    <n v="0"/>
    <x v="1"/>
  </r>
  <r>
    <x v="1853"/>
    <s v="Weintek"/>
    <n v="1405"/>
    <x v="61"/>
    <s v="800 x 480"/>
    <s v="not found"/>
    <n v="0"/>
    <n v="0"/>
    <x v="0"/>
    <x v="0"/>
    <n v="0"/>
    <x v="5"/>
  </r>
  <r>
    <x v="1854"/>
    <s v="Lenovo"/>
    <n v="1887.79"/>
    <x v="2"/>
    <s v="1920 x 1080"/>
    <s v="not found"/>
    <n v="0"/>
    <n v="0"/>
    <x v="0"/>
    <x v="0"/>
    <n v="0"/>
    <x v="1"/>
  </r>
  <r>
    <x v="1855"/>
    <s v="MSI"/>
    <n v="1232.9000000000001"/>
    <x v="1"/>
    <s v="1920 x 1080"/>
    <s v="not found"/>
    <n v="0"/>
    <n v="0"/>
    <x v="0"/>
    <x v="0"/>
    <n v="0"/>
    <x v="1"/>
  </r>
  <r>
    <x v="1856"/>
    <s v="BenQ"/>
    <n v="6409.9"/>
    <x v="9"/>
    <s v="3440 x 1440"/>
    <s v="['120 Hz', '144 Hz']"/>
    <n v="0"/>
    <n v="0"/>
    <x v="0"/>
    <x v="1"/>
    <n v="0"/>
    <x v="3"/>
  </r>
  <r>
    <x v="1857"/>
    <s v="LG"/>
    <n v="1422.26"/>
    <x v="3"/>
    <s v="2560 x 1440"/>
    <s v="['75 Hz']"/>
    <n v="0"/>
    <n v="0"/>
    <x v="0"/>
    <x v="0"/>
    <n v="0"/>
    <x v="1"/>
  </r>
  <r>
    <x v="1858"/>
    <s v="ASUS"/>
    <n v="1033.2"/>
    <x v="20"/>
    <s v="1920 x 1080"/>
    <s v="not found"/>
    <n v="0"/>
    <n v="0"/>
    <x v="0"/>
    <x v="0"/>
    <n v="0"/>
    <x v="2"/>
  </r>
  <r>
    <x v="1859"/>
    <s v="Eizo"/>
    <n v="1793.39"/>
    <x v="18"/>
    <s v="1920 x 1200"/>
    <s v="['60 Hz']"/>
    <n v="0"/>
    <n v="0"/>
    <x v="0"/>
    <x v="0"/>
    <n v="0"/>
    <x v="1"/>
  </r>
  <r>
    <x v="1860"/>
    <s v="Philips"/>
    <n v="1302.54"/>
    <x v="2"/>
    <s v="1920 x 1080"/>
    <s v="['60 Hz']"/>
    <n v="0"/>
    <n v="0"/>
    <x v="0"/>
    <x v="0"/>
    <n v="0"/>
    <x v="1"/>
  </r>
  <r>
    <x v="1861"/>
    <s v="MSI"/>
    <n v="1500.9"/>
    <x v="1"/>
    <s v="3840 x 2160"/>
    <s v="['60 Hz']"/>
    <n v="0"/>
    <n v="0"/>
    <x v="0"/>
    <x v="0"/>
    <n v="0"/>
    <x v="1"/>
  </r>
  <r>
    <x v="1862"/>
    <s v="Lenovo"/>
    <n v="5585.45"/>
    <x v="9"/>
    <s v="3440 x 1440"/>
    <s v="['60 Hz']"/>
    <n v="0"/>
    <n v="0"/>
    <x v="0"/>
    <x v="1"/>
    <n v="0"/>
    <x v="3"/>
  </r>
  <r>
    <x v="1863"/>
    <s v="Dell"/>
    <n v="590.15"/>
    <x v="11"/>
    <s v="1920 x 1080"/>
    <s v="not found"/>
    <n v="0"/>
    <n v="0"/>
    <x v="0"/>
    <x v="0"/>
    <n v="0"/>
    <x v="0"/>
  </r>
  <r>
    <x v="1864"/>
    <s v="Dell"/>
    <n v="2158.65"/>
    <x v="1"/>
    <s v="2560 x 1440"/>
    <s v="not found"/>
    <n v="0"/>
    <n v="0"/>
    <x v="0"/>
    <x v="0"/>
    <n v="0"/>
    <x v="1"/>
  </r>
  <r>
    <x v="1865"/>
    <s v="Philips"/>
    <n v="4594.24"/>
    <x v="26"/>
    <s v="3840 x 2160"/>
    <s v="['80 Hz']"/>
    <n v="0"/>
    <n v="0"/>
    <x v="0"/>
    <x v="0"/>
    <n v="0"/>
    <x v="4"/>
  </r>
  <r>
    <x v="1866"/>
    <s v="Eizo"/>
    <n v="16043.95"/>
    <x v="1"/>
    <s v="3840 x 2160"/>
    <s v="not found"/>
    <n v="0"/>
    <n v="0"/>
    <x v="0"/>
    <x v="0"/>
    <n v="0"/>
    <x v="1"/>
  </r>
  <r>
    <x v="1867"/>
    <s v="LG"/>
    <n v="10270.9"/>
    <x v="33"/>
    <s v="3440 x 1440"/>
    <s v="not found"/>
    <n v="0"/>
    <n v="0"/>
    <x v="1"/>
    <x v="0"/>
    <n v="0"/>
    <x v="4"/>
  </r>
  <r>
    <x v="1868"/>
    <s v="TMD touch"/>
    <n v="1207.8499999999999"/>
    <x v="56"/>
    <s v="4096 x 2160"/>
    <s v="not found"/>
    <n v="0"/>
    <n v="0"/>
    <x v="0"/>
    <x v="0"/>
    <n v="0"/>
    <x v="4"/>
  </r>
  <r>
    <x v="1869"/>
    <s v="HP"/>
    <n v="1106.8599999999999"/>
    <x v="0"/>
    <s v="1920 x 1080"/>
    <s v="not found"/>
    <n v="0"/>
    <n v="0"/>
    <x v="0"/>
    <x v="0"/>
    <n v="0"/>
    <x v="0"/>
  </r>
  <r>
    <x v="1870"/>
    <s v="Philips"/>
    <n v="941.19"/>
    <x v="2"/>
    <s v="1920 x 1080"/>
    <s v="not found"/>
    <n v="0"/>
    <n v="0"/>
    <x v="0"/>
    <x v="0"/>
    <n v="0"/>
    <x v="1"/>
  </r>
  <r>
    <x v="1871"/>
    <s v="Philips"/>
    <n v="1253.25"/>
    <x v="18"/>
    <s v="1920 x 1200"/>
    <s v="['75 Hz']"/>
    <n v="0"/>
    <n v="0"/>
    <x v="0"/>
    <x v="0"/>
    <n v="0"/>
    <x v="1"/>
  </r>
  <r>
    <x v="1872"/>
    <s v="AG NEOVO"/>
    <n v="4932.83"/>
    <x v="2"/>
    <s v="3840 x 2160"/>
    <s v="not found"/>
    <n v="0"/>
    <n v="0"/>
    <x v="0"/>
    <x v="0"/>
    <n v="0"/>
    <x v="1"/>
  </r>
  <r>
    <x v="1873"/>
    <s v="LG"/>
    <n v="2254.8200000000002"/>
    <x v="9"/>
    <s v="3440 x 1440"/>
    <s v="not found"/>
    <n v="0"/>
    <n v="0"/>
    <x v="0"/>
    <x v="0"/>
    <n v="0"/>
    <x v="3"/>
  </r>
  <r>
    <x v="1874"/>
    <s v="Eizo"/>
    <n v="5731.07"/>
    <x v="13"/>
    <s v="3840 x 2160"/>
    <s v="not found"/>
    <n v="0"/>
    <n v="0"/>
    <x v="0"/>
    <x v="0"/>
    <n v="0"/>
    <x v="3"/>
  </r>
  <r>
    <x v="1875"/>
    <s v="Eizo"/>
    <n v="7362.63"/>
    <x v="3"/>
    <s v="1920 x 1200"/>
    <s v="not found"/>
    <n v="0"/>
    <n v="0"/>
    <x v="0"/>
    <x v="0"/>
    <n v="0"/>
    <x v="1"/>
  </r>
  <r>
    <x v="1876"/>
    <s v="Philips"/>
    <n v="4712.07"/>
    <x v="31"/>
    <s v="5120 x 1440"/>
    <s v="['75 Hz']"/>
    <n v="0"/>
    <n v="0"/>
    <x v="0"/>
    <x v="0"/>
    <n v="0"/>
    <x v="4"/>
  </r>
  <r>
    <x v="1877"/>
    <s v="Lenovo"/>
    <n v="4071.08"/>
    <x v="2"/>
    <s v="1920 x 1080"/>
    <s v="not found"/>
    <n v="0"/>
    <n v="0"/>
    <x v="0"/>
    <x v="0"/>
    <n v="0"/>
    <x v="1"/>
  </r>
  <r>
    <x v="1878"/>
    <s v="Nvox"/>
    <n v="1337.53"/>
    <x v="35"/>
    <s v="1440 x 900"/>
    <s v="not found"/>
    <n v="0"/>
    <n v="0"/>
    <x v="0"/>
    <x v="0"/>
    <n v="0"/>
    <x v="0"/>
  </r>
  <r>
    <x v="1879"/>
    <s v="Loewe"/>
    <n v="7497"/>
    <x v="76"/>
    <s v="1920 x 1080"/>
    <s v="not found"/>
    <n v="0"/>
    <n v="0"/>
    <x v="0"/>
    <x v="0"/>
    <n v="0"/>
    <x v="6"/>
  </r>
  <r>
    <x v="1880"/>
    <s v="ASUS"/>
    <n v="8886.5400000000009"/>
    <x v="16"/>
    <s v="3840 x 2160"/>
    <s v="['65 Hz']"/>
    <n v="0"/>
    <n v="0"/>
    <x v="0"/>
    <x v="0"/>
    <n v="0"/>
    <x v="3"/>
  </r>
  <r>
    <x v="1881"/>
    <s v="Viewsonic"/>
    <n v="660.33"/>
    <x v="1"/>
    <s v="1920 x 1080"/>
    <s v="['100 Hz']"/>
    <n v="0"/>
    <n v="0"/>
    <x v="0"/>
    <x v="0"/>
    <n v="0"/>
    <x v="1"/>
  </r>
  <r>
    <x v="1882"/>
    <s v="Acer"/>
    <n v="816.62"/>
    <x v="1"/>
    <s v="1920 x 1080"/>
    <s v="['60 Hz']"/>
    <n v="0"/>
    <n v="0"/>
    <x v="0"/>
    <x v="0"/>
    <n v="0"/>
    <x v="1"/>
  </r>
  <r>
    <x v="1883"/>
    <s v="Samsung"/>
    <n v="5632.95"/>
    <x v="9"/>
    <s v="3440 x 1440"/>
    <s v="not found"/>
    <n v="0"/>
    <n v="0"/>
    <x v="1"/>
    <x v="1"/>
    <n v="0"/>
    <x v="3"/>
  </r>
  <r>
    <x v="1884"/>
    <s v="Eizo"/>
    <n v="5505.66"/>
    <x v="1"/>
    <s v="3840 x 2160"/>
    <s v="not found"/>
    <n v="0"/>
    <n v="0"/>
    <x v="0"/>
    <x v="0"/>
    <n v="0"/>
    <x v="1"/>
  </r>
  <r>
    <x v="1885"/>
    <s v="HP"/>
    <n v="1059.55"/>
    <x v="2"/>
    <s v="1920 x 1080"/>
    <s v="not found"/>
    <n v="0"/>
    <n v="0"/>
    <x v="0"/>
    <x v="0"/>
    <n v="0"/>
    <x v="1"/>
  </r>
  <r>
    <x v="1886"/>
    <s v="ASUS"/>
    <n v="1714.9"/>
    <x v="1"/>
    <s v="1920 x 1080"/>
    <s v="not found"/>
    <n v="0"/>
    <n v="0"/>
    <x v="1"/>
    <x v="0"/>
    <n v="0"/>
    <x v="1"/>
  </r>
  <r>
    <x v="1887"/>
    <s v="Lenovo"/>
    <n v="1248.83"/>
    <x v="11"/>
    <s v="1920 x 1080"/>
    <s v="['60 Hz']"/>
    <n v="0"/>
    <n v="0"/>
    <x v="0"/>
    <x v="0"/>
    <n v="0"/>
    <x v="0"/>
  </r>
  <r>
    <x v="1888"/>
    <s v="MSI"/>
    <n v="502.95"/>
    <x v="10"/>
    <s v="1920 x 1080"/>
    <s v="not found"/>
    <n v="0"/>
    <n v="0"/>
    <x v="0"/>
    <x v="0"/>
    <n v="0"/>
    <x v="1"/>
  </r>
  <r>
    <x v="1889"/>
    <s v="Lenovo"/>
    <n v="2047.96"/>
    <x v="2"/>
    <s v="2560 x 1440"/>
    <s v="['60 Hz']"/>
    <n v="0"/>
    <n v="0"/>
    <x v="0"/>
    <x v="0"/>
    <n v="0"/>
    <x v="1"/>
  </r>
  <r>
    <x v="1890"/>
    <s v="HP"/>
    <n v="7708"/>
    <x v="56"/>
    <s v="3840 x 1600"/>
    <s v="not found"/>
    <n v="0"/>
    <n v="0"/>
    <x v="0"/>
    <x v="1"/>
    <n v="0"/>
    <x v="4"/>
  </r>
  <r>
    <x v="1891"/>
    <s v="Acer"/>
    <n v="1299.48"/>
    <x v="2"/>
    <s v="1920 x 1080"/>
    <s v="['60 Hz']"/>
    <n v="0"/>
    <n v="0"/>
    <x v="0"/>
    <x v="0"/>
    <n v="0"/>
    <x v="1"/>
  </r>
  <r>
    <x v="1892"/>
    <s v="ASUS"/>
    <n v="599.99"/>
    <x v="3"/>
    <s v="1920 x 1080"/>
    <s v="not found"/>
    <n v="0"/>
    <n v="0"/>
    <x v="0"/>
    <x v="0"/>
    <n v="0"/>
    <x v="1"/>
  </r>
  <r>
    <x v="1893"/>
    <s v="LG"/>
    <n v="2817.79"/>
    <x v="16"/>
    <s v="3840 x 2160"/>
    <s v="['60 Hz']"/>
    <n v="0"/>
    <n v="0"/>
    <x v="0"/>
    <x v="0"/>
    <n v="0"/>
    <x v="3"/>
  </r>
  <r>
    <x v="1894"/>
    <s v="Viewsonic"/>
    <n v="496.16"/>
    <x v="3"/>
    <s v="1920 x 1080"/>
    <s v="not found"/>
    <n v="0"/>
    <n v="0"/>
    <x v="0"/>
    <x v="0"/>
    <n v="0"/>
    <x v="1"/>
  </r>
  <r>
    <x v="1895"/>
    <s v="Acer"/>
    <n v="1303.49"/>
    <x v="3"/>
    <s v="1920 x 1200"/>
    <s v="not found"/>
    <n v="0"/>
    <n v="0"/>
    <x v="0"/>
    <x v="0"/>
    <n v="0"/>
    <x v="1"/>
  </r>
  <r>
    <x v="1896"/>
    <s v="Eizo"/>
    <n v="1571.41"/>
    <x v="2"/>
    <s v="1920 x 1080"/>
    <s v="not found"/>
    <n v="0"/>
    <n v="0"/>
    <x v="0"/>
    <x v="0"/>
    <n v="0"/>
    <x v="1"/>
  </r>
  <r>
    <x v="1897"/>
    <s v="ASUS"/>
    <n v="19450.54"/>
    <x v="16"/>
    <s v="3840 x 2160"/>
    <s v="not found"/>
    <n v="0"/>
    <n v="0"/>
    <x v="0"/>
    <x v="0"/>
    <n v="0"/>
    <x v="3"/>
  </r>
  <r>
    <x v="1898"/>
    <s v="ASUS"/>
    <n v="1530.19"/>
    <x v="1"/>
    <s v="1920 x 1080"/>
    <s v="not found"/>
    <n v="0"/>
    <n v="0"/>
    <x v="1"/>
    <x v="0"/>
    <n v="0"/>
    <x v="1"/>
  </r>
  <r>
    <x v="1899"/>
    <s v="AG NEOVO"/>
    <n v="1935.15"/>
    <x v="13"/>
    <s v="1920 x 1080"/>
    <s v="not found"/>
    <n v="0"/>
    <n v="0"/>
    <x v="0"/>
    <x v="0"/>
    <n v="0"/>
    <x v="3"/>
  </r>
  <r>
    <x v="1900"/>
    <s v="LG"/>
    <n v="6620"/>
    <x v="13"/>
    <s v="3840 x 2160"/>
    <s v="['144 Hz']"/>
    <n v="0"/>
    <n v="0"/>
    <x v="0"/>
    <x v="0"/>
    <n v="0"/>
    <x v="3"/>
  </r>
  <r>
    <x v="1901"/>
    <s v="BenQ"/>
    <n v="917"/>
    <x v="2"/>
    <s v="1920 x 1080"/>
    <s v="not found"/>
    <n v="0"/>
    <n v="0"/>
    <x v="0"/>
    <x v="0"/>
    <n v="0"/>
    <x v="1"/>
  </r>
  <r>
    <x v="1902"/>
    <s v="Dahua"/>
    <n v="1110.1500000000001"/>
    <x v="13"/>
    <s v="1920 x 1080"/>
    <s v="['165 Hz']"/>
    <n v="0"/>
    <n v="0"/>
    <x v="0"/>
    <x v="0"/>
    <n v="0"/>
    <x v="3"/>
  </r>
  <r>
    <x v="1903"/>
    <s v="HP"/>
    <n v="3540.18"/>
    <x v="1"/>
    <s v="3840 x 2160"/>
    <s v="['144 Hz']"/>
    <n v="0"/>
    <n v="0"/>
    <x v="1"/>
    <x v="0"/>
    <n v="0"/>
    <x v="1"/>
  </r>
  <r>
    <x v="1904"/>
    <s v="Samsung"/>
    <n v="5024.97"/>
    <x v="19"/>
    <s v="1920 x 1080"/>
    <s v="['60 Hz']"/>
    <n v="0"/>
    <n v="0"/>
    <x v="0"/>
    <x v="0"/>
    <n v="0"/>
    <x v="4"/>
  </r>
  <r>
    <x v="1905"/>
    <s v="Gigabyte"/>
    <n v="3977.87"/>
    <x v="13"/>
    <s v="3840 x 2160"/>
    <s v="['144 Hz']"/>
    <n v="0"/>
    <n v="0"/>
    <x v="0"/>
    <x v="0"/>
    <n v="0"/>
    <x v="3"/>
  </r>
  <r>
    <x v="1906"/>
    <s v="LG"/>
    <n v="5083.51"/>
    <x v="57"/>
    <s v="2560 x 1440"/>
    <s v="not found"/>
    <n v="0"/>
    <n v="0"/>
    <x v="1"/>
    <x v="0"/>
    <n v="0"/>
    <x v="1"/>
  </r>
  <r>
    <x v="1907"/>
    <s v="IIYAMA"/>
    <n v="2125.64"/>
    <x v="13"/>
    <s v="3840 x 2160"/>
    <s v="not found"/>
    <n v="0"/>
    <n v="0"/>
    <x v="0"/>
    <x v="0"/>
    <n v="0"/>
    <x v="3"/>
  </r>
  <r>
    <x v="1908"/>
    <s v="Eizo"/>
    <n v="1768.99"/>
    <x v="18"/>
    <s v="1920 x 1200"/>
    <s v="['60 Hz']"/>
    <n v="0"/>
    <n v="0"/>
    <x v="0"/>
    <x v="0"/>
    <n v="0"/>
    <x v="1"/>
  </r>
  <r>
    <x v="1909"/>
    <s v="Samsung"/>
    <n v="5956.84"/>
    <x v="43"/>
    <s v="3840 x 2160"/>
    <s v="not found"/>
    <n v="0"/>
    <n v="0"/>
    <x v="0"/>
    <x v="0"/>
    <n v="0"/>
    <x v="4"/>
  </r>
  <r>
    <x v="1910"/>
    <s v="HP"/>
    <n v="1761.9"/>
    <x v="1"/>
    <s v="2560 x 1440"/>
    <s v="not found"/>
    <n v="0"/>
    <n v="0"/>
    <x v="0"/>
    <x v="0"/>
    <n v="0"/>
    <x v="1"/>
  </r>
  <r>
    <x v="1911"/>
    <s v="Gigabyte"/>
    <n v="2141.92"/>
    <x v="9"/>
    <s v="3440 x 1440"/>
    <s v="['120 Hz']"/>
    <n v="0"/>
    <n v="0"/>
    <x v="0"/>
    <x v="1"/>
    <n v="0"/>
    <x v="3"/>
  </r>
  <r>
    <x v="1912"/>
    <s v="MSI"/>
    <n v="2219.81"/>
    <x v="1"/>
    <s v="2560 x 1440"/>
    <s v="['165 Hz']"/>
    <n v="0"/>
    <n v="0"/>
    <x v="0"/>
    <x v="0"/>
    <n v="0"/>
    <x v="1"/>
  </r>
  <r>
    <x v="1913"/>
    <s v="Dell"/>
    <n v="3447.48"/>
    <x v="13"/>
    <s v="3840 x 2160"/>
    <s v="['60 Hz']"/>
    <n v="0"/>
    <n v="0"/>
    <x v="0"/>
    <x v="0"/>
    <n v="0"/>
    <x v="3"/>
  </r>
  <r>
    <x v="1914"/>
    <s v="BenQ"/>
    <n v="636.29999999999995"/>
    <x v="1"/>
    <s v="1920 x 1080"/>
    <s v="['100 Hz']"/>
    <n v="0"/>
    <n v="0"/>
    <x v="0"/>
    <x v="0"/>
    <n v="0"/>
    <x v="1"/>
  </r>
  <r>
    <x v="1915"/>
    <s v="HP"/>
    <n v="1794.58"/>
    <x v="0"/>
    <s v="1920 x 1080"/>
    <s v="['60 Hz']"/>
    <n v="0"/>
    <n v="0"/>
    <x v="0"/>
    <x v="0"/>
    <n v="0"/>
    <x v="0"/>
  </r>
  <r>
    <x v="1916"/>
    <s v="Philips"/>
    <n v="1552.64"/>
    <x v="1"/>
    <s v="1920 x 1080"/>
    <s v="['144 Hz']"/>
    <n v="0"/>
    <n v="0"/>
    <x v="0"/>
    <x v="0"/>
    <n v="0"/>
    <x v="1"/>
  </r>
  <r>
    <x v="1917"/>
    <s v="Samsung"/>
    <n v="1525.37"/>
    <x v="16"/>
    <s v="1920 x 1080"/>
    <s v="['75 Hz']"/>
    <n v="0"/>
    <n v="0"/>
    <x v="0"/>
    <x v="0"/>
    <n v="0"/>
    <x v="3"/>
  </r>
  <r>
    <x v="1918"/>
    <s v="BenQ"/>
    <n v="1300.93"/>
    <x v="1"/>
    <s v="1920 x 1080"/>
    <s v="['75 Hz']"/>
    <n v="0"/>
    <n v="0"/>
    <x v="0"/>
    <x v="0"/>
    <n v="0"/>
    <x v="1"/>
  </r>
  <r>
    <x v="1919"/>
    <s v="Nvox"/>
    <n v="1246.42"/>
    <x v="35"/>
    <s v="1440 x 900"/>
    <s v="not found"/>
    <n v="0"/>
    <n v="0"/>
    <x v="0"/>
    <x v="0"/>
    <n v="0"/>
    <x v="0"/>
  </r>
  <r>
    <x v="1920"/>
    <s v="BenQ"/>
    <n v="4499.95"/>
    <x v="16"/>
    <s v="3840 x 2160"/>
    <s v="not found"/>
    <n v="0"/>
    <n v="0"/>
    <x v="0"/>
    <x v="0"/>
    <n v="0"/>
    <x v="3"/>
  </r>
  <r>
    <x v="1921"/>
    <s v="Philips"/>
    <n v="2815.96"/>
    <x v="13"/>
    <s v="2560 x 1440"/>
    <s v="['75 Hz']"/>
    <n v="0"/>
    <n v="0"/>
    <x v="0"/>
    <x v="0"/>
    <n v="0"/>
    <x v="3"/>
  </r>
  <r>
    <x v="1922"/>
    <s v="Eizo"/>
    <n v="5638.9"/>
    <x v="83"/>
    <s v="3840 x 2160"/>
    <s v="not found"/>
    <n v="0"/>
    <n v="0"/>
    <x v="0"/>
    <x v="0"/>
    <n v="0"/>
    <x v="3"/>
  </r>
  <r>
    <x v="1923"/>
    <s v="LG"/>
    <n v="1059.54"/>
    <x v="1"/>
    <s v="1920 x 1080"/>
    <s v="['144 Hz']"/>
    <n v="0"/>
    <n v="0"/>
    <x v="0"/>
    <x v="0"/>
    <n v="0"/>
    <x v="1"/>
  </r>
  <r>
    <x v="1924"/>
    <s v="MSI"/>
    <n v="952"/>
    <x v="2"/>
    <s v="1920 x 1080"/>
    <s v="['170 Hz']"/>
    <n v="0"/>
    <n v="0"/>
    <x v="0"/>
    <x v="0"/>
    <n v="0"/>
    <x v="1"/>
  </r>
  <r>
    <x v="1925"/>
    <s v="Philips"/>
    <n v="5384.61"/>
    <x v="24"/>
    <s v="5120 x 1440"/>
    <s v="['75 Hz']"/>
    <n v="0"/>
    <n v="0"/>
    <x v="0"/>
    <x v="1"/>
    <n v="0"/>
    <x v="4"/>
  </r>
  <r>
    <x v="1926"/>
    <s v="IIYAMA"/>
    <n v="1820.99"/>
    <x v="2"/>
    <s v="1920 x 1080"/>
    <s v="['60 Hz']"/>
    <n v="0"/>
    <n v="0"/>
    <x v="0"/>
    <x v="0"/>
    <n v="0"/>
    <x v="1"/>
  </r>
  <r>
    <x v="1927"/>
    <s v="Dell"/>
    <n v="2211.1999999999998"/>
    <x v="2"/>
    <s v="1920 x 1080"/>
    <s v="['120 Hz']"/>
    <n v="0"/>
    <n v="0"/>
    <x v="0"/>
    <x v="0"/>
    <n v="0"/>
    <x v="1"/>
  </r>
  <r>
    <x v="1928"/>
    <s v="AOC"/>
    <n v="2047.4"/>
    <x v="13"/>
    <s v="3840 x 2160"/>
    <s v="['60 Hz']"/>
    <n v="0"/>
    <n v="0"/>
    <x v="0"/>
    <x v="0"/>
    <n v="0"/>
    <x v="3"/>
  </r>
  <r>
    <x v="1929"/>
    <s v="Dell"/>
    <n v="2502.0300000000002"/>
    <x v="1"/>
    <s v="2560 x 1440"/>
    <s v="['60 Hz']"/>
    <n v="0"/>
    <n v="0"/>
    <x v="0"/>
    <x v="0"/>
    <n v="0"/>
    <x v="1"/>
  </r>
  <r>
    <x v="1930"/>
    <s v="Philips"/>
    <n v="1048.32"/>
    <x v="1"/>
    <s v="1980 x 1080"/>
    <s v="['76 Hz']"/>
    <n v="0"/>
    <n v="0"/>
    <x v="0"/>
    <x v="0"/>
    <n v="0"/>
    <x v="1"/>
  </r>
  <r>
    <x v="1931"/>
    <s v="NEC"/>
    <n v="3856.98"/>
    <x v="66"/>
    <s v="3840 x 2160"/>
    <s v="not found"/>
    <n v="0"/>
    <n v="0"/>
    <x v="0"/>
    <x v="0"/>
    <n v="0"/>
    <x v="4"/>
  </r>
  <r>
    <x v="1932"/>
    <s v="Philips"/>
    <n v="4153.1000000000004"/>
    <x v="9"/>
    <s v="3440 x 1440"/>
    <s v="['100 Hz']"/>
    <n v="0"/>
    <n v="0"/>
    <x v="0"/>
    <x v="1"/>
    <n v="0"/>
    <x v="3"/>
  </r>
  <r>
    <x v="1933"/>
    <s v="LG"/>
    <n v="2452.73"/>
    <x v="9"/>
    <s v="3440 x 1440"/>
    <s v="not found"/>
    <n v="0"/>
    <n v="0"/>
    <x v="0"/>
    <x v="1"/>
    <n v="0"/>
    <x v="3"/>
  </r>
  <r>
    <x v="1934"/>
    <s v="Eizo"/>
    <n v="5934.05"/>
    <x v="1"/>
    <s v="2560 x 1440"/>
    <s v="not found"/>
    <n v="0"/>
    <n v="0"/>
    <x v="0"/>
    <x v="0"/>
    <n v="0"/>
    <x v="1"/>
  </r>
  <r>
    <x v="1935"/>
    <s v="Samsung"/>
    <n v="1635.94"/>
    <x v="13"/>
    <s v="2560 x 1440"/>
    <s v="['75 Hz']"/>
    <n v="0"/>
    <n v="0"/>
    <x v="0"/>
    <x v="0"/>
    <n v="0"/>
    <x v="3"/>
  </r>
  <r>
    <x v="1936"/>
    <s v="LG"/>
    <n v="1555.18"/>
    <x v="1"/>
    <s v="1920 x 1080"/>
    <s v="['165 Hz']"/>
    <n v="0"/>
    <n v="0"/>
    <x v="1"/>
    <x v="0"/>
    <n v="0"/>
    <x v="1"/>
  </r>
  <r>
    <x v="1937"/>
    <s v="LG"/>
    <n v="29971.9"/>
    <x v="37"/>
    <s v="1920 x 1080"/>
    <s v="not found"/>
    <n v="0"/>
    <n v="0"/>
    <x v="0"/>
    <x v="0"/>
    <n v="0"/>
    <x v="4"/>
  </r>
  <r>
    <x v="1938"/>
    <s v="Samsung"/>
    <n v="2296.9"/>
    <x v="16"/>
    <s v="3840 x 2160"/>
    <s v="['60 Hz']"/>
    <n v="0"/>
    <n v="0"/>
    <x v="0"/>
    <x v="0"/>
    <n v="0"/>
    <x v="3"/>
  </r>
  <r>
    <x v="1939"/>
    <s v="Viewsonic"/>
    <n v="1335.44"/>
    <x v="1"/>
    <s v="2560 x 1440"/>
    <s v="not found"/>
    <n v="0"/>
    <n v="0"/>
    <x v="0"/>
    <x v="0"/>
    <n v="0"/>
    <x v="1"/>
  </r>
  <r>
    <x v="1940"/>
    <s v="NEC"/>
    <n v="2853.39"/>
    <x v="19"/>
    <s v="3840 x 2160"/>
    <s v="['60 Hz', '60 Hz']"/>
    <n v="0"/>
    <n v="0"/>
    <x v="0"/>
    <x v="0"/>
    <n v="0"/>
    <x v="4"/>
  </r>
  <r>
    <x v="1941"/>
    <s v="Philips"/>
    <n v="1294.99"/>
    <x v="2"/>
    <s v="2560 x 1440"/>
    <s v="['75 Hz']"/>
    <n v="0"/>
    <n v="0"/>
    <x v="0"/>
    <x v="0"/>
    <n v="0"/>
    <x v="1"/>
  </r>
  <r>
    <x v="1942"/>
    <s v="Gigabyte"/>
    <n v="3200.9"/>
    <x v="16"/>
    <s v="3840 x 2160"/>
    <s v="not found"/>
    <n v="0"/>
    <n v="0"/>
    <x v="0"/>
    <x v="1"/>
    <n v="0"/>
    <x v="3"/>
  </r>
  <r>
    <x v="1943"/>
    <s v="LG Electronics"/>
    <n v="1230.83"/>
    <x v="1"/>
    <s v="1024 x 600"/>
    <s v="not found"/>
    <n v="0"/>
    <n v="0"/>
    <x v="0"/>
    <x v="0"/>
    <n v="0"/>
    <x v="1"/>
  </r>
  <r>
    <x v="1944"/>
    <s v="NEC"/>
    <n v="3233.83"/>
    <x v="1"/>
    <s v="2560 x 1440"/>
    <s v="not found"/>
    <n v="0"/>
    <n v="0"/>
    <x v="0"/>
    <x v="0"/>
    <n v="0"/>
    <x v="1"/>
  </r>
  <r>
    <x v="1945"/>
    <s v="ASUS"/>
    <n v="8937"/>
    <x v="1"/>
    <s v="3840 x 2160"/>
    <s v="not found"/>
    <n v="0"/>
    <n v="0"/>
    <x v="0"/>
    <x v="0"/>
    <n v="0"/>
    <x v="1"/>
  </r>
  <r>
    <x v="1946"/>
    <s v="MSI"/>
    <n v="2079.34"/>
    <x v="1"/>
    <s v="2560 x 1440"/>
    <s v="['75 Hz']"/>
    <n v="0"/>
    <n v="0"/>
    <x v="0"/>
    <x v="0"/>
    <n v="0"/>
    <x v="1"/>
  </r>
  <r>
    <x v="1947"/>
    <s v="LG"/>
    <n v="4222.96"/>
    <x v="19"/>
    <s v="3840 x 2160"/>
    <s v="not found"/>
    <n v="0"/>
    <n v="0"/>
    <x v="0"/>
    <x v="0"/>
    <n v="0"/>
    <x v="4"/>
  </r>
  <r>
    <x v="1948"/>
    <s v="HP"/>
    <n v="1208.55"/>
    <x v="1"/>
    <s v="2560 x 1440"/>
    <s v="not found"/>
    <n v="0"/>
    <n v="0"/>
    <x v="0"/>
    <x v="0"/>
    <n v="0"/>
    <x v="1"/>
  </r>
  <r>
    <x v="1949"/>
    <s v="AG NEOVO"/>
    <n v="19898.2"/>
    <x v="16"/>
    <s v="1920 x 1080"/>
    <s v="not found"/>
    <n v="0"/>
    <n v="0"/>
    <x v="0"/>
    <x v="0"/>
    <n v="0"/>
    <x v="3"/>
  </r>
  <r>
    <x v="1950"/>
    <s v="LG"/>
    <n v="751.84"/>
    <x v="2"/>
    <s v="1920 x 1080"/>
    <s v="['60 Hz']"/>
    <n v="0"/>
    <n v="0"/>
    <x v="0"/>
    <x v="0"/>
    <n v="0"/>
    <x v="1"/>
  </r>
  <r>
    <x v="1951"/>
    <s v="Eizo"/>
    <n v="7699.99"/>
    <x v="1"/>
    <s v="3840 x 2160"/>
    <s v="not found"/>
    <n v="0"/>
    <n v="0"/>
    <x v="0"/>
    <x v="0"/>
    <n v="0"/>
    <x v="1"/>
  </r>
  <r>
    <x v="1952"/>
    <s v="Dell"/>
    <n v="6357.64"/>
    <x v="26"/>
    <s v="3840 x 2160"/>
    <s v="not found"/>
    <n v="0"/>
    <n v="0"/>
    <x v="0"/>
    <x v="0"/>
    <n v="0"/>
    <x v="4"/>
  </r>
  <r>
    <x v="1953"/>
    <s v="Samsung"/>
    <n v="818.87"/>
    <x v="1"/>
    <s v="1920 x 1080"/>
    <s v="not found"/>
    <n v="0"/>
    <n v="0"/>
    <x v="0"/>
    <x v="0"/>
    <n v="0"/>
    <x v="1"/>
  </r>
  <r>
    <x v="1954"/>
    <s v="CORSAIR"/>
    <n v="5145"/>
    <x v="16"/>
    <s v="2560 x 1440"/>
    <s v="['240 Hz']"/>
    <n v="0"/>
    <n v="0"/>
    <x v="1"/>
    <x v="0"/>
    <n v="0"/>
    <x v="3"/>
  </r>
  <r>
    <x v="1955"/>
    <s v="LG"/>
    <n v="3048.68"/>
    <x v="13"/>
    <s v="3840 x 2160"/>
    <s v="not found"/>
    <n v="0"/>
    <n v="0"/>
    <x v="0"/>
    <x v="0"/>
    <n v="0"/>
    <x v="3"/>
  </r>
  <r>
    <x v="1956"/>
    <s v="Philips"/>
    <n v="1807.61"/>
    <x v="2"/>
    <s v="1920 x 1080"/>
    <s v="['60 Hz']"/>
    <n v="0"/>
    <n v="0"/>
    <x v="0"/>
    <x v="0"/>
    <n v="0"/>
    <x v="1"/>
  </r>
  <r>
    <x v="1957"/>
    <s v="IIYAMA"/>
    <n v="1249.44"/>
    <x v="15"/>
    <s v="1920 x 1200"/>
    <s v="not found"/>
    <n v="0"/>
    <n v="0"/>
    <x v="0"/>
    <x v="0"/>
    <n v="0"/>
    <x v="1"/>
  </r>
  <r>
    <x v="1958"/>
    <s v="LC-Power"/>
    <n v="1320.89"/>
    <x v="1"/>
    <s v="2560 x 1440"/>
    <s v="['144 Hz']"/>
    <n v="0"/>
    <n v="0"/>
    <x v="1"/>
    <x v="0"/>
    <n v="0"/>
    <x v="1"/>
  </r>
  <r>
    <x v="1959"/>
    <s v="Nvox"/>
    <n v="1154.55"/>
    <x v="49"/>
    <s v="1440 x 900"/>
    <s v="not found"/>
    <n v="0"/>
    <n v="0"/>
    <x v="0"/>
    <x v="0"/>
    <n v="0"/>
    <x v="2"/>
  </r>
  <r>
    <x v="1960"/>
    <s v="Philips"/>
    <n v="3092.01"/>
    <x v="1"/>
    <s v="3840 x 2160"/>
    <s v="['60 Hz']"/>
    <n v="0"/>
    <n v="0"/>
    <x v="0"/>
    <x v="0"/>
    <n v="0"/>
    <x v="1"/>
  </r>
  <r>
    <x v="1961"/>
    <s v="ASUS"/>
    <n v="1416.1"/>
    <x v="1"/>
    <s v="1920 x 1080"/>
    <s v="['75 Hz']"/>
    <n v="0"/>
    <n v="0"/>
    <x v="0"/>
    <x v="0"/>
    <n v="0"/>
    <x v="1"/>
  </r>
  <r>
    <x v="1962"/>
    <s v="AOC"/>
    <n v="890.8"/>
    <x v="1"/>
    <s v="1920 x 1080"/>
    <s v="['75 Hz']"/>
    <n v="0"/>
    <n v="0"/>
    <x v="0"/>
    <x v="0"/>
    <n v="0"/>
    <x v="1"/>
  </r>
  <r>
    <x v="1963"/>
    <s v="Philips"/>
    <n v="1638.75"/>
    <x v="2"/>
    <s v="1920 x 1080"/>
    <s v="['76 Hz']"/>
    <n v="0"/>
    <n v="0"/>
    <x v="0"/>
    <x v="0"/>
    <n v="0"/>
    <x v="1"/>
  </r>
  <r>
    <x v="1964"/>
    <s v="Acer"/>
    <n v="7021"/>
    <x v="17"/>
    <s v="3840 x 2160"/>
    <s v="not found"/>
    <n v="0"/>
    <n v="0"/>
    <x v="1"/>
    <x v="0"/>
    <n v="0"/>
    <x v="3"/>
  </r>
  <r>
    <x v="1965"/>
    <s v="AG NEOVO"/>
    <n v="16632"/>
    <x v="66"/>
    <s v="3840 x 2160"/>
    <s v="not found"/>
    <n v="0"/>
    <n v="0"/>
    <x v="0"/>
    <x v="0"/>
    <n v="0"/>
    <x v="4"/>
  </r>
  <r>
    <x v="1966"/>
    <s v="Philips"/>
    <n v="896.57"/>
    <x v="1"/>
    <s v="1920 x 1080"/>
    <s v="['75 Hz']"/>
    <n v="0"/>
    <n v="0"/>
    <x v="0"/>
    <x v="0"/>
    <n v="0"/>
    <x v="1"/>
  </r>
  <r>
    <x v="1967"/>
    <s v="Samsung"/>
    <n v="18326"/>
    <x v="37"/>
    <s v="1920 x 1080"/>
    <s v="['75 Hz']"/>
    <n v="0"/>
    <n v="0"/>
    <x v="0"/>
    <x v="0"/>
    <n v="0"/>
    <x v="4"/>
  </r>
  <r>
    <x v="1968"/>
    <s v="Dell"/>
    <n v="3350.53"/>
    <x v="1"/>
    <s v="2560 x 1440"/>
    <s v="not found"/>
    <n v="0"/>
    <n v="0"/>
    <x v="0"/>
    <x v="0"/>
    <n v="0"/>
    <x v="1"/>
  </r>
  <r>
    <x v="1969"/>
    <s v="Nvox"/>
    <n v="1271.73"/>
    <x v="49"/>
    <s v="1920 x 1080"/>
    <s v="not found"/>
    <n v="0"/>
    <n v="0"/>
    <x v="0"/>
    <x v="0"/>
    <n v="0"/>
    <x v="2"/>
  </r>
  <r>
    <x v="1970"/>
    <s v="IIYAMA"/>
    <n v="2638.51"/>
    <x v="11"/>
    <s v="1920 x 1080"/>
    <s v="not found"/>
    <n v="0"/>
    <n v="0"/>
    <x v="0"/>
    <x v="0"/>
    <n v="0"/>
    <x v="0"/>
  </r>
  <r>
    <x v="1971"/>
    <s v="HP"/>
    <n v="623.23"/>
    <x v="7"/>
    <s v="1920 x 1080"/>
    <s v="['60 Hz']"/>
    <n v="0"/>
    <n v="0"/>
    <x v="0"/>
    <x v="0"/>
    <n v="0"/>
    <x v="0"/>
  </r>
  <r>
    <x v="1972"/>
    <s v="LG"/>
    <n v="6703.28"/>
    <x v="40"/>
    <s v="5120 x 2160"/>
    <s v="not found"/>
    <n v="0"/>
    <n v="0"/>
    <x v="0"/>
    <x v="0"/>
    <n v="0"/>
    <x v="4"/>
  </r>
  <r>
    <x v="1973"/>
    <s v="Millenium"/>
    <n v="2975"/>
    <x v="1"/>
    <s v="2560 x 1440"/>
    <s v="not found"/>
    <n v="0"/>
    <n v="0"/>
    <x v="1"/>
    <x v="1"/>
    <n v="0"/>
    <x v="1"/>
  </r>
  <r>
    <x v="1974"/>
    <s v="HP"/>
    <n v="658.43"/>
    <x v="2"/>
    <s v="1920 x 1080"/>
    <s v="not found"/>
    <n v="0"/>
    <n v="0"/>
    <x v="0"/>
    <x v="0"/>
    <n v="0"/>
    <x v="1"/>
  </r>
  <r>
    <x v="1975"/>
    <s v="Dell"/>
    <n v="2453.4899999999998"/>
    <x v="13"/>
    <s v="2560 x 1440"/>
    <s v="['60 Hz']"/>
    <n v="0"/>
    <n v="0"/>
    <x v="0"/>
    <x v="0"/>
    <n v="0"/>
    <x v="3"/>
  </r>
  <r>
    <x v="1976"/>
    <s v="BenQ"/>
    <n v="4619.8999999999996"/>
    <x v="56"/>
    <s v="3840 x 1600"/>
    <s v="['60 Hz']"/>
    <n v="0"/>
    <n v="0"/>
    <x v="0"/>
    <x v="0"/>
    <n v="0"/>
    <x v="4"/>
  </r>
  <r>
    <x v="1977"/>
    <s v="LG"/>
    <n v="3057.9"/>
    <x v="19"/>
    <s v="3840 x 2160"/>
    <s v="not found"/>
    <n v="0"/>
    <n v="0"/>
    <x v="0"/>
    <x v="0"/>
    <n v="0"/>
    <x v="4"/>
  </r>
  <r>
    <x v="1978"/>
    <s v="IIYAMA"/>
    <n v="32747.24"/>
    <x v="71"/>
    <s v="5120 x 2160"/>
    <s v="not found"/>
    <n v="0"/>
    <n v="0"/>
    <x v="0"/>
    <x v="0"/>
    <n v="0"/>
    <x v="4"/>
  </r>
  <r>
    <x v="1979"/>
    <s v="LG"/>
    <n v="9805.6"/>
    <x v="37"/>
    <s v="1920 x 1080"/>
    <s v="not found"/>
    <n v="0"/>
    <n v="0"/>
    <x v="0"/>
    <x v="0"/>
    <n v="0"/>
    <x v="4"/>
  </r>
  <r>
    <x v="1980"/>
    <s v="LG Electronics"/>
    <n v="6441.74"/>
    <x v="23"/>
    <s v="5120 x 1440"/>
    <s v="['144 Hz']"/>
    <n v="0"/>
    <n v="0"/>
    <x v="0"/>
    <x v="0"/>
    <n v="0"/>
    <x v="4"/>
  </r>
  <r>
    <x v="1981"/>
    <s v="AG NEOVO"/>
    <n v="1304.9000000000001"/>
    <x v="2"/>
    <s v="1920 x 1080"/>
    <s v="not found"/>
    <n v="0"/>
    <n v="0"/>
    <x v="0"/>
    <x v="0"/>
    <n v="0"/>
    <x v="1"/>
  </r>
  <r>
    <x v="1982"/>
    <s v="Samsung"/>
    <n v="6860.35"/>
    <x v="84"/>
    <s v="1920 x 1080"/>
    <s v="not found"/>
    <n v="0"/>
    <n v="0"/>
    <x v="0"/>
    <x v="0"/>
    <n v="0"/>
    <x v="4"/>
  </r>
  <r>
    <x v="1983"/>
    <s v="BenQ"/>
    <n v="3332"/>
    <x v="1"/>
    <s v="3840 x 2160"/>
    <s v="['60 Hz']"/>
    <n v="0"/>
    <n v="0"/>
    <x v="0"/>
    <x v="0"/>
    <n v="0"/>
    <x v="1"/>
  </r>
  <r>
    <x v="1984"/>
    <s v="IIYAMA"/>
    <n v="785.26"/>
    <x v="11"/>
    <s v="1920 x 1080"/>
    <s v="not found"/>
    <n v="0"/>
    <n v="0"/>
    <x v="0"/>
    <x v="0"/>
    <n v="0"/>
    <x v="0"/>
  </r>
  <r>
    <x v="1985"/>
    <s v="LG Electronics"/>
    <n v="3584.8"/>
    <x v="9"/>
    <s v="3440 x 1440"/>
    <s v="['160 Hz']"/>
    <n v="0"/>
    <n v="0"/>
    <x v="0"/>
    <x v="0"/>
    <n v="0"/>
    <x v="3"/>
  </r>
  <r>
    <x v="1986"/>
    <s v="Philips"/>
    <n v="963.07"/>
    <x v="5"/>
    <s v="1920 x 1080"/>
    <s v="['60 Hz']"/>
    <n v="0"/>
    <n v="0"/>
    <x v="0"/>
    <x v="0"/>
    <n v="0"/>
    <x v="1"/>
  </r>
  <r>
    <x v="1987"/>
    <s v="COOLER MASTER"/>
    <n v="5983.5"/>
    <x v="1"/>
    <s v="3840 x 2160"/>
    <s v="not found"/>
    <n v="0"/>
    <n v="0"/>
    <x v="0"/>
    <x v="0"/>
    <n v="0"/>
    <x v="1"/>
  </r>
  <r>
    <x v="1988"/>
    <s v="Dell"/>
    <n v="1522.33"/>
    <x v="2"/>
    <s v="1920 x 1080"/>
    <s v="not found"/>
    <n v="0"/>
    <n v="0"/>
    <x v="0"/>
    <x v="0"/>
    <n v="0"/>
    <x v="1"/>
  </r>
  <r>
    <x v="1989"/>
    <s v="IIYAMA"/>
    <n v="645.66"/>
    <x v="11"/>
    <s v="1920 x 1080"/>
    <s v="not found"/>
    <n v="0"/>
    <n v="0"/>
    <x v="0"/>
    <x v="0"/>
    <n v="0"/>
    <x v="0"/>
  </r>
  <r>
    <x v="1990"/>
    <s v="IIYAMA"/>
    <n v="2693.4"/>
    <x v="49"/>
    <s v="1280 x 1024"/>
    <s v="not found"/>
    <n v="0"/>
    <n v="0"/>
    <x v="0"/>
    <x v="0"/>
    <n v="0"/>
    <x v="2"/>
  </r>
  <r>
    <x v="1991"/>
    <s v="Samsung"/>
    <n v="707.94"/>
    <x v="3"/>
    <s v="1920 x 1080"/>
    <s v="['75 Hz']"/>
    <n v="0"/>
    <n v="0"/>
    <x v="0"/>
    <x v="1"/>
    <n v="0"/>
    <x v="1"/>
  </r>
  <r>
    <x v="1992"/>
    <s v="Weintek"/>
    <n v="1065.4100000000001"/>
    <x v="85"/>
    <s v="480 x 272"/>
    <s v="not found"/>
    <n v="0"/>
    <n v="0"/>
    <x v="0"/>
    <x v="0"/>
    <n v="0"/>
    <x v="5"/>
  </r>
  <r>
    <x v="1993"/>
    <s v="Samsung"/>
    <n v="4888.0600000000004"/>
    <x v="37"/>
    <s v="3840 x 2160"/>
    <s v="not found"/>
    <n v="0"/>
    <n v="0"/>
    <x v="0"/>
    <x v="0"/>
    <n v="0"/>
    <x v="4"/>
  </r>
  <r>
    <x v="1994"/>
    <s v="Eizo"/>
    <n v="3186.81"/>
    <x v="1"/>
    <s v="2560 x 1440"/>
    <s v="not found"/>
    <n v="0"/>
    <n v="0"/>
    <x v="0"/>
    <x v="0"/>
    <n v="0"/>
    <x v="1"/>
  </r>
  <r>
    <x v="1995"/>
    <s v="OEM"/>
    <n v="1046.43"/>
    <x v="27"/>
    <s v="1024 x 768"/>
    <s v="not found"/>
    <n v="0"/>
    <n v="0"/>
    <x v="0"/>
    <x v="0"/>
    <n v="0"/>
    <x v="2"/>
  </r>
  <r>
    <x v="1996"/>
    <s v="Fujitsu"/>
    <n v="1368.5"/>
    <x v="1"/>
    <s v="2560 x 1440"/>
    <s v="['100 Hz']"/>
    <n v="0"/>
    <n v="0"/>
    <x v="0"/>
    <x v="0"/>
    <n v="0"/>
    <x v="1"/>
  </r>
  <r>
    <x v="1997"/>
    <s v="Jupiter"/>
    <n v="10327.4"/>
    <x v="9"/>
    <s v="3440 x 1440"/>
    <s v="['165 Hz']"/>
    <n v="0"/>
    <n v="0"/>
    <x v="0"/>
    <x v="0"/>
    <n v="0"/>
    <x v="3"/>
  </r>
  <r>
    <x v="1998"/>
    <s v="IIYAMA"/>
    <n v="2062.63"/>
    <x v="9"/>
    <s v="3440 x 1440"/>
    <s v="not found"/>
    <n v="0"/>
    <n v="0"/>
    <x v="0"/>
    <x v="1"/>
    <n v="0"/>
    <x v="3"/>
  </r>
  <r>
    <x v="1999"/>
    <s v="Eizo"/>
    <n v="6483.5"/>
    <x v="13"/>
    <s v="3840 x 1080"/>
    <s v="not found"/>
    <n v="0"/>
    <n v="0"/>
    <x v="0"/>
    <x v="0"/>
    <n v="0"/>
    <x v="3"/>
  </r>
  <r>
    <x v="2000"/>
    <s v="ASUS"/>
    <n v="950.54"/>
    <x v="2"/>
    <s v="1920 x 1080"/>
    <s v="not found"/>
    <n v="0"/>
    <n v="0"/>
    <x v="0"/>
    <x v="0"/>
    <n v="0"/>
    <x v="1"/>
  </r>
  <r>
    <x v="2001"/>
    <s v="Acer"/>
    <n v="509.64"/>
    <x v="11"/>
    <s v="1920 x 1080"/>
    <s v="not found"/>
    <n v="0"/>
    <n v="0"/>
    <x v="0"/>
    <x v="0"/>
    <n v="0"/>
    <x v="0"/>
  </r>
  <r>
    <x v="2002"/>
    <s v="ASUS"/>
    <n v="3920.99"/>
    <x v="25"/>
    <s v="3440 x 1440"/>
    <s v="['60 Hz']"/>
    <n v="0"/>
    <n v="0"/>
    <x v="0"/>
    <x v="0"/>
    <n v="0"/>
    <x v="3"/>
  </r>
  <r>
    <x v="2003"/>
    <s v="MSI"/>
    <n v="2679.9"/>
    <x v="1"/>
    <s v="2560 x 1440"/>
    <s v="not found"/>
    <n v="0"/>
    <n v="0"/>
    <x v="0"/>
    <x v="0"/>
    <n v="0"/>
    <x v="1"/>
  </r>
  <r>
    <x v="2004"/>
    <s v="HP"/>
    <n v="1903.83"/>
    <x v="2"/>
    <s v="2560 x 1440"/>
    <s v="not found"/>
    <n v="0"/>
    <n v="0"/>
    <x v="0"/>
    <x v="0"/>
    <n v="0"/>
    <x v="1"/>
  </r>
  <r>
    <x v="2005"/>
    <s v="BenQ"/>
    <n v="2488.2399999999998"/>
    <x v="17"/>
    <s v="3840 x 2160"/>
    <s v="['60 Hz']"/>
    <n v="0"/>
    <n v="0"/>
    <x v="0"/>
    <x v="0"/>
    <n v="0"/>
    <x v="3"/>
  </r>
  <r>
    <x v="2006"/>
    <s v="MSI"/>
    <n v="1177.31"/>
    <x v="5"/>
    <s v="1024 x 600"/>
    <s v="not found"/>
    <n v="0"/>
    <n v="0"/>
    <x v="0"/>
    <x v="0"/>
    <n v="0"/>
    <x v="1"/>
  </r>
  <r>
    <x v="2007"/>
    <s v="BenQ"/>
    <n v="8467.57"/>
    <x v="1"/>
    <s v="3840 x 2160"/>
    <s v="['60 Hz']"/>
    <n v="0"/>
    <n v="0"/>
    <x v="0"/>
    <x v="0"/>
    <n v="0"/>
    <x v="1"/>
  </r>
  <r>
    <x v="2008"/>
    <s v="ASUS"/>
    <n v="1043.53"/>
    <x v="2"/>
    <s v="1920 x 1080"/>
    <s v="['75 Hz']"/>
    <n v="0"/>
    <n v="0"/>
    <x v="0"/>
    <x v="0"/>
    <n v="0"/>
    <x v="1"/>
  </r>
  <r>
    <x v="2009"/>
    <s v="Philips"/>
    <n v="3566.82"/>
    <x v="13"/>
    <s v="3840 x 2160"/>
    <s v="['60 Hz']"/>
    <n v="0"/>
    <n v="0"/>
    <x v="0"/>
    <x v="0"/>
    <n v="0"/>
    <x v="3"/>
  </r>
  <r>
    <x v="2010"/>
    <s v="Acer"/>
    <n v="3243.59"/>
    <x v="9"/>
    <s v="3440 x 1440"/>
    <s v="not found"/>
    <n v="0"/>
    <n v="0"/>
    <x v="0"/>
    <x v="0"/>
    <n v="0"/>
    <x v="3"/>
  </r>
  <r>
    <x v="2011"/>
    <s v="Acer"/>
    <n v="678.74"/>
    <x v="2"/>
    <s v="1920 x 1080"/>
    <s v="not found"/>
    <n v="0"/>
    <n v="0"/>
    <x v="0"/>
    <x v="0"/>
    <n v="0"/>
    <x v="1"/>
  </r>
  <r>
    <x v="2012"/>
    <s v="Sharp"/>
    <n v="21952.19"/>
    <x v="86"/>
    <s v="3840 x 2160"/>
    <s v="not found"/>
    <n v="0"/>
    <n v="0"/>
    <x v="0"/>
    <x v="0"/>
    <n v="0"/>
    <x v="4"/>
  </r>
  <r>
    <x v="2013"/>
    <s v="Acer"/>
    <n v="2972.11"/>
    <x v="9"/>
    <s v="3440 x 1440"/>
    <s v="['180 Hz']"/>
    <n v="0"/>
    <n v="0"/>
    <x v="0"/>
    <x v="0"/>
    <n v="0"/>
    <x v="3"/>
  </r>
  <r>
    <x v="2014"/>
    <s v="GODOX"/>
    <n v="1699"/>
    <x v="61"/>
    <s v="1920 x 1200"/>
    <s v="not found"/>
    <n v="0"/>
    <n v="0"/>
    <x v="0"/>
    <x v="0"/>
    <n v="0"/>
    <x v="5"/>
  </r>
  <r>
    <x v="2015"/>
    <s v="Philips"/>
    <n v="1559.99"/>
    <x v="1"/>
    <s v="2560 x 1440"/>
    <s v="['75 Hz']"/>
    <n v="0"/>
    <n v="0"/>
    <x v="0"/>
    <x v="0"/>
    <n v="0"/>
    <x v="1"/>
  </r>
  <r>
    <x v="2016"/>
    <s v="Hannspree"/>
    <n v="1332.16"/>
    <x v="11"/>
    <s v="1920 x 1080"/>
    <s v="['60 Hz']"/>
    <n v="0"/>
    <n v="0"/>
    <x v="0"/>
    <x v="0"/>
    <n v="0"/>
    <x v="0"/>
  </r>
  <r>
    <x v="2017"/>
    <s v="Philips"/>
    <n v="1117.6099999999999"/>
    <x v="1"/>
    <s v="1920 x 1080"/>
    <s v="['75 Hz']"/>
    <n v="0"/>
    <n v="0"/>
    <x v="0"/>
    <x v="1"/>
    <n v="0"/>
    <x v="1"/>
  </r>
  <r>
    <x v="2018"/>
    <s v="HP"/>
    <n v="1338.67"/>
    <x v="2"/>
    <s v="1920 x 1080"/>
    <s v="['60 Hz']"/>
    <n v="0"/>
    <n v="0"/>
    <x v="0"/>
    <x v="0"/>
    <n v="0"/>
    <x v="1"/>
  </r>
  <r>
    <x v="2019"/>
    <s v="HP"/>
    <n v="2372.17"/>
    <x v="13"/>
    <s v="2560 x 1440"/>
    <s v="not found"/>
    <n v="0"/>
    <n v="0"/>
    <x v="0"/>
    <x v="0"/>
    <n v="0"/>
    <x v="3"/>
  </r>
  <r>
    <x v="2020"/>
    <s v="Lenovo"/>
    <n v="1815.53"/>
    <x v="1"/>
    <s v="2560 x 1440"/>
    <s v="not found"/>
    <n v="0"/>
    <n v="0"/>
    <x v="0"/>
    <x v="0"/>
    <n v="0"/>
    <x v="1"/>
  </r>
  <r>
    <x v="2021"/>
    <s v="Eizo"/>
    <n v="1758.24"/>
    <x v="35"/>
    <s v="1280 x 1024"/>
    <s v="['60 Hz']"/>
    <n v="0"/>
    <n v="0"/>
    <x v="0"/>
    <x v="0"/>
    <n v="0"/>
    <x v="0"/>
  </r>
  <r>
    <x v="2022"/>
    <s v="NEC"/>
    <n v="2826.25"/>
    <x v="1"/>
    <s v="2560 x 1440"/>
    <s v="['75 Hz']"/>
    <n v="0"/>
    <n v="0"/>
    <x v="0"/>
    <x v="0"/>
    <n v="0"/>
    <x v="1"/>
  </r>
  <r>
    <x v="2023"/>
    <s v="LG Electronics"/>
    <n v="1885.75"/>
    <x v="16"/>
    <s v="1024 x 600"/>
    <s v="not found"/>
    <n v="0"/>
    <n v="0"/>
    <x v="0"/>
    <x v="0"/>
    <n v="0"/>
    <x v="3"/>
  </r>
  <r>
    <x v="2024"/>
    <s v="Lenovo"/>
    <n v="1018.85"/>
    <x v="10"/>
    <s v="1920 x 1080"/>
    <s v="not found"/>
    <n v="0"/>
    <n v="0"/>
    <x v="0"/>
    <x v="0"/>
    <n v="0"/>
    <x v="1"/>
  </r>
  <r>
    <x v="2025"/>
    <s v="IIYAMA"/>
    <n v="1021.7"/>
    <x v="1"/>
    <s v="1920 x 1080"/>
    <s v="not found"/>
    <n v="0"/>
    <n v="0"/>
    <x v="0"/>
    <x v="0"/>
    <n v="0"/>
    <x v="1"/>
  </r>
  <r>
    <x v="2026"/>
    <s v="Samsung"/>
    <n v="8151.5"/>
    <x v="43"/>
    <s v="3840 x 2160"/>
    <s v="not found"/>
    <n v="0"/>
    <n v="0"/>
    <x v="0"/>
    <x v="0"/>
    <n v="0"/>
    <x v="4"/>
  </r>
  <r>
    <x v="2027"/>
    <s v="Lenovo"/>
    <n v="1148.53"/>
    <x v="2"/>
    <s v="1920 x 1080"/>
    <s v="not found"/>
    <n v="0"/>
    <n v="0"/>
    <x v="0"/>
    <x v="0"/>
    <n v="0"/>
    <x v="1"/>
  </r>
  <r>
    <x v="2028"/>
    <s v="LG"/>
    <n v="3246.9"/>
    <x v="13"/>
    <s v="3840 x 2160"/>
    <s v="not found"/>
    <n v="0"/>
    <n v="0"/>
    <x v="0"/>
    <x v="0"/>
    <n v="0"/>
    <x v="3"/>
  </r>
  <r>
    <x v="2029"/>
    <s v="Acer"/>
    <n v="1241.74"/>
    <x v="2"/>
    <s v="1920 x 1080"/>
    <s v="not found"/>
    <n v="0"/>
    <n v="0"/>
    <x v="0"/>
    <x v="0"/>
    <n v="0"/>
    <x v="1"/>
  </r>
  <r>
    <x v="2030"/>
    <s v="Lenovo"/>
    <n v="960.44"/>
    <x v="13"/>
    <s v="1920 x 1080"/>
    <s v="not found"/>
    <n v="0"/>
    <n v="0"/>
    <x v="0"/>
    <x v="0"/>
    <n v="0"/>
    <x v="3"/>
  </r>
  <r>
    <x v="2031"/>
    <s v="Philips"/>
    <n v="1522.83"/>
    <x v="16"/>
    <s v="1920 x 1080"/>
    <s v="['75 Hz']"/>
    <n v="0"/>
    <n v="0"/>
    <x v="0"/>
    <x v="0"/>
    <n v="0"/>
    <x v="3"/>
  </r>
  <r>
    <x v="2032"/>
    <s v="Eizo"/>
    <n v="9230.77"/>
    <x v="26"/>
    <s v="3840 x 2160"/>
    <s v="not found"/>
    <n v="0"/>
    <n v="0"/>
    <x v="0"/>
    <x v="0"/>
    <n v="0"/>
    <x v="4"/>
  </r>
  <r>
    <x v="2033"/>
    <s v="IIYAMA"/>
    <n v="2313.19"/>
    <x v="2"/>
    <s v="1920 x 1080"/>
    <s v="not found"/>
    <n v="0"/>
    <n v="0"/>
    <x v="0"/>
    <x v="0"/>
    <n v="0"/>
    <x v="1"/>
  </r>
  <r>
    <x v="2034"/>
    <s v="ASUS"/>
    <n v="2476.9"/>
    <x v="2"/>
    <s v="2560 x 1440"/>
    <s v="not found"/>
    <n v="0"/>
    <n v="0"/>
    <x v="0"/>
    <x v="0"/>
    <n v="0"/>
    <x v="1"/>
  </r>
  <r>
    <x v="2035"/>
    <s v="IIYAMA"/>
    <n v="10935.4"/>
    <x v="86"/>
    <s v="3840 x 2160"/>
    <s v="not found"/>
    <n v="0"/>
    <n v="0"/>
    <x v="0"/>
    <x v="0"/>
    <n v="0"/>
    <x v="4"/>
  </r>
  <r>
    <x v="2036"/>
    <s v="Samsung"/>
    <n v="3712.77"/>
    <x v="77"/>
    <s v="3840 x 2160"/>
    <s v="not found"/>
    <n v="0"/>
    <n v="0"/>
    <x v="0"/>
    <x v="0"/>
    <n v="0"/>
    <x v="4"/>
  </r>
  <r>
    <x v="2037"/>
    <s v="LG"/>
    <n v="1032.06"/>
    <x v="2"/>
    <s v="1920 x 1080"/>
    <s v="['60 Hz']"/>
    <n v="0"/>
    <n v="0"/>
    <x v="0"/>
    <x v="0"/>
    <n v="0"/>
    <x v="1"/>
  </r>
  <r>
    <x v="2038"/>
    <s v="LG"/>
    <n v="3001.31"/>
    <x v="1"/>
    <s v="3840 x 2160"/>
    <s v="not found"/>
    <n v="0"/>
    <n v="0"/>
    <x v="1"/>
    <x v="0"/>
    <n v="0"/>
    <x v="1"/>
  </r>
  <r>
    <x v="2039"/>
    <s v="Philips"/>
    <n v="778.16"/>
    <x v="2"/>
    <s v="1920 x 1080"/>
    <s v="['75 Hz']"/>
    <n v="0"/>
    <n v="0"/>
    <x v="0"/>
    <x v="0"/>
    <n v="0"/>
    <x v="1"/>
  </r>
  <r>
    <x v="2040"/>
    <s v="NEC"/>
    <n v="3599.32"/>
    <x v="87"/>
    <s v="3840 x 2160"/>
    <s v="not found"/>
    <n v="0"/>
    <n v="0"/>
    <x v="0"/>
    <x v="0"/>
    <n v="0"/>
    <x v="4"/>
  </r>
  <r>
    <x v="2041"/>
    <s v="Acer"/>
    <n v="2725.1"/>
    <x v="1"/>
    <s v="2560 x 1440"/>
    <s v="['170 Hz']"/>
    <n v="0"/>
    <n v="0"/>
    <x v="1"/>
    <x v="0"/>
    <n v="0"/>
    <x v="1"/>
  </r>
  <r>
    <x v="2042"/>
    <s v="LG"/>
    <n v="17242.62"/>
    <x v="37"/>
    <s v="1920 x 1080"/>
    <s v="not found"/>
    <n v="0"/>
    <n v="0"/>
    <x v="0"/>
    <x v="0"/>
    <n v="0"/>
    <x v="4"/>
  </r>
  <r>
    <x v="2043"/>
    <s v="Dell"/>
    <n v="2115.9299999999998"/>
    <x v="13"/>
    <s v="3840 x 2160"/>
    <s v="['60 Hz']"/>
    <n v="0"/>
    <n v="0"/>
    <x v="0"/>
    <x v="0"/>
    <n v="0"/>
    <x v="3"/>
  </r>
  <r>
    <x v="2044"/>
    <s v="Eizo"/>
    <n v="2279.4899999999998"/>
    <x v="18"/>
    <s v="1920 x 1200"/>
    <s v="['60 Hz']"/>
    <n v="0"/>
    <n v="0"/>
    <x v="0"/>
    <x v="0"/>
    <n v="0"/>
    <x v="1"/>
  </r>
  <r>
    <x v="2045"/>
    <s v="Dell"/>
    <n v="1233.19"/>
    <x v="1"/>
    <s v="1920 x 1080"/>
    <s v="not found"/>
    <n v="0"/>
    <n v="0"/>
    <x v="0"/>
    <x v="0"/>
    <n v="0"/>
    <x v="1"/>
  </r>
  <r>
    <x v="2046"/>
    <s v="IIYAMA"/>
    <n v="4480.21"/>
    <x v="77"/>
    <s v="3840 x 2160"/>
    <s v="not found"/>
    <n v="0"/>
    <n v="0"/>
    <x v="0"/>
    <x v="0"/>
    <n v="0"/>
    <x v="4"/>
  </r>
  <r>
    <x v="2047"/>
    <s v="Samsung"/>
    <n v="1330.63"/>
    <x v="3"/>
    <s v="1920 x 1080"/>
    <s v="not found"/>
    <n v="0"/>
    <n v="0"/>
    <x v="0"/>
    <x v="0"/>
    <n v="0"/>
    <x v="1"/>
  </r>
  <r>
    <x v="2048"/>
    <s v="ASUS"/>
    <n v="3430.79"/>
    <x v="1"/>
    <s v="2560 x 1440"/>
    <s v="not found"/>
    <n v="0"/>
    <n v="0"/>
    <x v="0"/>
    <x v="0"/>
    <n v="0"/>
    <x v="1"/>
  </r>
  <r>
    <x v="2049"/>
    <s v="OEM"/>
    <n v="2380"/>
    <x v="20"/>
    <s v="1920 x 1080"/>
    <s v="['60 Hz']"/>
    <n v="0"/>
    <n v="0"/>
    <x v="0"/>
    <x v="2"/>
    <n v="0"/>
    <x v="2"/>
  </r>
  <r>
    <x v="2050"/>
    <s v="Acer"/>
    <n v="2596.6999999999998"/>
    <x v="13"/>
    <s v="3840 x 2160"/>
    <s v="not found"/>
    <n v="0"/>
    <n v="0"/>
    <x v="0"/>
    <x v="0"/>
    <n v="0"/>
    <x v="3"/>
  </r>
  <r>
    <x v="2051"/>
    <s v="COOLER MASTER"/>
    <n v="1231.83"/>
    <x v="1"/>
    <s v="1920 x 1080"/>
    <s v="['165 Hz']"/>
    <n v="0"/>
    <n v="0"/>
    <x v="0"/>
    <x v="0"/>
    <n v="0"/>
    <x v="1"/>
  </r>
  <r>
    <x v="2052"/>
    <s v="IIYAMA"/>
    <n v="3971.15"/>
    <x v="17"/>
    <s v="3840 x 2160"/>
    <s v="not found"/>
    <n v="0"/>
    <n v="0"/>
    <x v="0"/>
    <x v="0"/>
    <n v="0"/>
    <x v="3"/>
  </r>
  <r>
    <x v="2053"/>
    <s v="RICOH"/>
    <n v="3781.49"/>
    <x v="20"/>
    <s v="1920 x 1080"/>
    <s v="['60 Hz']"/>
    <n v="0"/>
    <n v="0"/>
    <x v="0"/>
    <x v="2"/>
    <n v="0"/>
    <x v="2"/>
  </r>
  <r>
    <x v="2054"/>
    <s v="Dell"/>
    <n v="7817.22"/>
    <x v="42"/>
    <s v="3840 x 1600"/>
    <s v="not found"/>
    <n v="0"/>
    <n v="0"/>
    <x v="0"/>
    <x v="0"/>
    <n v="0"/>
    <x v="4"/>
  </r>
  <r>
    <x v="2055"/>
    <s v="ASUS"/>
    <n v="2747.23"/>
    <x v="9"/>
    <s v="3440 x 1440"/>
    <s v="not found"/>
    <n v="0"/>
    <n v="0"/>
    <x v="0"/>
    <x v="0"/>
    <n v="0"/>
    <x v="3"/>
  </r>
  <r>
    <x v="2056"/>
    <s v="BenQ"/>
    <n v="6059.99"/>
    <x v="1"/>
    <s v="2560 x 1440"/>
    <s v="not found"/>
    <n v="0"/>
    <n v="0"/>
    <x v="0"/>
    <x v="0"/>
    <n v="0"/>
    <x v="1"/>
  </r>
  <r>
    <x v="2057"/>
    <s v="OEM"/>
    <n v="1350.15"/>
    <x v="88"/>
    <s v="1920 x 1080"/>
    <s v="not found"/>
    <n v="0"/>
    <n v="0"/>
    <x v="0"/>
    <x v="0"/>
    <n v="0"/>
    <x v="5"/>
  </r>
  <r>
    <x v="2058"/>
    <s v="RICOH"/>
    <n v="3024.68"/>
    <x v="20"/>
    <s v="1920 x 1080"/>
    <s v="['60 Hz']"/>
    <n v="0"/>
    <n v="0"/>
    <x v="0"/>
    <x v="2"/>
    <n v="0"/>
    <x v="2"/>
  </r>
  <r>
    <x v="2059"/>
    <s v="IIYAMA"/>
    <n v="565.9"/>
    <x v="3"/>
    <s v="1920 x 1080"/>
    <s v="not found"/>
    <n v="0"/>
    <n v="0"/>
    <x v="0"/>
    <x v="0"/>
    <n v="0"/>
    <x v="1"/>
  </r>
  <r>
    <x v="2060"/>
    <s v="LG"/>
    <n v="2197.79"/>
    <x v="13"/>
    <s v="2560 x 1440"/>
    <s v="not found"/>
    <n v="0"/>
    <n v="0"/>
    <x v="1"/>
    <x v="0"/>
    <n v="0"/>
    <x v="3"/>
  </r>
  <r>
    <x v="2061"/>
    <s v="LC Power"/>
    <n v="1260.44"/>
    <x v="13"/>
    <s v="2560 x 1440"/>
    <s v="not found"/>
    <n v="0"/>
    <n v="0"/>
    <x v="1"/>
    <x v="1"/>
    <n v="0"/>
    <x v="3"/>
  </r>
  <r>
    <x v="2062"/>
    <s v="Philips"/>
    <n v="3486.43"/>
    <x v="9"/>
    <s v="3440 x 1440"/>
    <s v="['100 Hz']"/>
    <n v="0"/>
    <n v="0"/>
    <x v="0"/>
    <x v="0"/>
    <n v="0"/>
    <x v="3"/>
  </r>
  <r>
    <x v="2063"/>
    <s v="MSI"/>
    <n v="2099.9"/>
    <x v="13"/>
    <s v="2560 x 1440"/>
    <s v="not found"/>
    <n v="0"/>
    <n v="0"/>
    <x v="0"/>
    <x v="0"/>
    <n v="0"/>
    <x v="3"/>
  </r>
  <r>
    <x v="2064"/>
    <s v="HP"/>
    <n v="961.65"/>
    <x v="11"/>
    <s v="1920 x 1080"/>
    <s v="['60 Hz']"/>
    <n v="0"/>
    <n v="0"/>
    <x v="0"/>
    <x v="0"/>
    <n v="0"/>
    <x v="0"/>
  </r>
  <r>
    <x v="2065"/>
    <s v="LC-Power"/>
    <n v="2729.67"/>
    <x v="1"/>
    <s v="3440 x 1440"/>
    <s v="['144 Hz']"/>
    <n v="0"/>
    <n v="0"/>
    <x v="1"/>
    <x v="0"/>
    <n v="0"/>
    <x v="1"/>
  </r>
  <r>
    <x v="2066"/>
    <s v="Viewsonic"/>
    <n v="5758.41"/>
    <x v="16"/>
    <s v="1920 x 1080"/>
    <s v="['75 Hz']"/>
    <n v="0"/>
    <n v="0"/>
    <x v="0"/>
    <x v="0"/>
    <n v="0"/>
    <x v="3"/>
  </r>
  <r>
    <x v="2067"/>
    <s v="BenQ"/>
    <n v="2486.16"/>
    <x v="1"/>
    <s v="2560 x 1440"/>
    <s v="not found"/>
    <n v="0"/>
    <n v="0"/>
    <x v="1"/>
    <x v="0"/>
    <n v="0"/>
    <x v="1"/>
  </r>
  <r>
    <x v="2068"/>
    <s v="Lenovo"/>
    <n v="797.61"/>
    <x v="89"/>
    <s v="1024 x 768"/>
    <s v="not found"/>
    <n v="0"/>
    <n v="0"/>
    <x v="0"/>
    <x v="0"/>
    <n v="0"/>
    <x v="0"/>
  </r>
  <r>
    <x v="2069"/>
    <s v="Yama"/>
    <n v="2339.9899999999998"/>
    <x v="27"/>
    <s v="1024 x 768"/>
    <s v="['75 Hz']"/>
    <n v="0"/>
    <n v="0"/>
    <x v="0"/>
    <x v="0"/>
    <n v="0"/>
    <x v="2"/>
  </r>
  <r>
    <x v="2070"/>
    <s v="IIYAMA"/>
    <n v="1703.76"/>
    <x v="9"/>
    <s v="3440 x 1440"/>
    <s v="['75 Hz']"/>
    <n v="0"/>
    <n v="0"/>
    <x v="0"/>
    <x v="0"/>
    <n v="0"/>
    <x v="3"/>
  </r>
  <r>
    <x v="2071"/>
    <s v="Acer"/>
    <n v="1428.92"/>
    <x v="12"/>
    <s v="2560 x 1080"/>
    <s v="['75 Hz']"/>
    <n v="0"/>
    <n v="0"/>
    <x v="0"/>
    <x v="0"/>
    <n v="0"/>
    <x v="3"/>
  </r>
  <r>
    <x v="2072"/>
    <s v="Acer"/>
    <n v="833.89"/>
    <x v="1"/>
    <s v="1920 x 1080"/>
    <s v="['100 Hz']"/>
    <n v="0"/>
    <n v="0"/>
    <x v="0"/>
    <x v="0"/>
    <n v="0"/>
    <x v="1"/>
  </r>
  <r>
    <x v="2073"/>
    <s v="IIYAMA"/>
    <n v="14299.35"/>
    <x v="90"/>
    <s v="3840 x 2160"/>
    <s v="not found"/>
    <n v="0"/>
    <n v="0"/>
    <x v="0"/>
    <x v="0"/>
    <n v="0"/>
    <x v="4"/>
  </r>
  <r>
    <x v="2074"/>
    <s v="LG"/>
    <n v="4667"/>
    <x v="37"/>
    <s v="3840 x 2160"/>
    <s v="not found"/>
    <n v="0"/>
    <n v="0"/>
    <x v="0"/>
    <x v="0"/>
    <n v="0"/>
    <x v="4"/>
  </r>
  <r>
    <x v="2075"/>
    <s v="Lenovo"/>
    <n v="999.99"/>
    <x v="1"/>
    <s v="1920 x 1080"/>
    <s v="not found"/>
    <n v="0"/>
    <n v="0"/>
    <x v="0"/>
    <x v="0"/>
    <n v="0"/>
    <x v="1"/>
  </r>
  <r>
    <x v="2076"/>
    <s v="Samsung"/>
    <n v="17115.04"/>
    <x v="91"/>
    <s v="3840 x 2160"/>
    <s v="not found"/>
    <n v="0"/>
    <n v="0"/>
    <x v="0"/>
    <x v="0"/>
    <n v="0"/>
    <x v="4"/>
  </r>
  <r>
    <x v="2077"/>
    <s v="Eizo"/>
    <n v="8351.65"/>
    <x v="56"/>
    <s v="3840 x 1600"/>
    <s v="not found"/>
    <n v="0"/>
    <n v="0"/>
    <x v="0"/>
    <x v="1"/>
    <n v="0"/>
    <x v="4"/>
  </r>
  <r>
    <x v="2078"/>
    <s v="Philips"/>
    <n v="2378.02"/>
    <x v="2"/>
    <s v="1920 x 1080"/>
    <s v="['75 Hz']"/>
    <n v="0"/>
    <n v="0"/>
    <x v="0"/>
    <x v="0"/>
    <n v="0"/>
    <x v="1"/>
  </r>
  <r>
    <x v="2079"/>
    <s v="OEM"/>
    <n v="447.54"/>
    <x v="61"/>
    <s v="800 x 480"/>
    <s v="not found"/>
    <n v="0"/>
    <n v="0"/>
    <x v="0"/>
    <x v="0"/>
    <n v="0"/>
    <x v="5"/>
  </r>
  <r>
    <x v="2080"/>
    <s v="NEC"/>
    <n v="1432.4"/>
    <x v="1"/>
    <s v="1920 x 1080"/>
    <s v="['60 Hz']"/>
    <n v="0"/>
    <n v="0"/>
    <x v="0"/>
    <x v="0"/>
    <n v="0"/>
    <x v="1"/>
  </r>
  <r>
    <x v="2081"/>
    <s v="HP"/>
    <n v="1023"/>
    <x v="2"/>
    <s v="1920 x 1080"/>
    <s v="['60 Hz']"/>
    <n v="0"/>
    <n v="0"/>
    <x v="0"/>
    <x v="0"/>
    <n v="0"/>
    <x v="1"/>
  </r>
  <r>
    <x v="2082"/>
    <s v="BenQ"/>
    <n v="5723.09"/>
    <x v="13"/>
    <s v="2560 x 1440"/>
    <s v="['165 Hz']"/>
    <n v="0"/>
    <n v="0"/>
    <x v="0"/>
    <x v="1"/>
    <n v="0"/>
    <x v="3"/>
  </r>
  <r>
    <x v="2083"/>
    <s v="Lenovo"/>
    <n v="4297.8999999999996"/>
    <x v="9"/>
    <s v="3440 x 1440"/>
    <s v="not found"/>
    <n v="0"/>
    <n v="0"/>
    <x v="0"/>
    <x v="1"/>
    <n v="0"/>
    <x v="3"/>
  </r>
  <r>
    <x v="2084"/>
    <s v="Viewsonic"/>
    <n v="2188.9"/>
    <x v="16"/>
    <s v="3840 x 2160"/>
    <s v="['60 Hz']"/>
    <n v="0"/>
    <n v="0"/>
    <x v="0"/>
    <x v="0"/>
    <n v="0"/>
    <x v="3"/>
  </r>
  <r>
    <x v="2085"/>
    <s v="OEM"/>
    <n v="1618.11"/>
    <x v="92"/>
    <s v="1920 x 1080"/>
    <s v="not found"/>
    <n v="0"/>
    <n v="0"/>
    <x v="0"/>
    <x v="0"/>
    <n v="0"/>
    <x v="0"/>
  </r>
  <r>
    <x v="2086"/>
    <s v="ASUS"/>
    <n v="2857.14"/>
    <x v="10"/>
    <s v="1920 x 1080"/>
    <s v="not found"/>
    <n v="0"/>
    <n v="0"/>
    <x v="0"/>
    <x v="0"/>
    <n v="0"/>
    <x v="1"/>
  </r>
  <r>
    <x v="2087"/>
    <s v="Nvox"/>
    <n v="987.8"/>
    <x v="93"/>
    <s v="1920 x 1080"/>
    <s v="not found"/>
    <n v="0"/>
    <n v="0"/>
    <x v="0"/>
    <x v="0"/>
    <n v="0"/>
    <x v="5"/>
  </r>
  <r>
    <x v="2088"/>
    <s v="Acer"/>
    <n v="748.84"/>
    <x v="1"/>
    <s v="1920 x 1080"/>
    <s v="['100 Hz']"/>
    <n v="0"/>
    <n v="0"/>
    <x v="0"/>
    <x v="0"/>
    <n v="0"/>
    <x v="1"/>
  </r>
  <r>
    <x v="2089"/>
    <s v="Optoma"/>
    <n v="6719.99"/>
    <x v="43"/>
    <s v="3840 x 2160"/>
    <s v="not found"/>
    <n v="0"/>
    <n v="0"/>
    <x v="0"/>
    <x v="0"/>
    <n v="0"/>
    <x v="4"/>
  </r>
  <r>
    <x v="2090"/>
    <s v="Philips"/>
    <n v="1184.1099999999999"/>
    <x v="1"/>
    <s v="1920 x 1080"/>
    <s v="['75 Hz']"/>
    <n v="0"/>
    <n v="0"/>
    <x v="0"/>
    <x v="0"/>
    <n v="0"/>
    <x v="1"/>
  </r>
  <r>
    <x v="2091"/>
    <s v="HP"/>
    <n v="995.52"/>
    <x v="11"/>
    <s v="1920 x 1080"/>
    <s v="['75 Hz']"/>
    <n v="0"/>
    <n v="0"/>
    <x v="0"/>
    <x v="0"/>
    <n v="0"/>
    <x v="0"/>
  </r>
  <r>
    <x v="2092"/>
    <s v="LG Electronics"/>
    <n v="914.85"/>
    <x v="7"/>
    <s v="1024 x 600"/>
    <s v="not found"/>
    <n v="0"/>
    <n v="0"/>
    <x v="0"/>
    <x v="0"/>
    <n v="0"/>
    <x v="0"/>
  </r>
  <r>
    <x v="2093"/>
    <s v="LC-Power"/>
    <n v="2403.25"/>
    <x v="16"/>
    <s v="1920 x 1080"/>
    <s v="['165 Hz']"/>
    <n v="0"/>
    <n v="0"/>
    <x v="1"/>
    <x v="0"/>
    <n v="0"/>
    <x v="3"/>
  </r>
  <r>
    <x v="2094"/>
    <s v="LG"/>
    <n v="2763.73"/>
    <x v="13"/>
    <s v="2560 x 1440"/>
    <s v="not found"/>
    <n v="0"/>
    <n v="0"/>
    <x v="1"/>
    <x v="0"/>
    <n v="0"/>
    <x v="3"/>
  </r>
  <r>
    <x v="2095"/>
    <s v="ASUS"/>
    <n v="6373.62"/>
    <x v="20"/>
    <s v="3840 x 2160"/>
    <s v="['60 Hz']"/>
    <n v="0"/>
    <n v="0"/>
    <x v="0"/>
    <x v="0"/>
    <n v="0"/>
    <x v="2"/>
  </r>
  <r>
    <x v="2096"/>
    <s v="AOC"/>
    <n v="702"/>
    <x v="11"/>
    <s v="1920 x 1080"/>
    <s v="['75 Hz']"/>
    <n v="0"/>
    <n v="0"/>
    <x v="0"/>
    <x v="0"/>
    <n v="0"/>
    <x v="0"/>
  </r>
  <r>
    <x v="2097"/>
    <s v="IIYAMA"/>
    <n v="1059"/>
    <x v="3"/>
    <s v="1920 x 1080"/>
    <s v="['165 Hz']"/>
    <n v="0"/>
    <n v="0"/>
    <x v="0"/>
    <x v="0"/>
    <n v="0"/>
    <x v="1"/>
  </r>
  <r>
    <x v="2098"/>
    <s v="IIYAMA"/>
    <n v="765.5"/>
    <x v="2"/>
    <s v="1920 x 1080"/>
    <s v="not found"/>
    <n v="0"/>
    <n v="0"/>
    <x v="0"/>
    <x v="0"/>
    <n v="0"/>
    <x v="1"/>
  </r>
  <r>
    <x v="2099"/>
    <s v="LG"/>
    <n v="2515.11"/>
    <x v="16"/>
    <s v="2560 x 1440"/>
    <s v="['75 Hz']"/>
    <n v="0"/>
    <n v="0"/>
    <x v="0"/>
    <x v="0"/>
    <n v="0"/>
    <x v="3"/>
  </r>
  <r>
    <x v="2100"/>
    <s v="IIYAMA"/>
    <n v="2274.7199999999998"/>
    <x v="27"/>
    <s v="1024 x 768"/>
    <s v="not found"/>
    <n v="0"/>
    <n v="0"/>
    <x v="0"/>
    <x v="0"/>
    <n v="0"/>
    <x v="2"/>
  </r>
  <r>
    <x v="2101"/>
    <s v="IIYAMA"/>
    <n v="5204.92"/>
    <x v="43"/>
    <s v="3840 x 2160"/>
    <s v="not found"/>
    <n v="0"/>
    <n v="0"/>
    <x v="0"/>
    <x v="0"/>
    <n v="0"/>
    <x v="4"/>
  </r>
  <r>
    <x v="2102"/>
    <s v="LG"/>
    <n v="2747.23"/>
    <x v="16"/>
    <s v="1920 x 1080"/>
    <s v="not found"/>
    <n v="0"/>
    <n v="0"/>
    <x v="0"/>
    <x v="0"/>
    <n v="0"/>
    <x v="3"/>
  </r>
  <r>
    <x v="2103"/>
    <s v="AG NEOVO"/>
    <n v="3894.13"/>
    <x v="49"/>
    <s v="1280 x 1024"/>
    <s v="not found"/>
    <n v="0"/>
    <n v="0"/>
    <x v="0"/>
    <x v="0"/>
    <n v="0"/>
    <x v="2"/>
  </r>
  <r>
    <x v="2104"/>
    <s v="Elo Touch"/>
    <n v="4064.43"/>
    <x v="35"/>
    <s v="1280 x 1024"/>
    <s v="['60 Hz']"/>
    <n v="0"/>
    <n v="0"/>
    <x v="0"/>
    <x v="0"/>
    <n v="0"/>
    <x v="0"/>
  </r>
  <r>
    <x v="2105"/>
    <s v="NEC"/>
    <n v="21063"/>
    <x v="37"/>
    <s v="3840 x 2160"/>
    <s v="not found"/>
    <n v="0"/>
    <n v="0"/>
    <x v="0"/>
    <x v="0"/>
    <n v="0"/>
    <x v="4"/>
  </r>
  <r>
    <x v="2106"/>
    <s v="Elo Touch"/>
    <n v="3851.54"/>
    <x v="35"/>
    <s v="1280 x 1024"/>
    <s v="['60 Hz']"/>
    <n v="0"/>
    <n v="0"/>
    <x v="0"/>
    <x v="0"/>
    <n v="0"/>
    <x v="0"/>
  </r>
  <r>
    <x v="2107"/>
    <s v="HIKVISION"/>
    <n v="10921.17"/>
    <x v="86"/>
    <s v="3840 x 2160"/>
    <s v="not found"/>
    <n v="0"/>
    <n v="0"/>
    <x v="0"/>
    <x v="0"/>
    <n v="0"/>
    <x v="4"/>
  </r>
  <r>
    <x v="2108"/>
    <s v="Samsung"/>
    <n v="1763.43"/>
    <x v="1"/>
    <s v="1024 x 600"/>
    <s v="not found"/>
    <n v="0"/>
    <n v="0"/>
    <x v="0"/>
    <x v="0"/>
    <n v="0"/>
    <x v="1"/>
  </r>
  <r>
    <x v="2109"/>
    <s v="HP"/>
    <n v="1351.9"/>
    <x v="1"/>
    <s v="1920 x 1080"/>
    <s v="['60 Hz']"/>
    <n v="0"/>
    <n v="0"/>
    <x v="0"/>
    <x v="0"/>
    <n v="0"/>
    <x v="1"/>
  </r>
  <r>
    <x v="2110"/>
    <s v="IIYAMA"/>
    <n v="3633"/>
    <x v="11"/>
    <s v="1920 x 1080"/>
    <s v="['60 Hz']"/>
    <n v="0"/>
    <n v="0"/>
    <x v="0"/>
    <x v="0"/>
    <n v="0"/>
    <x v="0"/>
  </r>
  <r>
    <x v="2111"/>
    <s v="Samsung"/>
    <n v="1570.9"/>
    <x v="1"/>
    <s v="3840 x 2160"/>
    <s v="not found"/>
    <n v="0"/>
    <n v="0"/>
    <x v="0"/>
    <x v="0"/>
    <n v="0"/>
    <x v="1"/>
  </r>
  <r>
    <x v="2112"/>
    <s v="ASUS"/>
    <n v="669.61"/>
    <x v="1"/>
    <s v="1920 x 1080"/>
    <s v="['100 Hz']"/>
    <n v="0"/>
    <n v="0"/>
    <x v="0"/>
    <x v="0"/>
    <n v="0"/>
    <x v="1"/>
  </r>
  <r>
    <x v="2113"/>
    <s v="Philips"/>
    <n v="4049.99"/>
    <x v="19"/>
    <s v="3840 x 2160"/>
    <s v="['60 Hz']"/>
    <n v="0"/>
    <n v="0"/>
    <x v="0"/>
    <x v="0"/>
    <n v="0"/>
    <x v="4"/>
  </r>
  <r>
    <x v="2114"/>
    <s v="NEC"/>
    <n v="2650.24"/>
    <x v="3"/>
    <s v="1920 x 1080"/>
    <s v="not found"/>
    <n v="0"/>
    <n v="0"/>
    <x v="0"/>
    <x v="0"/>
    <n v="0"/>
    <x v="1"/>
  </r>
  <r>
    <x v="2115"/>
    <s v="Samsung"/>
    <n v="10683.01"/>
    <x v="84"/>
    <s v="1920 x 1080"/>
    <s v="['75 Hz']"/>
    <n v="0"/>
    <n v="0"/>
    <x v="0"/>
    <x v="0"/>
    <n v="0"/>
    <x v="4"/>
  </r>
  <r>
    <x v="2116"/>
    <s v="Samsung"/>
    <n v="9863.91"/>
    <x v="37"/>
    <s v="1920 x 1080"/>
    <s v="['60 Hz']"/>
    <n v="0"/>
    <n v="0"/>
    <x v="0"/>
    <x v="0"/>
    <n v="0"/>
    <x v="4"/>
  </r>
  <r>
    <x v="2117"/>
    <s v="BenQ"/>
    <n v="1529.29"/>
    <x v="1"/>
    <s v="2560 x 1440"/>
    <s v="['75 Hz']"/>
    <n v="0"/>
    <n v="0"/>
    <x v="0"/>
    <x v="0"/>
    <n v="0"/>
    <x v="1"/>
  </r>
  <r>
    <x v="2118"/>
    <s v="ASUS"/>
    <n v="2061.58"/>
    <x v="16"/>
    <s v="1024 x 600"/>
    <s v="not found"/>
    <n v="0"/>
    <n v="0"/>
    <x v="0"/>
    <x v="0"/>
    <n v="0"/>
    <x v="3"/>
  </r>
  <r>
    <x v="2119"/>
    <s v="Acer"/>
    <n v="787.9"/>
    <x v="3"/>
    <s v="1920 x 1080"/>
    <s v="['100 Hz']"/>
    <n v="0"/>
    <n v="0"/>
    <x v="0"/>
    <x v="0"/>
    <n v="0"/>
    <x v="1"/>
  </r>
  <r>
    <x v="2120"/>
    <s v="Acer"/>
    <n v="3403.77"/>
    <x v="9"/>
    <s v="3440 x 1440"/>
    <s v="['75 Hz']"/>
    <n v="0"/>
    <n v="0"/>
    <x v="0"/>
    <x v="0"/>
    <n v="0"/>
    <x v="3"/>
  </r>
  <r>
    <x v="2121"/>
    <s v="HIKVISION"/>
    <n v="1324"/>
    <x v="13"/>
    <s v="1920 x 1080"/>
    <s v="['60 Hz']"/>
    <n v="0"/>
    <n v="0"/>
    <x v="0"/>
    <x v="0"/>
    <n v="0"/>
    <x v="3"/>
  </r>
  <r>
    <x v="2122"/>
    <s v="Eizo"/>
    <n v="1994.22"/>
    <x v="2"/>
    <s v="1920 x 1080"/>
    <s v="not found"/>
    <n v="0"/>
    <n v="0"/>
    <x v="0"/>
    <x v="0"/>
    <n v="0"/>
    <x v="1"/>
  </r>
  <r>
    <x v="2123"/>
    <s v="Eizo"/>
    <n v="1642.42"/>
    <x v="2"/>
    <s v="1920 x 1080"/>
    <s v="not found"/>
    <n v="0"/>
    <n v="0"/>
    <x v="0"/>
    <x v="0"/>
    <n v="0"/>
    <x v="1"/>
  </r>
  <r>
    <x v="2124"/>
    <s v="LG"/>
    <n v="2934.37"/>
    <x v="94"/>
    <s v="3440 x 1440"/>
    <s v="['100 Hz']"/>
    <n v="0"/>
    <n v="0"/>
    <x v="0"/>
    <x v="1"/>
    <n v="0"/>
    <x v="4"/>
  </r>
  <r>
    <x v="2125"/>
    <s v="LG"/>
    <n v="4882.83"/>
    <x v="37"/>
    <s v="3840 x 2160"/>
    <s v="not found"/>
    <n v="0"/>
    <n v="0"/>
    <x v="0"/>
    <x v="0"/>
    <n v="0"/>
    <x v="4"/>
  </r>
  <r>
    <x v="2126"/>
    <s v="Philips"/>
    <n v="1541.05"/>
    <x v="11"/>
    <s v="1920 x 1080"/>
    <s v="['76 Hz']"/>
    <n v="0"/>
    <n v="0"/>
    <x v="0"/>
    <x v="0"/>
    <n v="0"/>
    <x v="0"/>
  </r>
  <r>
    <x v="2127"/>
    <s v="Nvox"/>
    <n v="590.51"/>
    <x v="82"/>
    <s v="1280 x 800"/>
    <s v="not found"/>
    <n v="0"/>
    <n v="0"/>
    <x v="0"/>
    <x v="0"/>
    <n v="0"/>
    <x v="5"/>
  </r>
  <r>
    <x v="2128"/>
    <s v="Samsung"/>
    <n v="2606.37"/>
    <x v="1"/>
    <s v="3840 x 2160"/>
    <s v="not found"/>
    <n v="0"/>
    <n v="0"/>
    <x v="0"/>
    <x v="0"/>
    <n v="0"/>
    <x v="1"/>
  </r>
  <r>
    <x v="2129"/>
    <s v="IIYAMA"/>
    <n v="13956.03"/>
    <x v="37"/>
    <s v="3840 x 2160"/>
    <s v="not found"/>
    <n v="0"/>
    <n v="0"/>
    <x v="0"/>
    <x v="0"/>
    <n v="0"/>
    <x v="4"/>
  </r>
  <r>
    <x v="2130"/>
    <s v="LG"/>
    <n v="5288.52"/>
    <x v="37"/>
    <s v="3840 x 2160"/>
    <s v="not found"/>
    <n v="0"/>
    <n v="0"/>
    <x v="0"/>
    <x v="0"/>
    <n v="0"/>
    <x v="4"/>
  </r>
  <r>
    <x v="2131"/>
    <s v="HP"/>
    <n v="1318.66"/>
    <x v="1"/>
    <s v="1920 x 1080"/>
    <s v="['75 Hz']"/>
    <n v="0"/>
    <n v="0"/>
    <x v="0"/>
    <x v="0"/>
    <n v="0"/>
    <x v="1"/>
  </r>
  <r>
    <x v="2132"/>
    <s v="Nvox"/>
    <n v="2281.9499999999998"/>
    <x v="7"/>
    <s v="1920 x 1080"/>
    <s v="not found"/>
    <n v="0"/>
    <n v="0"/>
    <x v="0"/>
    <x v="0"/>
    <n v="0"/>
    <x v="0"/>
  </r>
  <r>
    <x v="2133"/>
    <s v="NEC"/>
    <n v="3927.4"/>
    <x v="1"/>
    <s v="3840 x 2160"/>
    <s v="not found"/>
    <n v="0"/>
    <n v="0"/>
    <x v="0"/>
    <x v="0"/>
    <n v="0"/>
    <x v="1"/>
  </r>
  <r>
    <x v="2134"/>
    <s v="IIYAMA"/>
    <n v="5494.49"/>
    <x v="43"/>
    <s v="3840 x 2160"/>
    <s v="not found"/>
    <n v="0"/>
    <n v="0"/>
    <x v="0"/>
    <x v="0"/>
    <n v="0"/>
    <x v="4"/>
  </r>
  <r>
    <x v="2135"/>
    <s v="AG NEOVO"/>
    <n v="16640.810000000001"/>
    <x v="26"/>
    <s v="3840 x 2160"/>
    <s v="not found"/>
    <n v="0"/>
    <n v="0"/>
    <x v="0"/>
    <x v="0"/>
    <n v="0"/>
    <x v="4"/>
  </r>
  <r>
    <x v="2136"/>
    <s v="Acer"/>
    <n v="1810.9"/>
    <x v="1"/>
    <s v="2560 x 1440"/>
    <s v="['75 Hz']"/>
    <n v="0"/>
    <n v="0"/>
    <x v="0"/>
    <x v="0"/>
    <n v="0"/>
    <x v="1"/>
  </r>
  <r>
    <x v="2137"/>
    <s v="Lenovo"/>
    <n v="7472.52"/>
    <x v="1"/>
    <s v="3840 x 2160"/>
    <s v="not found"/>
    <n v="0"/>
    <n v="0"/>
    <x v="0"/>
    <x v="0"/>
    <n v="0"/>
    <x v="1"/>
  </r>
  <r>
    <x v="2138"/>
    <s v="OEM"/>
    <n v="2031.53"/>
    <x v="35"/>
    <s v="1920 x 1080"/>
    <s v="not found"/>
    <n v="0"/>
    <n v="0"/>
    <x v="0"/>
    <x v="0"/>
    <n v="0"/>
    <x v="0"/>
  </r>
  <r>
    <x v="2139"/>
    <s v="LG"/>
    <n v="5893.39"/>
    <x v="19"/>
    <s v="3840 x 2160"/>
    <s v="not found"/>
    <n v="0"/>
    <n v="0"/>
    <x v="0"/>
    <x v="0"/>
    <n v="0"/>
    <x v="4"/>
  </r>
  <r>
    <x v="2140"/>
    <s v="Eizo"/>
    <n v="1568.35"/>
    <x v="2"/>
    <s v="1920 x 1080"/>
    <s v="not found"/>
    <n v="0"/>
    <n v="0"/>
    <x v="0"/>
    <x v="0"/>
    <n v="0"/>
    <x v="1"/>
  </r>
  <r>
    <x v="2141"/>
    <s v="Samsung"/>
    <n v="1954.9"/>
    <x v="16"/>
    <s v="2560 x 1440"/>
    <s v="not found"/>
    <n v="0"/>
    <n v="0"/>
    <x v="0"/>
    <x v="0"/>
    <n v="0"/>
    <x v="3"/>
  </r>
  <r>
    <x v="2142"/>
    <s v="HP"/>
    <n v="802.9"/>
    <x v="2"/>
    <s v="1920 x 1080"/>
    <s v="['75 Hz']"/>
    <n v="0"/>
    <n v="0"/>
    <x v="0"/>
    <x v="0"/>
    <n v="0"/>
    <x v="1"/>
  </r>
  <r>
    <x v="2143"/>
    <s v="Dahua"/>
    <n v="733.72"/>
    <x v="2"/>
    <s v="1920 x 1080"/>
    <s v="not found"/>
    <n v="0"/>
    <n v="0"/>
    <x v="0"/>
    <x v="0"/>
    <n v="0"/>
    <x v="1"/>
  </r>
  <r>
    <x v="2144"/>
    <s v="IIYAMA"/>
    <n v="3186.81"/>
    <x v="2"/>
    <s v="1920 x 1080"/>
    <s v="['75 Hz']"/>
    <n v="0"/>
    <n v="0"/>
    <x v="0"/>
    <x v="0"/>
    <n v="0"/>
    <x v="1"/>
  </r>
  <r>
    <x v="2145"/>
    <s v="HP"/>
    <n v="853.13"/>
    <x v="7"/>
    <s v="1920 x 1080"/>
    <s v="['75 Hz']"/>
    <n v="0"/>
    <n v="0"/>
    <x v="0"/>
    <x v="0"/>
    <n v="0"/>
    <x v="0"/>
  </r>
  <r>
    <x v="2146"/>
    <s v="Lenovo"/>
    <n v="8285.7099999999991"/>
    <x v="13"/>
    <s v="3840 x 2160"/>
    <s v="not found"/>
    <n v="0"/>
    <n v="0"/>
    <x v="0"/>
    <x v="0"/>
    <n v="0"/>
    <x v="3"/>
  </r>
  <r>
    <x v="2147"/>
    <s v="Samsung"/>
    <n v="5809.18"/>
    <x v="84"/>
    <s v="1920 x 1080"/>
    <s v="['75 Hz']"/>
    <n v="0"/>
    <n v="0"/>
    <x v="0"/>
    <x v="0"/>
    <n v="0"/>
    <x v="4"/>
  </r>
  <r>
    <x v="2148"/>
    <s v="Nvox"/>
    <n v="1896.02"/>
    <x v="49"/>
    <s v="1920 x 1080"/>
    <s v="not found"/>
    <n v="0"/>
    <n v="0"/>
    <x v="0"/>
    <x v="0"/>
    <n v="0"/>
    <x v="2"/>
  </r>
  <r>
    <x v="2149"/>
    <s v="HP"/>
    <n v="3176.73"/>
    <x v="1"/>
    <s v="3840 x 2160"/>
    <s v="not found"/>
    <n v="0"/>
    <n v="0"/>
    <x v="1"/>
    <x v="0"/>
    <n v="0"/>
    <x v="1"/>
  </r>
  <r>
    <x v="2150"/>
    <s v="HP"/>
    <n v="1184.99"/>
    <x v="2"/>
    <s v="1920 x 1080"/>
    <s v="['75 Hz']"/>
    <n v="0"/>
    <n v="0"/>
    <x v="0"/>
    <x v="0"/>
    <n v="0"/>
    <x v="1"/>
  </r>
  <r>
    <x v="2151"/>
    <s v="COOLER MASTER"/>
    <n v="2899.9"/>
    <x v="9"/>
    <s v="3440 x 1440"/>
    <s v="not found"/>
    <n v="0"/>
    <n v="0"/>
    <x v="0"/>
    <x v="0"/>
    <n v="0"/>
    <x v="3"/>
  </r>
  <r>
    <x v="2152"/>
    <s v="Eizo"/>
    <n v="1718.67"/>
    <x v="2"/>
    <s v="1920 x 1080"/>
    <s v="not found"/>
    <n v="0"/>
    <n v="0"/>
    <x v="0"/>
    <x v="0"/>
    <n v="0"/>
    <x v="1"/>
  </r>
  <r>
    <x v="2153"/>
    <s v="Eizo"/>
    <n v="8571.42"/>
    <x v="56"/>
    <s v="3840 x 1600"/>
    <s v="not found"/>
    <n v="0"/>
    <n v="0"/>
    <x v="0"/>
    <x v="1"/>
    <n v="0"/>
    <x v="4"/>
  </r>
  <r>
    <x v="2154"/>
    <s v="IIYAMA"/>
    <n v="1014.9"/>
    <x v="2"/>
    <s v="1920 x 1080"/>
    <s v="['100 Hz']"/>
    <n v="0"/>
    <n v="0"/>
    <x v="0"/>
    <x v="0"/>
    <n v="0"/>
    <x v="1"/>
  </r>
  <r>
    <x v="2155"/>
    <s v="IIYAMA"/>
    <n v="2246.15"/>
    <x v="1"/>
    <s v="1920 x 1080"/>
    <s v="not found"/>
    <n v="0"/>
    <n v="0"/>
    <x v="0"/>
    <x v="0"/>
    <n v="0"/>
    <x v="1"/>
  </r>
  <r>
    <x v="2156"/>
    <s v="Fujitsu"/>
    <n v="890.51"/>
    <x v="2"/>
    <s v="1920 x 1080"/>
    <s v="not found"/>
    <n v="0"/>
    <n v="0"/>
    <x v="0"/>
    <x v="0"/>
    <n v="0"/>
    <x v="1"/>
  </r>
  <r>
    <x v="2157"/>
    <s v="BlitzWolf"/>
    <n v="1389.29"/>
    <x v="29"/>
    <s v="1920 x 1080"/>
    <s v="not found"/>
    <n v="0"/>
    <n v="0"/>
    <x v="0"/>
    <x v="2"/>
    <n v="0"/>
    <x v="5"/>
  </r>
  <r>
    <x v="2158"/>
    <s v="Acer"/>
    <n v="590.82000000000005"/>
    <x v="2"/>
    <s v="1920 x 1080"/>
    <s v="['75 Hz']"/>
    <n v="0"/>
    <n v="0"/>
    <x v="0"/>
    <x v="0"/>
    <n v="0"/>
    <x v="1"/>
  </r>
  <r>
    <x v="2159"/>
    <s v="ASUS"/>
    <n v="1202.99"/>
    <x v="18"/>
    <s v="1920 x 1200"/>
    <s v="['75 Hz']"/>
    <n v="0"/>
    <n v="0"/>
    <x v="0"/>
    <x v="0"/>
    <n v="0"/>
    <x v="1"/>
  </r>
  <r>
    <x v="2160"/>
    <s v="Samsung"/>
    <n v="10634.41"/>
    <x v="86"/>
    <s v="3840 x 2160"/>
    <s v="not found"/>
    <n v="0"/>
    <n v="0"/>
    <x v="0"/>
    <x v="0"/>
    <n v="0"/>
    <x v="4"/>
  </r>
  <r>
    <x v="2161"/>
    <s v="IIYAMA"/>
    <n v="8950.5400000000009"/>
    <x v="86"/>
    <s v="3840 x 2160"/>
    <s v="not found"/>
    <n v="0"/>
    <n v="0"/>
    <x v="0"/>
    <x v="0"/>
    <n v="0"/>
    <x v="4"/>
  </r>
  <r>
    <x v="2162"/>
    <s v="LG"/>
    <n v="11458.38"/>
    <x v="43"/>
    <s v="3840 x 2160"/>
    <s v="not found"/>
    <n v="0"/>
    <n v="0"/>
    <x v="0"/>
    <x v="0"/>
    <n v="0"/>
    <x v="4"/>
  </r>
  <r>
    <x v="2163"/>
    <s v="LG"/>
    <n v="847.24"/>
    <x v="1"/>
    <s v="1920 x 1080"/>
    <s v="not found"/>
    <n v="0"/>
    <n v="0"/>
    <x v="0"/>
    <x v="0"/>
    <n v="0"/>
    <x v="1"/>
  </r>
  <r>
    <x v="2164"/>
    <s v="ASUS"/>
    <n v="3000.9"/>
    <x v="13"/>
    <s v="3840 x 2160"/>
    <s v="not found"/>
    <n v="0"/>
    <n v="0"/>
    <x v="0"/>
    <x v="0"/>
    <n v="0"/>
    <x v="3"/>
  </r>
  <r>
    <x v="2165"/>
    <s v="MF &amp; STAN IMPORT"/>
    <n v="767.55"/>
    <x v="61"/>
    <s v="1024 x 600"/>
    <s v="['76 Hz']"/>
    <n v="0"/>
    <n v="0"/>
    <x v="0"/>
    <x v="0"/>
    <n v="0"/>
    <x v="5"/>
  </r>
  <r>
    <x v="2166"/>
    <s v="Fujitsu"/>
    <n v="1539.9"/>
    <x v="1"/>
    <s v="2560 x 1440"/>
    <s v="not found"/>
    <n v="0"/>
    <n v="0"/>
    <x v="0"/>
    <x v="0"/>
    <n v="0"/>
    <x v="1"/>
  </r>
  <r>
    <x v="2167"/>
    <s v="Samsung"/>
    <n v="2246.91"/>
    <x v="16"/>
    <s v="3840 x 2160"/>
    <s v="['60 Hz']"/>
    <n v="0"/>
    <n v="0"/>
    <x v="0"/>
    <x v="0"/>
    <n v="0"/>
    <x v="3"/>
  </r>
  <r>
    <x v="2168"/>
    <s v="ASUS"/>
    <n v="4782"/>
    <x v="94"/>
    <s v="3440 x 1440"/>
    <s v="['100 Hz']"/>
    <n v="0"/>
    <n v="0"/>
    <x v="1"/>
    <x v="0"/>
    <n v="0"/>
    <x v="4"/>
  </r>
  <r>
    <x v="2169"/>
    <s v="Acer"/>
    <n v="1040.48"/>
    <x v="1"/>
    <s v="1920 x 1080"/>
    <s v="not found"/>
    <n v="0"/>
    <n v="0"/>
    <x v="0"/>
    <x v="0"/>
    <n v="0"/>
    <x v="1"/>
  </r>
  <r>
    <x v="2170"/>
    <s v="HP"/>
    <n v="818.67"/>
    <x v="2"/>
    <s v="1920 x 1080"/>
    <s v="not found"/>
    <n v="0"/>
    <n v="0"/>
    <x v="0"/>
    <x v="0"/>
    <n v="0"/>
    <x v="1"/>
  </r>
  <r>
    <x v="2171"/>
    <s v="NEC"/>
    <n v="2188.41"/>
    <x v="2"/>
    <s v="1920 x 1080"/>
    <s v="not found"/>
    <n v="0"/>
    <n v="0"/>
    <x v="0"/>
    <x v="0"/>
    <n v="0"/>
    <x v="1"/>
  </r>
  <r>
    <x v="2172"/>
    <s v="AOC"/>
    <n v="1478"/>
    <x v="1"/>
    <s v="3840 x 2160"/>
    <s v="['60 Hz']"/>
    <n v="0"/>
    <n v="0"/>
    <x v="0"/>
    <x v="0"/>
    <n v="0"/>
    <x v="1"/>
  </r>
  <r>
    <x v="2173"/>
    <s v="ASUS"/>
    <n v="2492.14"/>
    <x v="13"/>
    <s v="2560 x 1080"/>
    <s v="not found"/>
    <n v="0"/>
    <n v="0"/>
    <x v="0"/>
    <x v="0"/>
    <n v="0"/>
    <x v="3"/>
  </r>
  <r>
    <x v="2174"/>
    <s v="Dell"/>
    <n v="1647.53"/>
    <x v="1"/>
    <s v="1920 x 1080"/>
    <s v="not found"/>
    <n v="0"/>
    <n v="0"/>
    <x v="0"/>
    <x v="0"/>
    <n v="0"/>
    <x v="1"/>
  </r>
  <r>
    <x v="2175"/>
    <s v="Acer"/>
    <n v="944.48"/>
    <x v="1"/>
    <s v="1920 x 1080"/>
    <s v="not found"/>
    <n v="0"/>
    <n v="0"/>
    <x v="0"/>
    <x v="0"/>
    <n v="0"/>
    <x v="1"/>
  </r>
  <r>
    <x v="2176"/>
    <s v="Lenovo"/>
    <n v="3834.76"/>
    <x v="2"/>
    <s v="1920 x 1080"/>
    <s v="not found"/>
    <n v="0"/>
    <n v="0"/>
    <x v="0"/>
    <x v="0"/>
    <n v="0"/>
    <x v="1"/>
  </r>
  <r>
    <x v="2177"/>
    <s v="IIYAMA"/>
    <n v="691.99"/>
    <x v="1"/>
    <s v="1920 x 1080"/>
    <s v="not found"/>
    <n v="0"/>
    <n v="0"/>
    <x v="0"/>
    <x v="0"/>
    <n v="0"/>
    <x v="1"/>
  </r>
  <r>
    <x v="2178"/>
    <s v="Rampage"/>
    <n v="1499"/>
    <x v="1"/>
    <s v="2560 x 1440"/>
    <s v="['165 Hz']"/>
    <n v="0"/>
    <n v="0"/>
    <x v="1"/>
    <x v="0"/>
    <n v="0"/>
    <x v="1"/>
  </r>
  <r>
    <x v="2179"/>
    <s v="AOC"/>
    <n v="1098.8900000000001"/>
    <x v="2"/>
    <s v="1920 x 1080"/>
    <s v="['75 Hz']"/>
    <n v="0"/>
    <n v="0"/>
    <x v="0"/>
    <x v="0"/>
    <n v="0"/>
    <x v="1"/>
  </r>
  <r>
    <x v="2180"/>
    <s v="HP"/>
    <n v="8227.9"/>
    <x v="95"/>
    <s v="4096 x 2160"/>
    <s v="not found"/>
    <n v="0"/>
    <n v="0"/>
    <x v="0"/>
    <x v="0"/>
    <n v="0"/>
    <x v="3"/>
  </r>
  <r>
    <x v="2181"/>
    <s v="Rampage"/>
    <n v="1299"/>
    <x v="1"/>
    <s v="1920 x 1080"/>
    <s v="['165 Hz']"/>
    <n v="0"/>
    <n v="0"/>
    <x v="1"/>
    <x v="0"/>
    <n v="0"/>
    <x v="1"/>
  </r>
  <r>
    <x v="2182"/>
    <s v="Philips"/>
    <n v="1199"/>
    <x v="1"/>
    <s v="1920 x 1080"/>
    <s v="['75 Hz']"/>
    <n v="0"/>
    <n v="0"/>
    <x v="0"/>
    <x v="0"/>
    <n v="0"/>
    <x v="1"/>
  </r>
  <r>
    <x v="2183"/>
    <s v="AG NEOVO"/>
    <n v="2190.06"/>
    <x v="16"/>
    <s v="1920 x 1080"/>
    <s v="not found"/>
    <n v="0"/>
    <n v="0"/>
    <x v="0"/>
    <x v="0"/>
    <n v="0"/>
    <x v="3"/>
  </r>
  <r>
    <x v="2184"/>
    <s v="HP"/>
    <n v="2691.51"/>
    <x v="1"/>
    <s v="2560 x 1440"/>
    <s v="['70 Hz']"/>
    <n v="0"/>
    <n v="0"/>
    <x v="0"/>
    <x v="0"/>
    <n v="0"/>
    <x v="1"/>
  </r>
  <r>
    <x v="2185"/>
    <s v="IIYAMA"/>
    <n v="2592.3000000000002"/>
    <x v="1"/>
    <s v="2560 x 1440"/>
    <s v="not found"/>
    <n v="0"/>
    <n v="0"/>
    <x v="0"/>
    <x v="0"/>
    <n v="0"/>
    <x v="1"/>
  </r>
  <r>
    <x v="2186"/>
    <s v="Philips"/>
    <n v="3277.9"/>
    <x v="1"/>
    <s v="2560 x 1440"/>
    <s v="not found"/>
    <n v="0"/>
    <n v="0"/>
    <x v="0"/>
    <x v="0"/>
    <n v="0"/>
    <x v="1"/>
  </r>
  <r>
    <x v="2187"/>
    <s v="AG NEOVO"/>
    <n v="11072.31"/>
    <x v="2"/>
    <s v="1920 x 1080"/>
    <s v="not found"/>
    <n v="0"/>
    <n v="0"/>
    <x v="0"/>
    <x v="0"/>
    <n v="0"/>
    <x v="1"/>
  </r>
  <r>
    <x v="2188"/>
    <s v="IIYAMA"/>
    <n v="2303.4299999999998"/>
    <x v="27"/>
    <s v="1024 x 768"/>
    <s v="['75 Hz']"/>
    <n v="0"/>
    <n v="0"/>
    <x v="0"/>
    <x v="0"/>
    <n v="0"/>
    <x v="2"/>
  </r>
  <r>
    <x v="2189"/>
    <s v="Samsung"/>
    <n v="2334.9"/>
    <x v="16"/>
    <s v="3840 x 2160"/>
    <s v="not found"/>
    <n v="0"/>
    <n v="0"/>
    <x v="0"/>
    <x v="0"/>
    <n v="0"/>
    <x v="3"/>
  </r>
  <r>
    <x v="2190"/>
    <s v="LG"/>
    <n v="8571.42"/>
    <x v="37"/>
    <s v="1920 x 1080"/>
    <s v="not found"/>
    <n v="0"/>
    <n v="0"/>
    <x v="0"/>
    <x v="0"/>
    <n v="0"/>
    <x v="4"/>
  </r>
  <r>
    <x v="2191"/>
    <s v="IIYAMA"/>
    <n v="688"/>
    <x v="3"/>
    <s v="1920 x 1080"/>
    <s v="not found"/>
    <n v="0"/>
    <n v="0"/>
    <x v="0"/>
    <x v="0"/>
    <n v="0"/>
    <x v="1"/>
  </r>
  <r>
    <x v="2192"/>
    <s v="HP"/>
    <n v="2996.9"/>
    <x v="3"/>
    <s v="1920 x 1200"/>
    <s v="not found"/>
    <n v="0"/>
    <n v="0"/>
    <x v="0"/>
    <x v="0"/>
    <n v="0"/>
    <x v="1"/>
  </r>
  <r>
    <x v="2193"/>
    <s v="NEC"/>
    <n v="4537.8"/>
    <x v="1"/>
    <s v="3840 x 2160"/>
    <s v="not found"/>
    <n v="0"/>
    <n v="0"/>
    <x v="0"/>
    <x v="0"/>
    <n v="0"/>
    <x v="1"/>
  </r>
  <r>
    <x v="2194"/>
    <s v="Philips"/>
    <n v="922.25"/>
    <x v="2"/>
    <s v="1920 x 1080"/>
    <s v="['75 Hz']"/>
    <n v="0"/>
    <n v="0"/>
    <x v="0"/>
    <x v="0"/>
    <n v="0"/>
    <x v="1"/>
  </r>
  <r>
    <x v="2195"/>
    <s v="Dell"/>
    <n v="785.01"/>
    <x v="11"/>
    <s v="1920 x 1080"/>
    <s v="not found"/>
    <n v="0"/>
    <n v="0"/>
    <x v="0"/>
    <x v="0"/>
    <n v="0"/>
    <x v="0"/>
  </r>
  <r>
    <x v="2196"/>
    <s v="Thermaltake"/>
    <n v="1863.57"/>
    <x v="16"/>
    <s v="2560 x 1440"/>
    <s v="not found"/>
    <n v="0"/>
    <n v="0"/>
    <x v="0"/>
    <x v="1"/>
    <n v="0"/>
    <x v="3"/>
  </r>
  <r>
    <x v="2197"/>
    <s v="IIYAMA"/>
    <n v="3004.38"/>
    <x v="77"/>
    <s v="3840 x 2160"/>
    <s v="not found"/>
    <n v="0"/>
    <n v="0"/>
    <x v="0"/>
    <x v="0"/>
    <n v="0"/>
    <x v="4"/>
  </r>
  <r>
    <x v="2198"/>
    <s v="Philips"/>
    <n v="12527.45"/>
    <x v="96"/>
    <s v="3840 x 2160"/>
    <s v="not found"/>
    <n v="0"/>
    <n v="0"/>
    <x v="0"/>
    <x v="0"/>
    <n v="0"/>
    <x v="4"/>
  </r>
  <r>
    <x v="2199"/>
    <s v="IIYAMA"/>
    <n v="9624.9500000000007"/>
    <x v="43"/>
    <s v="3840 x 2160"/>
    <s v="not found"/>
    <n v="0"/>
    <n v="0"/>
    <x v="0"/>
    <x v="0"/>
    <n v="0"/>
    <x v="4"/>
  </r>
  <r>
    <x v="2200"/>
    <s v="AG NEOVO"/>
    <n v="1697"/>
    <x v="2"/>
    <s v="2560 x 1440"/>
    <s v="not found"/>
    <n v="0"/>
    <n v="0"/>
    <x v="0"/>
    <x v="0"/>
    <n v="0"/>
    <x v="1"/>
  </r>
  <r>
    <x v="2201"/>
    <s v="Lenovo"/>
    <n v="2092.67"/>
    <x v="1"/>
    <s v="2560 x 1440"/>
    <s v="['165 Hz']"/>
    <n v="0"/>
    <n v="0"/>
    <x v="0"/>
    <x v="0"/>
    <n v="0"/>
    <x v="1"/>
  </r>
  <r>
    <x v="2202"/>
    <s v="ChiQ"/>
    <n v="909.99"/>
    <x v="1"/>
    <s v="1920 x 1080"/>
    <s v="not found"/>
    <n v="0"/>
    <n v="0"/>
    <x v="0"/>
    <x v="0"/>
    <n v="0"/>
    <x v="1"/>
  </r>
  <r>
    <x v="2203"/>
    <s v="HP"/>
    <n v="852.73"/>
    <x v="11"/>
    <s v="1920 x 1080"/>
    <s v="not found"/>
    <n v="0"/>
    <n v="0"/>
    <x v="0"/>
    <x v="0"/>
    <n v="0"/>
    <x v="0"/>
  </r>
  <r>
    <x v="2204"/>
    <s v="IIYAMA"/>
    <n v="1303.29"/>
    <x v="1"/>
    <s v="2560 x 1440"/>
    <s v="not found"/>
    <n v="0"/>
    <n v="0"/>
    <x v="0"/>
    <x v="0"/>
    <n v="0"/>
    <x v="1"/>
  </r>
  <r>
    <x v="2205"/>
    <s v="BenQ"/>
    <n v="552.25"/>
    <x v="2"/>
    <s v="1920 x 1080"/>
    <s v="['100 Hz']"/>
    <n v="0"/>
    <n v="0"/>
    <x v="0"/>
    <x v="0"/>
    <n v="0"/>
    <x v="1"/>
  </r>
  <r>
    <x v="2206"/>
    <s v="Philips"/>
    <n v="5882.67"/>
    <x v="43"/>
    <s v="1920 x 1080"/>
    <s v="not found"/>
    <n v="0"/>
    <n v="0"/>
    <x v="0"/>
    <x v="0"/>
    <n v="0"/>
    <x v="4"/>
  </r>
  <r>
    <x v="2207"/>
    <s v="Philips"/>
    <n v="1489.25"/>
    <x v="11"/>
    <s v="1920 x 1080"/>
    <s v="['75 Hz']"/>
    <n v="0"/>
    <n v="0"/>
    <x v="0"/>
    <x v="0"/>
    <n v="0"/>
    <x v="0"/>
  </r>
  <r>
    <x v="2208"/>
    <s v="Misura"/>
    <n v="1555"/>
    <x v="45"/>
    <s v="1920 x 1080"/>
    <s v="not found"/>
    <n v="0"/>
    <n v="0"/>
    <x v="0"/>
    <x v="0"/>
    <n v="0"/>
    <x v="2"/>
  </r>
  <r>
    <x v="2209"/>
    <s v="Philips"/>
    <n v="4146.1400000000003"/>
    <x v="31"/>
    <s v="5120 x 1440"/>
    <s v="['70 Hz']"/>
    <n v="0"/>
    <n v="0"/>
    <x v="0"/>
    <x v="1"/>
    <n v="0"/>
    <x v="4"/>
  </r>
  <r>
    <x v="2210"/>
    <s v="OEM"/>
    <n v="3859.99"/>
    <x v="20"/>
    <s v="1920 x 1080"/>
    <s v="not found"/>
    <n v="0"/>
    <n v="0"/>
    <x v="0"/>
    <x v="0"/>
    <n v="0"/>
    <x v="2"/>
  </r>
  <r>
    <x v="2211"/>
    <s v="Acer"/>
    <n v="2832.2"/>
    <x v="17"/>
    <s v="3840 x 2160"/>
    <s v="not found"/>
    <n v="0"/>
    <n v="0"/>
    <x v="1"/>
    <x v="0"/>
    <n v="0"/>
    <x v="3"/>
  </r>
  <r>
    <x v="2212"/>
    <s v="ASUS"/>
    <n v="1130.83"/>
    <x v="1"/>
    <s v="1920 x 1080"/>
    <s v="not found"/>
    <n v="0"/>
    <n v="0"/>
    <x v="0"/>
    <x v="0"/>
    <n v="0"/>
    <x v="1"/>
  </r>
  <r>
    <x v="2213"/>
    <s v="Fujitsu"/>
    <n v="1023.47"/>
    <x v="1"/>
    <s v="1920 x 1080"/>
    <s v="['100 Hz']"/>
    <n v="0"/>
    <n v="0"/>
    <x v="0"/>
    <x v="0"/>
    <n v="0"/>
    <x v="1"/>
  </r>
  <r>
    <x v="2214"/>
    <s v="IIYAMA"/>
    <n v="2338.86"/>
    <x v="11"/>
    <s v="1920 x 1080"/>
    <s v="not found"/>
    <n v="0"/>
    <n v="0"/>
    <x v="0"/>
    <x v="0"/>
    <n v="0"/>
    <x v="0"/>
  </r>
  <r>
    <x v="2215"/>
    <s v="Misura"/>
    <n v="1288.5"/>
    <x v="45"/>
    <s v="1920 x 1080"/>
    <s v="['60 Hz']"/>
    <n v="0"/>
    <n v="0"/>
    <x v="0"/>
    <x v="0"/>
    <n v="0"/>
    <x v="2"/>
  </r>
  <r>
    <x v="2216"/>
    <s v="LC-Power"/>
    <n v="627.62"/>
    <x v="2"/>
    <s v="1920 x 1080"/>
    <s v="['75 Hz']"/>
    <n v="0"/>
    <n v="0"/>
    <x v="0"/>
    <x v="0"/>
    <n v="0"/>
    <x v="1"/>
  </r>
  <r>
    <x v="2217"/>
    <s v="Acer"/>
    <n v="651.63"/>
    <x v="1"/>
    <s v="1920 x 1080"/>
    <s v="not found"/>
    <n v="0"/>
    <n v="0"/>
    <x v="0"/>
    <x v="0"/>
    <n v="0"/>
    <x v="1"/>
  </r>
  <r>
    <x v="2218"/>
    <s v="Gaba"/>
    <n v="593.9"/>
    <x v="2"/>
    <s v="1920 x 1080"/>
    <s v="not found"/>
    <n v="0"/>
    <n v="0"/>
    <x v="0"/>
    <x v="0"/>
    <n v="0"/>
    <x v="1"/>
  </r>
  <r>
    <x v="2219"/>
    <s v="Loewe"/>
    <n v="6307"/>
    <x v="19"/>
    <s v="3840 x 2160"/>
    <s v="not found"/>
    <n v="0"/>
    <n v="0"/>
    <x v="0"/>
    <x v="0"/>
    <n v="0"/>
    <x v="4"/>
  </r>
  <r>
    <x v="2220"/>
    <s v="HP"/>
    <n v="1307.68"/>
    <x v="2"/>
    <s v="1920 x 1080"/>
    <s v="not found"/>
    <n v="0"/>
    <n v="0"/>
    <x v="0"/>
    <x v="0"/>
    <n v="0"/>
    <x v="1"/>
  </r>
  <r>
    <x v="2221"/>
    <s v="Viewsonic"/>
    <n v="1092.3"/>
    <x v="3"/>
    <s v="1920 x 1080"/>
    <s v="['75 Hz']"/>
    <n v="0"/>
    <n v="0"/>
    <x v="0"/>
    <x v="0"/>
    <n v="0"/>
    <x v="1"/>
  </r>
  <r>
    <x v="2222"/>
    <s v="CONTINENTAL EDISON"/>
    <n v="811.51"/>
    <x v="1"/>
    <s v="1920 x 1080"/>
    <s v="['100 Hz']"/>
    <n v="0"/>
    <n v="0"/>
    <x v="0"/>
    <x v="0"/>
    <n v="0"/>
    <x v="1"/>
  </r>
  <r>
    <x v="2223"/>
    <s v="LG"/>
    <n v="769.23"/>
    <x v="2"/>
    <s v="1920 x 1080"/>
    <s v="not found"/>
    <n v="0"/>
    <n v="0"/>
    <x v="0"/>
    <x v="0"/>
    <n v="0"/>
    <x v="1"/>
  </r>
  <r>
    <x v="2224"/>
    <s v="Philips"/>
    <n v="1368.5"/>
    <x v="2"/>
    <s v="1920 x 1080"/>
    <s v="['75 Hz']"/>
    <n v="0"/>
    <n v="0"/>
    <x v="0"/>
    <x v="0"/>
    <n v="0"/>
    <x v="1"/>
  </r>
  <r>
    <x v="2225"/>
    <s v="Nvox"/>
    <n v="1499.33"/>
    <x v="35"/>
    <s v="1440 x 900"/>
    <s v="not found"/>
    <n v="0"/>
    <n v="0"/>
    <x v="0"/>
    <x v="0"/>
    <n v="0"/>
    <x v="0"/>
  </r>
  <r>
    <x v="2226"/>
    <s v="LG"/>
    <n v="1071.9000000000001"/>
    <x v="1"/>
    <s v="1920 x 1080"/>
    <s v="not found"/>
    <n v="0"/>
    <n v="0"/>
    <x v="0"/>
    <x v="0"/>
    <n v="0"/>
    <x v="1"/>
  </r>
  <r>
    <x v="2227"/>
    <s v="Terra"/>
    <n v="2376.86"/>
    <x v="13"/>
    <s v="3840 x 2160"/>
    <s v="not found"/>
    <n v="0"/>
    <n v="0"/>
    <x v="0"/>
    <x v="0"/>
    <n v="0"/>
    <x v="3"/>
  </r>
  <r>
    <x v="2228"/>
    <s v="Viewsonic"/>
    <n v="1462.51"/>
    <x v="1"/>
    <s v="2560 x 1440"/>
    <s v="['60 Hz']"/>
    <n v="0"/>
    <n v="0"/>
    <x v="0"/>
    <x v="0"/>
    <n v="0"/>
    <x v="1"/>
  </r>
  <r>
    <x v="2229"/>
    <s v="Dahua"/>
    <n v="904.49"/>
    <x v="1"/>
    <s v="1920 x 1080"/>
    <s v="not found"/>
    <n v="0"/>
    <n v="0"/>
    <x v="0"/>
    <x v="0"/>
    <n v="0"/>
    <x v="1"/>
  </r>
  <r>
    <x v="2230"/>
    <s v="IIYAMA"/>
    <n v="2198.13"/>
    <x v="49"/>
    <s v="1280 x 1024"/>
    <s v="not found"/>
    <n v="0"/>
    <n v="0"/>
    <x v="0"/>
    <x v="0"/>
    <n v="0"/>
    <x v="2"/>
  </r>
  <r>
    <x v="2231"/>
    <s v="Dahua Technology"/>
    <n v="773.45"/>
    <x v="1"/>
    <s v="1920 x 1080"/>
    <s v="not found"/>
    <n v="0"/>
    <n v="0"/>
    <x v="0"/>
    <x v="0"/>
    <n v="0"/>
    <x v="1"/>
  </r>
  <r>
    <x v="2232"/>
    <s v="Acer"/>
    <n v="1296.02"/>
    <x v="2"/>
    <s v="1920 x 1080"/>
    <s v="['144 Hz']"/>
    <n v="0"/>
    <n v="0"/>
    <x v="0"/>
    <x v="0"/>
    <n v="0"/>
    <x v="1"/>
  </r>
  <r>
    <x v="2233"/>
    <s v="HP"/>
    <n v="1071"/>
    <x v="11"/>
    <s v="1920 x 1080"/>
    <s v="not found"/>
    <n v="0"/>
    <n v="0"/>
    <x v="0"/>
    <x v="0"/>
    <n v="0"/>
    <x v="0"/>
  </r>
  <r>
    <x v="2234"/>
    <s v="HP"/>
    <n v="633.02"/>
    <x v="7"/>
    <s v="1920 x 1080"/>
    <s v="not found"/>
    <n v="0"/>
    <n v="0"/>
    <x v="0"/>
    <x v="0"/>
    <n v="0"/>
    <x v="0"/>
  </r>
  <r>
    <x v="2235"/>
    <s v="BenQ"/>
    <n v="989.99"/>
    <x v="38"/>
    <s v="1920 x 1200"/>
    <s v="['60 Hz']"/>
    <n v="0"/>
    <n v="0"/>
    <x v="0"/>
    <x v="0"/>
    <n v="0"/>
    <x v="0"/>
  </r>
  <r>
    <x v="2236"/>
    <s v="Elo Touch"/>
    <n v="4558.74"/>
    <x v="27"/>
    <s v="1024 x 768"/>
    <s v="not found"/>
    <n v="0"/>
    <n v="0"/>
    <x v="0"/>
    <x v="0"/>
    <n v="0"/>
    <x v="2"/>
  </r>
  <r>
    <x v="2237"/>
    <s v="Lenovo"/>
    <n v="849.01"/>
    <x v="11"/>
    <s v="1920 x 1080"/>
    <s v="['60 Hz']"/>
    <n v="0"/>
    <n v="0"/>
    <x v="0"/>
    <x v="0"/>
    <n v="0"/>
    <x v="0"/>
  </r>
  <r>
    <x v="2238"/>
    <s v="Samsung"/>
    <n v="1909.97"/>
    <x v="16"/>
    <s v="2560 x 1440"/>
    <s v="not found"/>
    <n v="0"/>
    <n v="0"/>
    <x v="0"/>
    <x v="0"/>
    <n v="0"/>
    <x v="3"/>
  </r>
  <r>
    <x v="2239"/>
    <s v="LG"/>
    <n v="4285.7"/>
    <x v="23"/>
    <s v="3840 x 2160"/>
    <s v="not found"/>
    <n v="0"/>
    <n v="0"/>
    <x v="0"/>
    <x v="0"/>
    <n v="0"/>
    <x v="4"/>
  </r>
  <r>
    <x v="2240"/>
    <s v="Sharp"/>
    <n v="3197.07"/>
    <x v="3"/>
    <s v="1920 x 1200"/>
    <s v="not found"/>
    <n v="0"/>
    <n v="0"/>
    <x v="0"/>
    <x v="0"/>
    <n v="0"/>
    <x v="1"/>
  </r>
  <r>
    <x v="2241"/>
    <s v="Acer"/>
    <n v="1221.98"/>
    <x v="2"/>
    <s v="1920 x 1080"/>
    <s v="not found"/>
    <n v="0"/>
    <n v="0"/>
    <x v="0"/>
    <x v="0"/>
    <n v="0"/>
    <x v="1"/>
  </r>
  <r>
    <x v="2242"/>
    <s v="Philips"/>
    <n v="3962.28"/>
    <x v="1"/>
    <s v="3840 x 2160"/>
    <s v="['60 Hz']"/>
    <n v="0"/>
    <n v="0"/>
    <x v="0"/>
    <x v="0"/>
    <n v="0"/>
    <x v="1"/>
  </r>
  <r>
    <x v="2243"/>
    <s v="Acer"/>
    <n v="5012.07"/>
    <x v="31"/>
    <s v="5120 x 1440"/>
    <s v="not found"/>
    <n v="0"/>
    <n v="0"/>
    <x v="0"/>
    <x v="0"/>
    <n v="0"/>
    <x v="4"/>
  </r>
  <r>
    <x v="2244"/>
    <s v="IIYAMA"/>
    <n v="1881.99"/>
    <x v="2"/>
    <s v="1920 x 1080"/>
    <s v="not found"/>
    <n v="0"/>
    <n v="0"/>
    <x v="0"/>
    <x v="0"/>
    <n v="0"/>
    <x v="1"/>
  </r>
  <r>
    <x v="2245"/>
    <s v="Terra"/>
    <n v="1099.48"/>
    <x v="2"/>
    <s v="1920 x 1080"/>
    <s v="['75 Hz']"/>
    <n v="0"/>
    <n v="0"/>
    <x v="0"/>
    <x v="0"/>
    <n v="0"/>
    <x v="1"/>
  </r>
  <r>
    <x v="2246"/>
    <s v="Samsung"/>
    <n v="1504.8"/>
    <x v="1"/>
    <s v="2560 x 1440"/>
    <s v="not found"/>
    <n v="0"/>
    <n v="0"/>
    <x v="0"/>
    <x v="0"/>
    <n v="0"/>
    <x v="1"/>
  </r>
  <r>
    <x v="2247"/>
    <s v="Philips"/>
    <n v="1809.99"/>
    <x v="49"/>
    <s v="1280 x 1024"/>
    <s v="['60 Hz']"/>
    <n v="0"/>
    <n v="0"/>
    <x v="0"/>
    <x v="0"/>
    <n v="0"/>
    <x v="2"/>
  </r>
  <r>
    <x v="2248"/>
    <s v="IIYAMA"/>
    <n v="12307.68"/>
    <x v="23"/>
    <s v="3840 x 2160"/>
    <s v="not found"/>
    <n v="0"/>
    <n v="0"/>
    <x v="0"/>
    <x v="0"/>
    <n v="0"/>
    <x v="4"/>
  </r>
  <r>
    <x v="2249"/>
    <s v="ASUS"/>
    <n v="1926.54"/>
    <x v="1"/>
    <s v="2560 x 1440"/>
    <s v="not found"/>
    <n v="0"/>
    <n v="0"/>
    <x v="0"/>
    <x v="0"/>
    <n v="0"/>
    <x v="1"/>
  </r>
  <r>
    <x v="2250"/>
    <s v="HP"/>
    <n v="1063.9000000000001"/>
    <x v="1"/>
    <s v="1920 x 1080"/>
    <s v="not found"/>
    <n v="0"/>
    <n v="0"/>
    <x v="0"/>
    <x v="0"/>
    <n v="0"/>
    <x v="1"/>
  </r>
  <r>
    <x v="2251"/>
    <s v="Philips"/>
    <n v="1959.3"/>
    <x v="2"/>
    <s v="1920 x 1080"/>
    <s v="['75 Hz']"/>
    <n v="0"/>
    <n v="0"/>
    <x v="0"/>
    <x v="0"/>
    <n v="0"/>
    <x v="1"/>
  </r>
  <r>
    <x v="2252"/>
    <s v="Philips"/>
    <n v="806.4"/>
    <x v="5"/>
    <s v="1920 x 1080"/>
    <s v="['60 Hz']"/>
    <n v="0"/>
    <n v="0"/>
    <x v="0"/>
    <x v="0"/>
    <n v="0"/>
    <x v="1"/>
  </r>
  <r>
    <x v="2253"/>
    <s v="Dell"/>
    <n v="2929.78"/>
    <x v="2"/>
    <s v="2560 x 1440"/>
    <s v="not found"/>
    <n v="0"/>
    <n v="0"/>
    <x v="0"/>
    <x v="0"/>
    <n v="0"/>
    <x v="1"/>
  </r>
  <r>
    <x v="2254"/>
    <s v="NEC"/>
    <n v="3221.6"/>
    <x v="1"/>
    <s v="2560 x 1440"/>
    <s v="not found"/>
    <n v="0"/>
    <n v="0"/>
    <x v="0"/>
    <x v="0"/>
    <n v="0"/>
    <x v="1"/>
  </r>
  <r>
    <x v="2255"/>
    <s v="HP"/>
    <n v="564.48"/>
    <x v="11"/>
    <s v="1920 x 1080"/>
    <s v="['75 Hz']"/>
    <n v="0"/>
    <n v="0"/>
    <x v="0"/>
    <x v="0"/>
    <n v="0"/>
    <x v="0"/>
  </r>
  <r>
    <x v="2256"/>
    <s v="MSI"/>
    <n v="1749.9"/>
    <x v="1"/>
    <s v="2560 x 1440"/>
    <s v="not found"/>
    <n v="0"/>
    <n v="0"/>
    <x v="0"/>
    <x v="0"/>
    <n v="0"/>
    <x v="1"/>
  </r>
  <r>
    <x v="2257"/>
    <s v="Sony"/>
    <n v="5786.9"/>
    <x v="19"/>
    <s v="3840 x 2160"/>
    <s v="not found"/>
    <n v="0"/>
    <n v="0"/>
    <x v="0"/>
    <x v="0"/>
    <n v="0"/>
    <x v="4"/>
  </r>
  <r>
    <x v="2258"/>
    <s v="IIYAMA"/>
    <n v="1394.44"/>
    <x v="1"/>
    <s v="2560 x 1440"/>
    <s v="not found"/>
    <n v="0"/>
    <n v="0"/>
    <x v="0"/>
    <x v="0"/>
    <n v="0"/>
    <x v="1"/>
  </r>
  <r>
    <x v="2259"/>
    <s v="OEM"/>
    <n v="999.01"/>
    <x v="27"/>
    <s v="1024 x 768"/>
    <s v="not found"/>
    <n v="0"/>
    <n v="0"/>
    <x v="0"/>
    <x v="0"/>
    <n v="0"/>
    <x v="2"/>
  </r>
  <r>
    <x v="2260"/>
    <s v="ELO"/>
    <n v="5483.73"/>
    <x v="35"/>
    <s v="1280 x 1024"/>
    <s v="not found"/>
    <n v="0"/>
    <n v="0"/>
    <x v="0"/>
    <x v="0"/>
    <n v="0"/>
    <x v="0"/>
  </r>
  <r>
    <x v="2261"/>
    <s v="MSI"/>
    <n v="2960.9"/>
    <x v="13"/>
    <s v="2560 x 1440"/>
    <s v="not found"/>
    <n v="0"/>
    <n v="0"/>
    <x v="0"/>
    <x v="0"/>
    <n v="0"/>
    <x v="3"/>
  </r>
  <r>
    <x v="2262"/>
    <s v="Eizo"/>
    <n v="4896.7"/>
    <x v="1"/>
    <s v="3840 x 2160"/>
    <s v="not found"/>
    <n v="0"/>
    <n v="0"/>
    <x v="0"/>
    <x v="0"/>
    <n v="0"/>
    <x v="1"/>
  </r>
  <r>
    <x v="2263"/>
    <s v="AG NEOVO"/>
    <n v="2931.21"/>
    <x v="0"/>
    <s v="1920 x 1080"/>
    <s v="not found"/>
    <n v="0"/>
    <n v="0"/>
    <x v="0"/>
    <x v="0"/>
    <n v="0"/>
    <x v="0"/>
  </r>
  <r>
    <x v="2264"/>
    <s v="Acer"/>
    <n v="1600"/>
    <x v="17"/>
    <s v="3840 x 2160"/>
    <s v="not found"/>
    <n v="0"/>
    <n v="0"/>
    <x v="0"/>
    <x v="0"/>
    <n v="0"/>
    <x v="3"/>
  </r>
  <r>
    <x v="2265"/>
    <s v="NEC"/>
    <n v="1696.72"/>
    <x v="3"/>
    <s v="1920 x 1080"/>
    <s v="not found"/>
    <n v="0"/>
    <n v="0"/>
    <x v="0"/>
    <x v="0"/>
    <n v="0"/>
    <x v="1"/>
  </r>
  <r>
    <x v="2266"/>
    <s v="ASUS"/>
    <n v="774.9"/>
    <x v="11"/>
    <s v="1920 x 1080"/>
    <s v="not found"/>
    <n v="0"/>
    <n v="0"/>
    <x v="0"/>
    <x v="0"/>
    <n v="0"/>
    <x v="0"/>
  </r>
  <r>
    <x v="2267"/>
    <s v="Eizo"/>
    <n v="1986.65"/>
    <x v="2"/>
    <s v="1920 x 1080"/>
    <s v="not found"/>
    <n v="0"/>
    <n v="0"/>
    <x v="0"/>
    <x v="0"/>
    <n v="0"/>
    <x v="1"/>
  </r>
  <r>
    <x v="2268"/>
    <s v="Samsung"/>
    <n v="7717"/>
    <x v="16"/>
    <s v="3840 x 2160"/>
    <s v="not found"/>
    <n v="0"/>
    <n v="0"/>
    <x v="0"/>
    <x v="0"/>
    <n v="0"/>
    <x v="3"/>
  </r>
  <r>
    <x v="2269"/>
    <s v="AG NEOVO"/>
    <n v="3485.3"/>
    <x v="7"/>
    <s v="1920 x 1080"/>
    <s v="['60 Hz']"/>
    <n v="0"/>
    <n v="0"/>
    <x v="0"/>
    <x v="0"/>
    <n v="0"/>
    <x v="0"/>
  </r>
  <r>
    <x v="2270"/>
    <s v="Samsung"/>
    <n v="1649.6"/>
    <x v="16"/>
    <s v="2560 x 1440"/>
    <s v="not found"/>
    <n v="0"/>
    <n v="0"/>
    <x v="0"/>
    <x v="0"/>
    <n v="0"/>
    <x v="3"/>
  </r>
  <r>
    <x v="2271"/>
    <s v="LG"/>
    <n v="8791.2000000000007"/>
    <x v="86"/>
    <s v="3840 x 2160"/>
    <s v="not found"/>
    <n v="0"/>
    <n v="0"/>
    <x v="0"/>
    <x v="0"/>
    <n v="0"/>
    <x v="4"/>
  </r>
  <r>
    <x v="2272"/>
    <s v="IIYAMA"/>
    <n v="11758.24"/>
    <x v="37"/>
    <s v="3840 x 2160"/>
    <s v="not found"/>
    <n v="0"/>
    <n v="0"/>
    <x v="0"/>
    <x v="0"/>
    <n v="0"/>
    <x v="4"/>
  </r>
  <r>
    <x v="2273"/>
    <s v="IIYAMA"/>
    <n v="1198.9000000000001"/>
    <x v="1"/>
    <s v="1920 x 1080"/>
    <s v="['75 Hz']"/>
    <n v="0"/>
    <n v="0"/>
    <x v="0"/>
    <x v="0"/>
    <n v="0"/>
    <x v="1"/>
  </r>
  <r>
    <x v="2274"/>
    <s v="Feelworld"/>
    <n v="2047.79"/>
    <x v="97"/>
    <s v="1920 x 1080"/>
    <s v="not found"/>
    <n v="0"/>
    <n v="0"/>
    <x v="0"/>
    <x v="0"/>
    <n v="0"/>
    <x v="5"/>
  </r>
  <r>
    <x v="2275"/>
    <s v="Dell"/>
    <n v="1146.9000000000001"/>
    <x v="1"/>
    <s v="1920 x 1080"/>
    <s v="not found"/>
    <n v="0"/>
    <n v="0"/>
    <x v="0"/>
    <x v="0"/>
    <n v="0"/>
    <x v="1"/>
  </r>
  <r>
    <x v="2276"/>
    <s v="Nvox"/>
    <n v="1567.89"/>
    <x v="89"/>
    <s v="1680 x 1050"/>
    <s v="not found"/>
    <n v="0"/>
    <n v="0"/>
    <x v="0"/>
    <x v="0"/>
    <n v="0"/>
    <x v="0"/>
  </r>
  <r>
    <x v="2277"/>
    <s v="Nvox"/>
    <n v="1087.26"/>
    <x v="93"/>
    <s v="1024 x 768"/>
    <s v="not found"/>
    <n v="0"/>
    <n v="0"/>
    <x v="0"/>
    <x v="0"/>
    <n v="0"/>
    <x v="5"/>
  </r>
  <r>
    <x v="2278"/>
    <s v="LG Electronics"/>
    <n v="2137.39"/>
    <x v="1"/>
    <s v="3840 x 2160"/>
    <s v="['60 Hz']"/>
    <n v="0"/>
    <n v="0"/>
    <x v="0"/>
    <x v="0"/>
    <n v="0"/>
    <x v="1"/>
  </r>
  <r>
    <x v="2279"/>
    <s v="Philips"/>
    <n v="1587.19"/>
    <x v="13"/>
    <s v="2560 x 1440"/>
    <s v="['75 Hz']"/>
    <n v="0"/>
    <n v="0"/>
    <x v="0"/>
    <x v="0"/>
    <n v="0"/>
    <x v="3"/>
  </r>
  <r>
    <x v="2280"/>
    <s v="LG"/>
    <n v="5054.9399999999996"/>
    <x v="42"/>
    <s v="3840 x 1600"/>
    <s v="not found"/>
    <n v="0"/>
    <n v="0"/>
    <x v="0"/>
    <x v="0"/>
    <n v="0"/>
    <x v="4"/>
  </r>
  <r>
    <x v="2281"/>
    <s v="Nvox"/>
    <n v="942.48"/>
    <x v="82"/>
    <s v="1024 x 768"/>
    <s v="not found"/>
    <n v="0"/>
    <n v="0"/>
    <x v="0"/>
    <x v="0"/>
    <n v="0"/>
    <x v="5"/>
  </r>
  <r>
    <x v="2282"/>
    <s v="NEC"/>
    <n v="2593.0100000000002"/>
    <x v="1"/>
    <s v="1920 x 1080"/>
    <s v="not found"/>
    <n v="0"/>
    <n v="0"/>
    <x v="0"/>
    <x v="0"/>
    <n v="0"/>
    <x v="1"/>
  </r>
  <r>
    <x v="2283"/>
    <s v="IIYAMA"/>
    <n v="673.66"/>
    <x v="2"/>
    <s v="1920 x 1080"/>
    <s v="not found"/>
    <n v="0"/>
    <n v="0"/>
    <x v="0"/>
    <x v="0"/>
    <n v="0"/>
    <x v="1"/>
  </r>
  <r>
    <x v="2284"/>
    <s v="Eizo"/>
    <n v="2429.25"/>
    <x v="18"/>
    <s v="1920 x 1200"/>
    <s v="not found"/>
    <n v="0"/>
    <n v="0"/>
    <x v="0"/>
    <x v="0"/>
    <n v="0"/>
    <x v="1"/>
  </r>
  <r>
    <x v="2285"/>
    <s v="AG NEOVO"/>
    <n v="3713.18"/>
    <x v="26"/>
    <s v="3840 x 2160"/>
    <s v="['60 Hz', '50 Hz']"/>
    <n v="0"/>
    <n v="0"/>
    <x v="0"/>
    <x v="0"/>
    <n v="0"/>
    <x v="4"/>
  </r>
  <r>
    <x v="2286"/>
    <s v="IIYAMA"/>
    <n v="1164.83"/>
    <x v="1"/>
    <s v="2560 x 1440"/>
    <s v="['100 Hz']"/>
    <n v="0"/>
    <n v="0"/>
    <x v="0"/>
    <x v="0"/>
    <n v="0"/>
    <x v="1"/>
  </r>
  <r>
    <x v="2287"/>
    <s v="BenQ"/>
    <n v="1138.45"/>
    <x v="1"/>
    <s v="1920 x 1080"/>
    <s v="not found"/>
    <n v="0"/>
    <n v="0"/>
    <x v="0"/>
    <x v="0"/>
    <n v="0"/>
    <x v="1"/>
  </r>
  <r>
    <x v="2288"/>
    <s v="Samsung"/>
    <n v="9817.82"/>
    <x v="16"/>
    <s v="1920 x 1080"/>
    <s v="not found"/>
    <n v="0"/>
    <n v="0"/>
    <x v="0"/>
    <x v="0"/>
    <n v="0"/>
    <x v="3"/>
  </r>
  <r>
    <x v="2289"/>
    <s v="AOC"/>
    <n v="674.43"/>
    <x v="1"/>
    <s v="1920 x 1080"/>
    <s v="['75 Hz']"/>
    <n v="0"/>
    <n v="0"/>
    <x v="0"/>
    <x v="0"/>
    <n v="0"/>
    <x v="1"/>
  </r>
  <r>
    <x v="2290"/>
    <s v="Nvox"/>
    <n v="219.36"/>
    <x v="61"/>
    <s v="480 x 234"/>
    <s v="not found"/>
    <n v="0"/>
    <n v="0"/>
    <x v="0"/>
    <x v="0"/>
    <n v="0"/>
    <x v="5"/>
  </r>
  <r>
    <x v="2291"/>
    <s v="ASUS"/>
    <n v="1151.6300000000001"/>
    <x v="1"/>
    <s v="1920 x 1080"/>
    <s v="not found"/>
    <n v="0"/>
    <n v="0"/>
    <x v="0"/>
    <x v="0"/>
    <n v="0"/>
    <x v="1"/>
  </r>
  <r>
    <x v="2292"/>
    <s v="ASUS"/>
    <n v="879.99"/>
    <x v="1"/>
    <s v="1920 x 1080"/>
    <s v="not found"/>
    <n v="0"/>
    <n v="0"/>
    <x v="0"/>
    <x v="0"/>
    <n v="0"/>
    <x v="1"/>
  </r>
  <r>
    <x v="2293"/>
    <s v="LG Electronics"/>
    <n v="1325.11"/>
    <x v="98"/>
    <s v="1024 x 600"/>
    <s v="not found"/>
    <n v="0"/>
    <n v="0"/>
    <x v="0"/>
    <x v="0"/>
    <n v="0"/>
    <x v="1"/>
  </r>
  <r>
    <x v="2294"/>
    <s v="ASUS"/>
    <n v="2188.9"/>
    <x v="20"/>
    <s v="1920 x 1080"/>
    <s v="not found"/>
    <n v="0"/>
    <n v="0"/>
    <x v="0"/>
    <x v="0"/>
    <n v="0"/>
    <x v="2"/>
  </r>
  <r>
    <x v="2295"/>
    <s v="Nvox"/>
    <n v="1195.8599999999999"/>
    <x v="49"/>
    <s v="1920 x 1080"/>
    <s v="not found"/>
    <n v="0"/>
    <n v="0"/>
    <x v="0"/>
    <x v="0"/>
    <n v="0"/>
    <x v="2"/>
  </r>
  <r>
    <x v="2296"/>
    <s v="Philips"/>
    <n v="574.03"/>
    <x v="2"/>
    <s v="1920 x 1080"/>
    <s v="['60 Hz']"/>
    <n v="0"/>
    <n v="0"/>
    <x v="0"/>
    <x v="0"/>
    <n v="0"/>
    <x v="1"/>
  </r>
  <r>
    <x v="2297"/>
    <s v="KlaussTech"/>
    <n v="3236.8"/>
    <x v="13"/>
    <s v="3840 x 2160"/>
    <s v="['60 Hz']"/>
    <n v="0"/>
    <n v="0"/>
    <x v="0"/>
    <x v="0"/>
    <n v="0"/>
    <x v="3"/>
  </r>
  <r>
    <x v="2298"/>
    <s v="HP"/>
    <n v="1928.31"/>
    <x v="16"/>
    <s v="1920 x 1080"/>
    <s v="['75 Hz']"/>
    <n v="0"/>
    <n v="0"/>
    <x v="0"/>
    <x v="0"/>
    <n v="0"/>
    <x v="3"/>
  </r>
  <r>
    <x v="2299"/>
    <s v="Nvox"/>
    <n v="1154.55"/>
    <x v="49"/>
    <s v="1440 x 900"/>
    <s v="not found"/>
    <n v="0"/>
    <n v="0"/>
    <x v="0"/>
    <x v="0"/>
    <n v="0"/>
    <x v="2"/>
  </r>
  <r>
    <x v="2300"/>
    <s v="Sharp"/>
    <n v="2600.9"/>
    <x v="3"/>
    <s v="1920 x 1200"/>
    <s v="not found"/>
    <n v="0"/>
    <n v="0"/>
    <x v="0"/>
    <x v="0"/>
    <n v="0"/>
    <x v="1"/>
  </r>
  <r>
    <x v="2301"/>
    <s v="Philips"/>
    <n v="1028.8900000000001"/>
    <x v="1"/>
    <s v="1920 x 1080"/>
    <s v="['75 Hz']"/>
    <n v="0"/>
    <n v="0"/>
    <x v="0"/>
    <x v="0"/>
    <n v="0"/>
    <x v="1"/>
  </r>
  <r>
    <x v="2302"/>
    <s v="Misura"/>
    <n v="1577.5"/>
    <x v="45"/>
    <s v="1920 x 1080"/>
    <s v="not found"/>
    <n v="0"/>
    <n v="0"/>
    <x v="0"/>
    <x v="2"/>
    <n v="0"/>
    <x v="2"/>
  </r>
  <r>
    <x v="2303"/>
    <s v="IIYAMA"/>
    <n v="2004.22"/>
    <x v="27"/>
    <s v="1920 x 1080"/>
    <s v="not found"/>
    <n v="0"/>
    <n v="0"/>
    <x v="0"/>
    <x v="0"/>
    <n v="0"/>
    <x v="2"/>
  </r>
  <r>
    <x v="2304"/>
    <s v="HP"/>
    <n v="1134.9000000000001"/>
    <x v="2"/>
    <s v="1920 x 1080"/>
    <s v="not found"/>
    <n v="0"/>
    <n v="0"/>
    <x v="0"/>
    <x v="0"/>
    <n v="0"/>
    <x v="1"/>
  </r>
  <r>
    <x v="2305"/>
    <s v="ASUS"/>
    <n v="1393.26"/>
    <x v="17"/>
    <s v="3840 x 2160"/>
    <s v="not found"/>
    <n v="0"/>
    <n v="0"/>
    <x v="0"/>
    <x v="0"/>
    <n v="0"/>
    <x v="3"/>
  </r>
  <r>
    <x v="2306"/>
    <s v="LG"/>
    <n v="8074.51"/>
    <x v="42"/>
    <s v="3840 x 1600"/>
    <s v="not found"/>
    <n v="0"/>
    <n v="0"/>
    <x v="0"/>
    <x v="0"/>
    <n v="0"/>
    <x v="4"/>
  </r>
  <r>
    <x v="2307"/>
    <s v="Eizo"/>
    <n v="4768.12"/>
    <x v="1"/>
    <s v="3840 x 2160"/>
    <s v="not found"/>
    <n v="0"/>
    <n v="0"/>
    <x v="0"/>
    <x v="0"/>
    <n v="0"/>
    <x v="1"/>
  </r>
  <r>
    <x v="2308"/>
    <s v="IIYAMA"/>
    <n v="659.32"/>
    <x v="11"/>
    <s v="1920 x 1080"/>
    <s v="not found"/>
    <n v="0"/>
    <n v="0"/>
    <x v="0"/>
    <x v="0"/>
    <n v="0"/>
    <x v="0"/>
  </r>
  <r>
    <x v="2309"/>
    <s v="NEC"/>
    <n v="1286.7"/>
    <x v="3"/>
    <s v="1920 x 1080"/>
    <s v="not found"/>
    <n v="0"/>
    <n v="0"/>
    <x v="0"/>
    <x v="0"/>
    <n v="0"/>
    <x v="1"/>
  </r>
  <r>
    <x v="2310"/>
    <s v="Eizo"/>
    <n v="2295.7600000000002"/>
    <x v="2"/>
    <s v="1920 x 1080"/>
    <s v="not found"/>
    <n v="0"/>
    <n v="0"/>
    <x v="0"/>
    <x v="0"/>
    <n v="0"/>
    <x v="1"/>
  </r>
  <r>
    <x v="2311"/>
    <s v="Acer"/>
    <n v="3060.43"/>
    <x v="9"/>
    <s v="3440 x 1440"/>
    <s v="not found"/>
    <n v="0"/>
    <n v="0"/>
    <x v="0"/>
    <x v="1"/>
    <n v="0"/>
    <x v="3"/>
  </r>
  <r>
    <x v="2312"/>
    <s v="Nvox"/>
    <n v="1087.26"/>
    <x v="49"/>
    <s v="1440 x 900"/>
    <s v="not found"/>
    <n v="0"/>
    <n v="0"/>
    <x v="0"/>
    <x v="0"/>
    <n v="0"/>
    <x v="2"/>
  </r>
  <r>
    <x v="2313"/>
    <s v="HP"/>
    <n v="737.8"/>
    <x v="11"/>
    <s v="1920 x 1080"/>
    <s v="not found"/>
    <n v="0"/>
    <n v="0"/>
    <x v="0"/>
    <x v="0"/>
    <n v="0"/>
    <x v="0"/>
  </r>
  <r>
    <x v="2314"/>
    <s v="ASUS"/>
    <n v="740.99"/>
    <x v="2"/>
    <s v="1920 x 1080"/>
    <s v="not found"/>
    <n v="0"/>
    <n v="0"/>
    <x v="0"/>
    <x v="0"/>
    <n v="0"/>
    <x v="1"/>
  </r>
  <r>
    <x v="2315"/>
    <s v="Eizo"/>
    <n v="1496.7"/>
    <x v="38"/>
    <s v="1920 x 1200"/>
    <s v="not found"/>
    <n v="0"/>
    <n v="0"/>
    <x v="0"/>
    <x v="0"/>
    <n v="0"/>
    <x v="0"/>
  </r>
  <r>
    <x v="2316"/>
    <s v="NEC"/>
    <n v="1029.7"/>
    <x v="3"/>
    <s v="1920 x 1080"/>
    <s v="not found"/>
    <n v="0"/>
    <n v="0"/>
    <x v="0"/>
    <x v="0"/>
    <n v="0"/>
    <x v="1"/>
  </r>
  <r>
    <x v="2317"/>
    <s v="IIYAMA"/>
    <n v="2983.5"/>
    <x v="11"/>
    <s v="1920 x 1080"/>
    <s v="not found"/>
    <n v="0"/>
    <n v="0"/>
    <x v="0"/>
    <x v="0"/>
    <n v="0"/>
    <x v="0"/>
  </r>
  <r>
    <x v="2318"/>
    <s v="Elo Touch"/>
    <n v="2999.99"/>
    <x v="27"/>
    <s v="1024 x 768"/>
    <s v="['75 Hz']"/>
    <n v="0"/>
    <n v="0"/>
    <x v="0"/>
    <x v="0"/>
    <n v="0"/>
    <x v="2"/>
  </r>
  <r>
    <x v="2319"/>
    <s v="Acer"/>
    <n v="946.58"/>
    <x v="1"/>
    <s v="1920 x 1080"/>
    <s v="['75 Hz']"/>
    <n v="0"/>
    <n v="0"/>
    <x v="0"/>
    <x v="0"/>
    <n v="0"/>
    <x v="1"/>
  </r>
  <r>
    <x v="2320"/>
    <s v="Dell"/>
    <n v="894.88"/>
    <x v="2"/>
    <s v="1920 x 1080"/>
    <s v="['60 Hz']"/>
    <n v="0"/>
    <n v="0"/>
    <x v="0"/>
    <x v="0"/>
    <n v="0"/>
    <x v="1"/>
  </r>
  <r>
    <x v="2321"/>
    <s v="Eizo"/>
    <n v="3669.21"/>
    <x v="1"/>
    <s v="2560 x 1440"/>
    <s v="not found"/>
    <n v="0"/>
    <n v="0"/>
    <x v="0"/>
    <x v="0"/>
    <n v="0"/>
    <x v="1"/>
  </r>
  <r>
    <x v="2322"/>
    <s v="Dahua"/>
    <n v="959.79"/>
    <x v="16"/>
    <s v="1920 x 1080"/>
    <s v="['60 Hz']"/>
    <n v="0"/>
    <n v="0"/>
    <x v="0"/>
    <x v="0"/>
    <n v="0"/>
    <x v="3"/>
  </r>
  <r>
    <x v="2323"/>
    <s v="AOC"/>
    <n v="1599.99"/>
    <x v="1"/>
    <s v="2560 x 1440"/>
    <s v="['75 Hz']"/>
    <n v="0"/>
    <n v="0"/>
    <x v="0"/>
    <x v="0"/>
    <n v="0"/>
    <x v="1"/>
  </r>
  <r>
    <x v="2324"/>
    <s v="NEC"/>
    <n v="5355"/>
    <x v="96"/>
    <s v="3840 x 2160"/>
    <s v="not found"/>
    <n v="0"/>
    <n v="0"/>
    <x v="0"/>
    <x v="0"/>
    <n v="0"/>
    <x v="4"/>
  </r>
  <r>
    <x v="2325"/>
    <s v="Terra"/>
    <n v="1333.44"/>
    <x v="1"/>
    <s v="1920 x 1080"/>
    <s v="['75 Hz']"/>
    <n v="0"/>
    <n v="0"/>
    <x v="0"/>
    <x v="0"/>
    <n v="0"/>
    <x v="1"/>
  </r>
  <r>
    <x v="2326"/>
    <s v="LC Power"/>
    <n v="1255.79"/>
    <x v="1"/>
    <s v="2560 x 1440"/>
    <s v="not found"/>
    <n v="0"/>
    <n v="0"/>
    <x v="0"/>
    <x v="0"/>
    <n v="0"/>
    <x v="1"/>
  </r>
  <r>
    <x v="2327"/>
    <s v="IIYAMA"/>
    <n v="2686.79"/>
    <x v="2"/>
    <s v="1920 x 1080"/>
    <s v="not found"/>
    <n v="0"/>
    <n v="0"/>
    <x v="0"/>
    <x v="0"/>
    <n v="0"/>
    <x v="1"/>
  </r>
  <r>
    <x v="2328"/>
    <s v="BenQ"/>
    <n v="9165.8700000000008"/>
    <x v="43"/>
    <s v="3840 x 2160"/>
    <s v="['60 Hz']"/>
    <n v="0"/>
    <n v="0"/>
    <x v="0"/>
    <x v="0"/>
    <n v="0"/>
    <x v="4"/>
  </r>
  <r>
    <x v="2329"/>
    <s v="MSI"/>
    <n v="1168.9000000000001"/>
    <x v="1"/>
    <s v="2560 x 1440"/>
    <s v="not found"/>
    <n v="0"/>
    <n v="0"/>
    <x v="0"/>
    <x v="0"/>
    <n v="0"/>
    <x v="1"/>
  </r>
  <r>
    <x v="2330"/>
    <s v="AOC"/>
    <n v="765"/>
    <x v="1"/>
    <s v="1920 x 1080"/>
    <s v="['75 Hz']"/>
    <n v="0"/>
    <n v="0"/>
    <x v="0"/>
    <x v="0"/>
    <n v="0"/>
    <x v="1"/>
  </r>
  <r>
    <x v="2331"/>
    <s v="AOC"/>
    <n v="1823.07"/>
    <x v="9"/>
    <s v="3440 x 1440"/>
    <s v="not found"/>
    <n v="0"/>
    <n v="0"/>
    <x v="0"/>
    <x v="0"/>
    <n v="0"/>
    <x v="3"/>
  </r>
  <r>
    <x v="2332"/>
    <s v="Dell"/>
    <n v="1549.67"/>
    <x v="2"/>
    <s v="1920 x 1080"/>
    <s v="not found"/>
    <n v="0"/>
    <n v="0"/>
    <x v="0"/>
    <x v="0"/>
    <n v="0"/>
    <x v="1"/>
  </r>
  <r>
    <x v="2333"/>
    <s v="Eizo"/>
    <n v="2435.16"/>
    <x v="18"/>
    <s v="1920 x 1200"/>
    <s v="['60 Hz']"/>
    <n v="0"/>
    <n v="0"/>
    <x v="0"/>
    <x v="0"/>
    <n v="0"/>
    <x v="1"/>
  </r>
  <r>
    <x v="2334"/>
    <s v="IIYAMA"/>
    <n v="7912.07"/>
    <x v="19"/>
    <s v="1920 x 1080"/>
    <s v="not found"/>
    <n v="0"/>
    <n v="0"/>
    <x v="0"/>
    <x v="0"/>
    <n v="0"/>
    <x v="4"/>
  </r>
  <r>
    <x v="2335"/>
    <s v="NEC"/>
    <n v="3294.99"/>
    <x v="1"/>
    <s v="1920 x 1080"/>
    <s v="not found"/>
    <n v="0"/>
    <n v="0"/>
    <x v="0"/>
    <x v="0"/>
    <n v="0"/>
    <x v="1"/>
  </r>
  <r>
    <x v="2336"/>
    <s v="NEC"/>
    <n v="8391.9"/>
    <x v="23"/>
    <s v="3840 x 2160"/>
    <s v="not found"/>
    <n v="0"/>
    <n v="0"/>
    <x v="0"/>
    <x v="0"/>
    <n v="0"/>
    <x v="4"/>
  </r>
  <r>
    <x v="2337"/>
    <s v="HP"/>
    <n v="643.94000000000005"/>
    <x v="11"/>
    <s v="1920 x 1080"/>
    <s v="['60 Hz']"/>
    <n v="0"/>
    <n v="0"/>
    <x v="0"/>
    <x v="0"/>
    <n v="0"/>
    <x v="0"/>
  </r>
  <r>
    <x v="2338"/>
    <s v="Philips"/>
    <n v="2047"/>
    <x v="1"/>
    <s v="2560 x 1440"/>
    <s v="['76 Hz']"/>
    <n v="0"/>
    <n v="0"/>
    <x v="0"/>
    <x v="0"/>
    <n v="0"/>
    <x v="1"/>
  </r>
  <r>
    <x v="2339"/>
    <s v="HP"/>
    <n v="2420.79"/>
    <x v="2"/>
    <s v="1920 x 1080"/>
    <s v="['60 Hz']"/>
    <n v="0"/>
    <n v="0"/>
    <x v="0"/>
    <x v="0"/>
    <n v="0"/>
    <x v="1"/>
  </r>
  <r>
    <x v="2340"/>
    <s v="LG"/>
    <n v="1208.78"/>
    <x v="1"/>
    <s v="2560 x 1440"/>
    <s v="not found"/>
    <n v="0"/>
    <n v="0"/>
    <x v="0"/>
    <x v="0"/>
    <n v="0"/>
    <x v="1"/>
  </r>
  <r>
    <x v="2341"/>
    <s v="Philips"/>
    <n v="1095.19"/>
    <x v="11"/>
    <s v="1920 x 1080"/>
    <s v="['60 Hz']"/>
    <n v="0"/>
    <n v="0"/>
    <x v="0"/>
    <x v="0"/>
    <n v="0"/>
    <x v="0"/>
  </r>
  <r>
    <x v="2342"/>
    <s v="Samsung"/>
    <n v="3371.27"/>
    <x v="16"/>
    <s v="3840 x 2160"/>
    <s v="not found"/>
    <n v="0"/>
    <n v="0"/>
    <x v="0"/>
    <x v="1"/>
    <n v="0"/>
    <x v="3"/>
  </r>
  <r>
    <x v="2343"/>
    <s v="ASUS"/>
    <n v="1943.71"/>
    <x v="1"/>
    <s v="2560 x 1440"/>
    <s v="not found"/>
    <n v="0"/>
    <n v="0"/>
    <x v="0"/>
    <x v="0"/>
    <n v="0"/>
    <x v="1"/>
  </r>
  <r>
    <x v="2344"/>
    <s v="Acer"/>
    <n v="1072.51"/>
    <x v="1"/>
    <s v="1920 x 1080"/>
    <s v="not found"/>
    <n v="0"/>
    <n v="0"/>
    <x v="0"/>
    <x v="0"/>
    <n v="0"/>
    <x v="1"/>
  </r>
  <r>
    <x v="2345"/>
    <s v="BenQ"/>
    <n v="525.44000000000005"/>
    <x v="2"/>
    <s v="1920 x 1080"/>
    <s v="not found"/>
    <n v="0"/>
    <n v="0"/>
    <x v="0"/>
    <x v="0"/>
    <n v="0"/>
    <x v="1"/>
  </r>
  <r>
    <x v="2346"/>
    <s v="AG NEOVO"/>
    <n v="3957.93"/>
    <x v="5"/>
    <s v="1920 x 1080"/>
    <s v="not found"/>
    <n v="0"/>
    <n v="0"/>
    <x v="0"/>
    <x v="0"/>
    <n v="0"/>
    <x v="1"/>
  </r>
  <r>
    <x v="2347"/>
    <s v="IIYAMA"/>
    <n v="2505.42"/>
    <x v="27"/>
    <s v="1024 x 768"/>
    <s v="['60 Hz']"/>
    <n v="0"/>
    <n v="0"/>
    <x v="0"/>
    <x v="0"/>
    <n v="0"/>
    <x v="2"/>
  </r>
  <r>
    <x v="2348"/>
    <s v="LG Electronics"/>
    <n v="1197.71"/>
    <x v="1"/>
    <s v="1024 x 600"/>
    <s v="not found"/>
    <n v="0"/>
    <n v="0"/>
    <x v="0"/>
    <x v="0"/>
    <n v="0"/>
    <x v="1"/>
  </r>
  <r>
    <x v="2349"/>
    <s v="AG NEOVO"/>
    <n v="11799"/>
    <x v="43"/>
    <s v="3840 x 2160"/>
    <s v="not found"/>
    <n v="0"/>
    <n v="0"/>
    <x v="0"/>
    <x v="0"/>
    <n v="0"/>
    <x v="4"/>
  </r>
  <r>
    <x v="2350"/>
    <s v="Samsung"/>
    <n v="891.19"/>
    <x v="3"/>
    <s v="1920 x 1080"/>
    <s v="not found"/>
    <n v="0"/>
    <n v="0"/>
    <x v="1"/>
    <x v="0"/>
    <n v="0"/>
    <x v="1"/>
  </r>
  <r>
    <x v="2351"/>
    <s v="HP"/>
    <n v="2832"/>
    <x v="2"/>
    <s v="1920 x 1080"/>
    <s v="['60 Hz']"/>
    <n v="0"/>
    <n v="0"/>
    <x v="0"/>
    <x v="0"/>
    <n v="0"/>
    <x v="1"/>
  </r>
  <r>
    <x v="2352"/>
    <s v="Lenovo"/>
    <n v="5383.46"/>
    <x v="9"/>
    <s v="3440 x 1440"/>
    <s v="not found"/>
    <n v="0"/>
    <n v="0"/>
    <x v="0"/>
    <x v="1"/>
    <n v="0"/>
    <x v="3"/>
  </r>
  <r>
    <x v="2353"/>
    <s v="COOLER MASTER"/>
    <n v="737.43"/>
    <x v="1"/>
    <s v="1920 x 1080"/>
    <s v="not found"/>
    <n v="0"/>
    <n v="0"/>
    <x v="0"/>
    <x v="0"/>
    <n v="0"/>
    <x v="1"/>
  </r>
  <r>
    <x v="2354"/>
    <s v="LG"/>
    <n v="1349"/>
    <x v="1"/>
    <s v="1920 x 1080"/>
    <s v="['75 Hz']"/>
    <n v="0"/>
    <n v="0"/>
    <x v="0"/>
    <x v="0"/>
    <n v="0"/>
    <x v="1"/>
  </r>
  <r>
    <x v="2355"/>
    <s v="Viewsonic"/>
    <n v="1029.06"/>
    <x v="2"/>
    <s v="1920 x 1080"/>
    <s v="['75 Hz']"/>
    <n v="0"/>
    <n v="0"/>
    <x v="0"/>
    <x v="0"/>
    <n v="0"/>
    <x v="1"/>
  </r>
  <r>
    <x v="2356"/>
    <s v="Lenovo"/>
    <n v="1758"/>
    <x v="11"/>
    <s v="1920 x 1080"/>
    <s v="not found"/>
    <n v="0"/>
    <n v="0"/>
    <x v="0"/>
    <x v="0"/>
    <n v="0"/>
    <x v="0"/>
  </r>
  <r>
    <x v="2357"/>
    <s v="HP"/>
    <n v="2847.9"/>
    <x v="1"/>
    <s v="2560 x 1440"/>
    <s v="not found"/>
    <n v="0"/>
    <n v="0"/>
    <x v="0"/>
    <x v="0"/>
    <n v="0"/>
    <x v="1"/>
  </r>
  <r>
    <x v="2358"/>
    <s v="Fujitsu"/>
    <n v="1611"/>
    <x v="2"/>
    <s v="1920 x 1080"/>
    <s v="not found"/>
    <n v="0"/>
    <n v="0"/>
    <x v="0"/>
    <x v="0"/>
    <n v="0"/>
    <x v="1"/>
  </r>
  <r>
    <x v="2359"/>
    <s v="Hannspree"/>
    <n v="812.66"/>
    <x v="1"/>
    <s v="2560 x 1440"/>
    <s v="['60 Hz']"/>
    <n v="0"/>
    <n v="0"/>
    <x v="0"/>
    <x v="0"/>
    <n v="0"/>
    <x v="1"/>
  </r>
  <r>
    <x v="2360"/>
    <s v="AOC"/>
    <n v="759.38"/>
    <x v="2"/>
    <s v="1920 x 1080"/>
    <s v="['100 Hz']"/>
    <n v="0"/>
    <n v="0"/>
    <x v="0"/>
    <x v="0"/>
    <n v="0"/>
    <x v="1"/>
  </r>
  <r>
    <x v="2361"/>
    <s v="AOC"/>
    <n v="1130.5"/>
    <x v="1"/>
    <s v="1920 x 1080"/>
    <s v="not found"/>
    <n v="0"/>
    <n v="0"/>
    <x v="0"/>
    <x v="0"/>
    <n v="0"/>
    <x v="1"/>
  </r>
  <r>
    <x v="2362"/>
    <s v="LG Electronics"/>
    <n v="1246.1199999999999"/>
    <x v="1"/>
    <s v="1024 x 600"/>
    <s v="not found"/>
    <n v="0"/>
    <n v="0"/>
    <x v="0"/>
    <x v="0"/>
    <n v="0"/>
    <x v="1"/>
  </r>
  <r>
    <x v="2363"/>
    <s v="Philips"/>
    <n v="2318.5700000000002"/>
    <x v="1"/>
    <s v="2560 x 1440"/>
    <s v="['75 Hz']"/>
    <n v="0"/>
    <n v="0"/>
    <x v="0"/>
    <x v="0"/>
    <n v="0"/>
    <x v="1"/>
  </r>
  <r>
    <x v="2364"/>
    <s v="Acer"/>
    <n v="1127.9000000000001"/>
    <x v="1"/>
    <s v="2560 x 1440"/>
    <s v="not found"/>
    <n v="0"/>
    <n v="0"/>
    <x v="0"/>
    <x v="0"/>
    <n v="0"/>
    <x v="1"/>
  </r>
  <r>
    <x v="2365"/>
    <s v="Eizo"/>
    <n v="4338.45"/>
    <x v="18"/>
    <s v="1920 x 1200"/>
    <s v="not found"/>
    <n v="0"/>
    <n v="0"/>
    <x v="0"/>
    <x v="0"/>
    <n v="0"/>
    <x v="1"/>
  </r>
  <r>
    <x v="2366"/>
    <s v="IIYAMA"/>
    <n v="2551.63"/>
    <x v="51"/>
    <s v="1024 x 768"/>
    <s v="['60 Hz']"/>
    <n v="0"/>
    <n v="0"/>
    <x v="0"/>
    <x v="0"/>
    <n v="0"/>
    <x v="5"/>
  </r>
  <r>
    <x v="2367"/>
    <s v="Nvox"/>
    <n v="1669.75"/>
    <x v="27"/>
    <s v="1921 x 1080"/>
    <s v="not found"/>
    <n v="0"/>
    <n v="0"/>
    <x v="0"/>
    <x v="0"/>
    <n v="0"/>
    <x v="2"/>
  </r>
  <r>
    <x v="2368"/>
    <s v="IIYAMA"/>
    <n v="3611.9"/>
    <x v="35"/>
    <s v="1280 x 1024"/>
    <s v="['75 Hz']"/>
    <n v="0"/>
    <n v="0"/>
    <x v="0"/>
    <x v="0"/>
    <n v="0"/>
    <x v="0"/>
  </r>
  <r>
    <x v="2369"/>
    <s v="IIYAMA"/>
    <n v="8999.9"/>
    <x v="43"/>
    <s v="3840 x 2160"/>
    <s v="not found"/>
    <n v="0"/>
    <n v="0"/>
    <x v="0"/>
    <x v="0"/>
    <n v="0"/>
    <x v="4"/>
  </r>
  <r>
    <x v="2370"/>
    <s v="Eizo"/>
    <n v="3672.51"/>
    <x v="1"/>
    <s v="1920 x 1200"/>
    <s v="not found"/>
    <n v="0"/>
    <n v="0"/>
    <x v="0"/>
    <x v="0"/>
    <n v="0"/>
    <x v="1"/>
  </r>
  <r>
    <x v="2371"/>
    <s v="Elo Touch"/>
    <n v="3513.38"/>
    <x v="49"/>
    <s v="1290 x 1080"/>
    <s v="not found"/>
    <n v="0"/>
    <n v="0"/>
    <x v="0"/>
    <x v="0"/>
    <n v="0"/>
    <x v="2"/>
  </r>
  <r>
    <x v="2372"/>
    <s v="LG Electronics"/>
    <n v="1745.58"/>
    <x v="16"/>
    <s v="1024 x 600"/>
    <s v="not found"/>
    <n v="0"/>
    <n v="0"/>
    <x v="0"/>
    <x v="0"/>
    <n v="0"/>
    <x v="3"/>
  </r>
  <r>
    <x v="2373"/>
    <s v="BenQ"/>
    <n v="2189.9"/>
    <x v="1"/>
    <s v="2560 x 1440"/>
    <s v="not found"/>
    <n v="0"/>
    <n v="0"/>
    <x v="0"/>
    <x v="0"/>
    <n v="0"/>
    <x v="1"/>
  </r>
  <r>
    <x v="2374"/>
    <s v="Acer"/>
    <n v="1294.9000000000001"/>
    <x v="1"/>
    <s v="2560 x 1440"/>
    <s v="not found"/>
    <n v="0"/>
    <n v="0"/>
    <x v="0"/>
    <x v="0"/>
    <n v="0"/>
    <x v="1"/>
  </r>
  <r>
    <x v="2375"/>
    <s v="Samsung"/>
    <n v="1787.62"/>
    <x v="1"/>
    <s v="2560 x 1440"/>
    <s v="not found"/>
    <n v="0"/>
    <n v="0"/>
    <x v="0"/>
    <x v="0"/>
    <n v="0"/>
    <x v="1"/>
  </r>
  <r>
    <x v="2376"/>
    <s v="IIYAMA"/>
    <n v="2015.37"/>
    <x v="45"/>
    <s v="1920 x 1080"/>
    <s v="not found"/>
    <n v="0"/>
    <n v="0"/>
    <x v="0"/>
    <x v="0"/>
    <n v="0"/>
    <x v="2"/>
  </r>
  <r>
    <x v="2377"/>
    <s v="Samsung"/>
    <n v="1638.9"/>
    <x v="1"/>
    <s v="2560 x 1440"/>
    <s v="not found"/>
    <n v="0"/>
    <n v="0"/>
    <x v="0"/>
    <x v="0"/>
    <n v="0"/>
    <x v="1"/>
  </r>
  <r>
    <x v="2378"/>
    <s v="IIYAMA"/>
    <n v="1428.56"/>
    <x v="82"/>
    <s v="1280 x 800"/>
    <s v="['60 Hz']"/>
    <n v="0"/>
    <n v="0"/>
    <x v="0"/>
    <x v="0"/>
    <n v="0"/>
    <x v="5"/>
  </r>
  <r>
    <x v="2379"/>
    <s v="IIYAMA"/>
    <n v="905.56"/>
    <x v="3"/>
    <s v="1920 x 1080"/>
    <s v="not found"/>
    <n v="0"/>
    <n v="0"/>
    <x v="0"/>
    <x v="0"/>
    <n v="0"/>
    <x v="1"/>
  </r>
  <r>
    <x v="2380"/>
    <s v="Eizo"/>
    <n v="2584.9"/>
    <x v="3"/>
    <s v="1920 x 1200"/>
    <s v="['60 Hz']"/>
    <n v="0"/>
    <n v="0"/>
    <x v="0"/>
    <x v="0"/>
    <n v="0"/>
    <x v="1"/>
  </r>
  <r>
    <x v="2381"/>
    <s v="Acer"/>
    <n v="975"/>
    <x v="1"/>
    <s v="1920 x 1080"/>
    <s v="not found"/>
    <n v="0"/>
    <n v="0"/>
    <x v="0"/>
    <x v="0"/>
    <n v="0"/>
    <x v="1"/>
  </r>
  <r>
    <x v="2382"/>
    <s v="BenQ"/>
    <n v="519.99"/>
    <x v="2"/>
    <s v="1920 x 1080"/>
    <s v="not found"/>
    <n v="0"/>
    <n v="0"/>
    <x v="0"/>
    <x v="0"/>
    <n v="0"/>
    <x v="1"/>
  </r>
  <r>
    <x v="2383"/>
    <s v="IIYAMA"/>
    <n v="937"/>
    <x v="1"/>
    <s v="1920 x 1080"/>
    <s v="['75 Hz']"/>
    <n v="0"/>
    <n v="0"/>
    <x v="0"/>
    <x v="0"/>
    <n v="0"/>
    <x v="1"/>
  </r>
  <r>
    <x v="2384"/>
    <s v="Acer"/>
    <n v="1003.41"/>
    <x v="11"/>
    <s v="1920 x 1080"/>
    <s v="not found"/>
    <n v="0"/>
    <n v="0"/>
    <x v="0"/>
    <x v="0"/>
    <n v="0"/>
    <x v="0"/>
  </r>
  <r>
    <x v="2385"/>
    <s v="Philips"/>
    <n v="1036.94"/>
    <x v="2"/>
    <s v="1920 x 1080"/>
    <s v="['60 Hz']"/>
    <n v="0"/>
    <n v="0"/>
    <x v="0"/>
    <x v="0"/>
    <n v="0"/>
    <x v="1"/>
  </r>
  <r>
    <x v="2386"/>
    <s v="Philips"/>
    <n v="984.23"/>
    <x v="1"/>
    <s v="1920 x 1080"/>
    <s v="not found"/>
    <n v="0"/>
    <n v="0"/>
    <x v="0"/>
    <x v="1"/>
    <n v="0"/>
    <x v="1"/>
  </r>
  <r>
    <x v="2387"/>
    <s v="Hannspree"/>
    <n v="1788.33"/>
    <x v="2"/>
    <s v="1920 x 1080"/>
    <s v="['60 Hz']"/>
    <n v="0"/>
    <n v="0"/>
    <x v="0"/>
    <x v="0"/>
    <n v="0"/>
    <x v="1"/>
  </r>
  <r>
    <x v="2388"/>
    <s v="AOC"/>
    <n v="974.49"/>
    <x v="20"/>
    <s v="1920 x 1080"/>
    <s v="['60 Hz']"/>
    <n v="0"/>
    <n v="0"/>
    <x v="0"/>
    <x v="0"/>
    <n v="0"/>
    <x v="2"/>
  </r>
  <r>
    <x v="2389"/>
    <s v="NEC"/>
    <n v="13265.99"/>
    <x v="43"/>
    <s v="3840 x 2160"/>
    <s v="not found"/>
    <n v="0"/>
    <n v="0"/>
    <x v="0"/>
    <x v="0"/>
    <n v="0"/>
    <x v="4"/>
  </r>
  <r>
    <x v="2390"/>
    <s v="BenQ"/>
    <n v="2317"/>
    <x v="16"/>
    <s v="2560 x 1440"/>
    <s v="['75 Hz']"/>
    <n v="0"/>
    <n v="0"/>
    <x v="0"/>
    <x v="0"/>
    <n v="0"/>
    <x v="3"/>
  </r>
  <r>
    <x v="2391"/>
    <s v="V7"/>
    <n v="743.75"/>
    <x v="2"/>
    <s v="1920 x 1080"/>
    <s v="not found"/>
    <n v="0"/>
    <n v="0"/>
    <x v="0"/>
    <x v="0"/>
    <n v="0"/>
    <x v="1"/>
  </r>
  <r>
    <x v="2392"/>
    <s v="HP"/>
    <n v="1578.86"/>
    <x v="2"/>
    <s v="2560 x 1440"/>
    <s v="['60 Hz']"/>
    <n v="0"/>
    <n v="0"/>
    <x v="0"/>
    <x v="0"/>
    <n v="0"/>
    <x v="1"/>
  </r>
  <r>
    <x v="2393"/>
    <s v="IIYAMA"/>
    <n v="672.84"/>
    <x v="2"/>
    <s v="1920 x 1080"/>
    <s v="not found"/>
    <n v="0"/>
    <n v="0"/>
    <x v="0"/>
    <x v="0"/>
    <n v="0"/>
    <x v="1"/>
  </r>
  <r>
    <x v="2394"/>
    <s v="NEC"/>
    <n v="1388"/>
    <x v="3"/>
    <s v="1920 x 1080"/>
    <s v="['75 Hz']"/>
    <n v="0"/>
    <n v="0"/>
    <x v="0"/>
    <x v="0"/>
    <n v="0"/>
    <x v="1"/>
  </r>
  <r>
    <x v="2395"/>
    <s v="Uniview"/>
    <n v="762.99"/>
    <x v="11"/>
    <s v="1920 x 1080"/>
    <s v="not found"/>
    <n v="0"/>
    <n v="0"/>
    <x v="0"/>
    <x v="0"/>
    <n v="0"/>
    <x v="0"/>
  </r>
  <r>
    <x v="2396"/>
    <s v="IIYAMA"/>
    <n v="1064.58"/>
    <x v="2"/>
    <s v="1920 x 1080"/>
    <s v="['60 Hz']"/>
    <n v="0"/>
    <n v="0"/>
    <x v="0"/>
    <x v="0"/>
    <n v="0"/>
    <x v="1"/>
  </r>
  <r>
    <x v="2397"/>
    <s v="AOC"/>
    <n v="2105.9"/>
    <x v="1"/>
    <s v="2560 x 1080"/>
    <s v="['75 Hz']"/>
    <n v="0"/>
    <n v="0"/>
    <x v="0"/>
    <x v="0"/>
    <n v="0"/>
    <x v="1"/>
  </r>
  <r>
    <x v="2398"/>
    <s v="Lenovo"/>
    <n v="1379"/>
    <x v="2"/>
    <s v="1920 x 1080"/>
    <s v="not found"/>
    <n v="0"/>
    <n v="0"/>
    <x v="0"/>
    <x v="0"/>
    <n v="0"/>
    <x v="1"/>
  </r>
  <r>
    <x v="2399"/>
    <s v="ASUS"/>
    <n v="1642.9"/>
    <x v="1"/>
    <s v="1920 x 1080"/>
    <s v="not found"/>
    <n v="0"/>
    <n v="0"/>
    <x v="0"/>
    <x v="0"/>
    <n v="0"/>
    <x v="1"/>
  </r>
  <r>
    <x v="2400"/>
    <s v="ASUS"/>
    <n v="1795.99"/>
    <x v="1"/>
    <s v="1920 x 1080"/>
    <s v="not found"/>
    <n v="0"/>
    <n v="0"/>
    <x v="0"/>
    <x v="0"/>
    <n v="0"/>
    <x v="1"/>
  </r>
  <r>
    <x v="2401"/>
    <s v="Lenovo"/>
    <n v="1989.98"/>
    <x v="4"/>
    <s v="1920 x 1080"/>
    <s v="not found"/>
    <n v="0"/>
    <n v="0"/>
    <x v="0"/>
    <x v="0"/>
    <n v="0"/>
    <x v="2"/>
  </r>
  <r>
    <x v="2402"/>
    <s v="IIYAMA"/>
    <n v="953.9"/>
    <x v="11"/>
    <s v="1920 x 1080"/>
    <s v="not found"/>
    <n v="0"/>
    <n v="0"/>
    <x v="0"/>
    <x v="0"/>
    <n v="0"/>
    <x v="0"/>
  </r>
  <r>
    <x v="2403"/>
    <s v="ASUS"/>
    <n v="2117.5700000000002"/>
    <x v="2"/>
    <s v="1920 x 1080"/>
    <s v="not found"/>
    <n v="0"/>
    <n v="0"/>
    <x v="0"/>
    <x v="0"/>
    <n v="0"/>
    <x v="1"/>
  </r>
  <r>
    <x v="2404"/>
    <s v="Acer"/>
    <n v="774.89"/>
    <x v="1"/>
    <s v="1920 x 1080"/>
    <s v="['100 Hz']"/>
    <n v="0"/>
    <n v="0"/>
    <x v="0"/>
    <x v="0"/>
    <n v="0"/>
    <x v="1"/>
  </r>
  <r>
    <x v="2405"/>
    <s v="Fujitsu"/>
    <n v="843.95"/>
    <x v="1"/>
    <s v="1920 x 1080"/>
    <s v="not found"/>
    <n v="0"/>
    <n v="0"/>
    <x v="0"/>
    <x v="0"/>
    <n v="0"/>
    <x v="1"/>
  </r>
  <r>
    <x v="2406"/>
    <s v="ASUS"/>
    <n v="1161"/>
    <x v="1"/>
    <s v="1920 x 1080"/>
    <s v="['60 Hz']"/>
    <n v="0"/>
    <n v="0"/>
    <x v="0"/>
    <x v="0"/>
    <n v="0"/>
    <x v="1"/>
  </r>
  <r>
    <x v="2407"/>
    <s v="Eizo"/>
    <n v="6967.9"/>
    <x v="25"/>
    <s v="3440 x 1440"/>
    <s v="not found"/>
    <n v="0"/>
    <n v="0"/>
    <x v="0"/>
    <x v="0"/>
    <n v="0"/>
    <x v="3"/>
  </r>
  <r>
    <x v="2408"/>
    <s v="ASUS"/>
    <n v="2204.62"/>
    <x v="12"/>
    <s v="2560 x 1080"/>
    <s v="not found"/>
    <n v="0"/>
    <n v="0"/>
    <x v="0"/>
    <x v="0"/>
    <n v="0"/>
    <x v="3"/>
  </r>
  <r>
    <x v="2409"/>
    <s v="Philips"/>
    <n v="1130.5"/>
    <x v="1"/>
    <s v="2560 x 1440"/>
    <s v="['75 Hz']"/>
    <n v="0"/>
    <n v="0"/>
    <x v="0"/>
    <x v="0"/>
    <n v="0"/>
    <x v="1"/>
  </r>
  <r>
    <x v="2410"/>
    <s v="ASUS"/>
    <n v="993.32"/>
    <x v="1"/>
    <s v="1920 x 1080"/>
    <s v="['75 Hz']"/>
    <n v="0"/>
    <n v="0"/>
    <x v="0"/>
    <x v="0"/>
    <n v="0"/>
    <x v="1"/>
  </r>
  <r>
    <x v="2411"/>
    <s v="MSI"/>
    <n v="1091.67"/>
    <x v="2"/>
    <s v="1920 x 1080"/>
    <s v="['100 Hz']"/>
    <n v="0"/>
    <n v="0"/>
    <x v="0"/>
    <x v="0"/>
    <n v="0"/>
    <x v="1"/>
  </r>
  <r>
    <x v="2412"/>
    <s v="AG NEOVO"/>
    <n v="1162.9000000000001"/>
    <x v="21"/>
    <s v="1920 x 1080"/>
    <s v="not found"/>
    <n v="0"/>
    <n v="0"/>
    <x v="0"/>
    <x v="0"/>
    <n v="0"/>
    <x v="0"/>
  </r>
  <r>
    <x v="2413"/>
    <s v="Eizo"/>
    <n v="3186.81"/>
    <x v="1"/>
    <s v="2560 x 1440"/>
    <s v="not found"/>
    <n v="0"/>
    <n v="0"/>
    <x v="0"/>
    <x v="0"/>
    <n v="0"/>
    <x v="1"/>
  </r>
  <r>
    <x v="2414"/>
    <s v="Acer"/>
    <n v="561.04999999999995"/>
    <x v="2"/>
    <s v="1920 x 1080"/>
    <s v="['75 Hz']"/>
    <n v="0"/>
    <n v="0"/>
    <x v="0"/>
    <x v="0"/>
    <n v="0"/>
    <x v="1"/>
  </r>
  <r>
    <x v="2415"/>
    <s v="AG NEOVO"/>
    <n v="3637"/>
    <x v="7"/>
    <s v="1920 x 1080"/>
    <s v="not found"/>
    <n v="0"/>
    <n v="0"/>
    <x v="0"/>
    <x v="0"/>
    <n v="0"/>
    <x v="0"/>
  </r>
  <r>
    <x v="2416"/>
    <s v="IIYAMA"/>
    <n v="7696.54"/>
    <x v="19"/>
    <s v="3840 x 2160"/>
    <s v="not found"/>
    <n v="0"/>
    <n v="0"/>
    <x v="0"/>
    <x v="0"/>
    <n v="0"/>
    <x v="4"/>
  </r>
  <r>
    <x v="2417"/>
    <s v="Acer"/>
    <n v="3478.22"/>
    <x v="17"/>
    <s v="3840 x 2160"/>
    <s v="['60 Hz']"/>
    <n v="0"/>
    <n v="0"/>
    <x v="0"/>
    <x v="0"/>
    <n v="0"/>
    <x v="3"/>
  </r>
  <r>
    <x v="2418"/>
    <s v="ELO"/>
    <n v="3638.9"/>
    <x v="49"/>
    <s v="1280 x 1024"/>
    <s v="not found"/>
    <n v="0"/>
    <n v="0"/>
    <x v="0"/>
    <x v="0"/>
    <n v="0"/>
    <x v="2"/>
  </r>
  <r>
    <x v="2419"/>
    <s v="IIYAMA"/>
    <n v="2267.0300000000002"/>
    <x v="1"/>
    <s v="1920 x 1080"/>
    <s v="not found"/>
    <n v="0"/>
    <n v="0"/>
    <x v="0"/>
    <x v="0"/>
    <n v="0"/>
    <x v="1"/>
  </r>
  <r>
    <x v="2420"/>
    <s v="LG"/>
    <n v="1570.3"/>
    <x v="13"/>
    <s v="1920 x 1080"/>
    <s v="['165 Hz']"/>
    <n v="0"/>
    <n v="0"/>
    <x v="0"/>
    <x v="0"/>
    <n v="0"/>
    <x v="3"/>
  </r>
  <r>
    <x v="2421"/>
    <s v="OEM"/>
    <n v="1885.36"/>
    <x v="92"/>
    <s v="1920 x 1080"/>
    <s v="not found"/>
    <n v="0"/>
    <n v="0"/>
    <x v="0"/>
    <x v="0"/>
    <n v="0"/>
    <x v="0"/>
  </r>
  <r>
    <x v="2422"/>
    <s v="Philips"/>
    <n v="846.36"/>
    <x v="2"/>
    <s v="1920 x 1080"/>
    <s v="not found"/>
    <n v="0"/>
    <n v="0"/>
    <x v="0"/>
    <x v="0"/>
    <n v="0"/>
    <x v="1"/>
  </r>
  <r>
    <x v="2423"/>
    <s v="Acer"/>
    <n v="888.14"/>
    <x v="2"/>
    <s v="1920 x 1080"/>
    <s v="not found"/>
    <n v="0"/>
    <n v="0"/>
    <x v="0"/>
    <x v="0"/>
    <n v="0"/>
    <x v="1"/>
  </r>
  <r>
    <x v="2424"/>
    <s v="Philips"/>
    <n v="2201.5"/>
    <x v="1"/>
    <s v="1920 x 1080"/>
    <s v="['60 Hz']"/>
    <n v="0"/>
    <n v="0"/>
    <x v="0"/>
    <x v="0"/>
    <n v="0"/>
    <x v="1"/>
  </r>
  <r>
    <x v="2425"/>
    <s v="OEM"/>
    <n v="893.55"/>
    <x v="58"/>
    <s v="1366 x 768"/>
    <s v="not found"/>
    <n v="0"/>
    <n v="0"/>
    <x v="0"/>
    <x v="0"/>
    <n v="0"/>
    <x v="5"/>
  </r>
  <r>
    <x v="2426"/>
    <s v="AG NEOVO"/>
    <n v="3957.93"/>
    <x v="3"/>
    <s v="1920 x 1080"/>
    <s v="not found"/>
    <n v="0"/>
    <n v="0"/>
    <x v="0"/>
    <x v="0"/>
    <n v="0"/>
    <x v="1"/>
  </r>
  <r>
    <x v="2427"/>
    <s v="LG"/>
    <n v="1691.2"/>
    <x v="1"/>
    <s v="3840 x 2160"/>
    <s v="not found"/>
    <n v="0"/>
    <n v="0"/>
    <x v="0"/>
    <x v="0"/>
    <n v="0"/>
    <x v="1"/>
  </r>
  <r>
    <x v="2428"/>
    <s v="Acer"/>
    <n v="951.63"/>
    <x v="2"/>
    <s v="1920 x 1080"/>
    <s v="not found"/>
    <n v="0"/>
    <n v="0"/>
    <x v="0"/>
    <x v="0"/>
    <n v="0"/>
    <x v="1"/>
  </r>
  <r>
    <x v="2429"/>
    <s v="Acer"/>
    <n v="676.87"/>
    <x v="3"/>
    <s v="1920 x 1080"/>
    <s v="['75 Hz']"/>
    <n v="0"/>
    <n v="0"/>
    <x v="0"/>
    <x v="0"/>
    <n v="0"/>
    <x v="1"/>
  </r>
  <r>
    <x v="2430"/>
    <s v="Konix"/>
    <n v="2132.62"/>
    <x v="17"/>
    <s v="3840 x 2160"/>
    <s v="['60 Hz']"/>
    <n v="0"/>
    <n v="0"/>
    <x v="0"/>
    <x v="0"/>
    <n v="0"/>
    <x v="3"/>
  </r>
  <r>
    <x v="2431"/>
    <s v="Lenovo"/>
    <n v="1830.59"/>
    <x v="2"/>
    <s v="1920 x 1080"/>
    <s v="['75 Hz']"/>
    <n v="0"/>
    <n v="0"/>
    <x v="0"/>
    <x v="0"/>
    <n v="0"/>
    <x v="1"/>
  </r>
  <r>
    <x v="2432"/>
    <s v="Samsung"/>
    <n v="1077.99"/>
    <x v="3"/>
    <s v="1920 x 1080"/>
    <s v="not found"/>
    <n v="0"/>
    <n v="0"/>
    <x v="0"/>
    <x v="0"/>
    <n v="0"/>
    <x v="1"/>
  </r>
  <r>
    <x v="2433"/>
    <s v="LG Electronics"/>
    <n v="1075.81"/>
    <x v="1"/>
    <s v="1920 x 1080"/>
    <s v="['60 Hz']"/>
    <n v="0"/>
    <n v="0"/>
    <x v="0"/>
    <x v="0"/>
    <n v="0"/>
    <x v="1"/>
  </r>
  <r>
    <x v="2434"/>
    <s v="Dell"/>
    <n v="5527.75"/>
    <x v="66"/>
    <s v="3840 x 2160"/>
    <s v="['60 Hz']"/>
    <n v="0"/>
    <n v="0"/>
    <x v="0"/>
    <x v="0"/>
    <n v="0"/>
    <x v="4"/>
  </r>
  <r>
    <x v="2435"/>
    <s v="IIYAMA"/>
    <n v="1565.54"/>
    <x v="3"/>
    <s v="2560 x 1440"/>
    <s v="not found"/>
    <n v="0"/>
    <n v="0"/>
    <x v="0"/>
    <x v="0"/>
    <n v="0"/>
    <x v="1"/>
  </r>
  <r>
    <x v="2436"/>
    <s v="IIYAMA"/>
    <n v="1456"/>
    <x v="1"/>
    <s v="2560 x 1140"/>
    <s v="['75 Hz']"/>
    <n v="0"/>
    <n v="0"/>
    <x v="0"/>
    <x v="0"/>
    <n v="0"/>
    <x v="1"/>
  </r>
  <r>
    <x v="2437"/>
    <s v="Elo Touch"/>
    <n v="3704.97"/>
    <x v="49"/>
    <s v="1280 x 1024"/>
    <s v="not found"/>
    <n v="0"/>
    <n v="0"/>
    <x v="0"/>
    <x v="0"/>
    <n v="0"/>
    <x v="2"/>
  </r>
  <r>
    <x v="2438"/>
    <s v="AG NEOVO"/>
    <n v="2649.05"/>
    <x v="27"/>
    <s v="1024 x 768"/>
    <s v="not found"/>
    <n v="0"/>
    <n v="0"/>
    <x v="0"/>
    <x v="0"/>
    <n v="0"/>
    <x v="2"/>
  </r>
  <r>
    <x v="2439"/>
    <s v="LG"/>
    <n v="1779.9"/>
    <x v="13"/>
    <s v="2560 x 1440"/>
    <s v="not found"/>
    <n v="0"/>
    <n v="0"/>
    <x v="0"/>
    <x v="0"/>
    <n v="0"/>
    <x v="3"/>
  </r>
  <r>
    <x v="2440"/>
    <s v="MSI"/>
    <n v="870.9"/>
    <x v="1"/>
    <s v="1920 x 1080"/>
    <s v="not found"/>
    <n v="0"/>
    <n v="0"/>
    <x v="0"/>
    <x v="0"/>
    <n v="0"/>
    <x v="1"/>
  </r>
  <r>
    <x v="2441"/>
    <s v="AG NEOVO"/>
    <n v="3392.1"/>
    <x v="35"/>
    <s v="1280 x 1024"/>
    <s v="not found"/>
    <n v="0"/>
    <n v="0"/>
    <x v="0"/>
    <x v="0"/>
    <n v="0"/>
    <x v="0"/>
  </r>
  <r>
    <x v="2442"/>
    <s v="Nvox"/>
    <n v="1232.72"/>
    <x v="4"/>
    <s v="1440 x 900"/>
    <s v="not found"/>
    <n v="0"/>
    <n v="0"/>
    <x v="0"/>
    <x v="0"/>
    <n v="0"/>
    <x v="2"/>
  </r>
  <r>
    <x v="2443"/>
    <s v="IIYAMA"/>
    <n v="880.1"/>
    <x v="1"/>
    <s v="1920 x 1080"/>
    <s v="not found"/>
    <n v="0"/>
    <n v="0"/>
    <x v="0"/>
    <x v="1"/>
    <n v="0"/>
    <x v="1"/>
  </r>
  <r>
    <x v="2444"/>
    <s v="AG NEOVO"/>
    <n v="15438.6"/>
    <x v="16"/>
    <s v="3840 x 2160"/>
    <s v="not found"/>
    <n v="0"/>
    <n v="0"/>
    <x v="0"/>
    <x v="0"/>
    <n v="0"/>
    <x v="3"/>
  </r>
  <r>
    <x v="2445"/>
    <s v="BenQ"/>
    <n v="709.88"/>
    <x v="1"/>
    <s v="1920 x 1080"/>
    <s v="not found"/>
    <n v="0"/>
    <n v="0"/>
    <x v="0"/>
    <x v="0"/>
    <n v="0"/>
    <x v="1"/>
  </r>
  <r>
    <x v="2446"/>
    <s v="Nvox"/>
    <n v="1191.72"/>
    <x v="49"/>
    <s v="1440 x 900"/>
    <s v="not found"/>
    <n v="0"/>
    <n v="0"/>
    <x v="0"/>
    <x v="0"/>
    <n v="0"/>
    <x v="2"/>
  </r>
  <r>
    <x v="2447"/>
    <s v="Nvox"/>
    <n v="1122.3"/>
    <x v="82"/>
    <s v="1024 x 768"/>
    <s v="not found"/>
    <n v="0"/>
    <n v="0"/>
    <x v="0"/>
    <x v="0"/>
    <n v="0"/>
    <x v="5"/>
  </r>
  <r>
    <x v="2448"/>
    <s v="NEC"/>
    <n v="2093.21"/>
    <x v="3"/>
    <s v="1920 x 1080"/>
    <s v="not found"/>
    <n v="0"/>
    <n v="0"/>
    <x v="0"/>
    <x v="0"/>
    <n v="0"/>
    <x v="1"/>
  </r>
  <r>
    <x v="2449"/>
    <s v="Eizo"/>
    <n v="4152"/>
    <x v="82"/>
    <s v="2560 x 1440"/>
    <s v="['100 Hz']"/>
    <n v="0"/>
    <n v="0"/>
    <x v="0"/>
    <x v="0"/>
    <n v="0"/>
    <x v="5"/>
  </r>
  <r>
    <x v="2450"/>
    <s v="Eizo"/>
    <n v="3480.21"/>
    <x v="18"/>
    <s v="1920 x 1200"/>
    <s v="not found"/>
    <n v="0"/>
    <n v="0"/>
    <x v="0"/>
    <x v="0"/>
    <n v="0"/>
    <x v="1"/>
  </r>
  <r>
    <x v="2451"/>
    <s v="IIYAMA"/>
    <n v="6703.28"/>
    <x v="43"/>
    <s v="3840 x 2160"/>
    <s v="['60 Hz']"/>
    <n v="0"/>
    <n v="0"/>
    <x v="0"/>
    <x v="0"/>
    <n v="0"/>
    <x v="4"/>
  </r>
  <r>
    <x v="2452"/>
    <s v="MSI"/>
    <n v="1299.6300000000001"/>
    <x v="1"/>
    <s v="1024 x 600"/>
    <s v="not found"/>
    <n v="0"/>
    <n v="0"/>
    <x v="0"/>
    <x v="0"/>
    <n v="0"/>
    <x v="1"/>
  </r>
  <r>
    <x v="2453"/>
    <s v="IIYAMA"/>
    <n v="2599.9899999999998"/>
    <x v="35"/>
    <s v="1280 x 1024"/>
    <s v="not found"/>
    <n v="0"/>
    <n v="0"/>
    <x v="0"/>
    <x v="0"/>
    <n v="0"/>
    <x v="0"/>
  </r>
  <r>
    <x v="2454"/>
    <s v="IIYAMA"/>
    <n v="860.42"/>
    <x v="35"/>
    <s v="1280 x 1024"/>
    <s v="not found"/>
    <n v="0"/>
    <n v="0"/>
    <x v="0"/>
    <x v="0"/>
    <n v="0"/>
    <x v="0"/>
  </r>
  <r>
    <x v="2455"/>
    <s v="IIYAMA"/>
    <n v="1721.97"/>
    <x v="11"/>
    <s v="1920 x 1080"/>
    <s v="not found"/>
    <n v="0"/>
    <n v="0"/>
    <x v="0"/>
    <x v="0"/>
    <n v="0"/>
    <x v="0"/>
  </r>
  <r>
    <x v="2456"/>
    <s v="Samsung"/>
    <n v="654"/>
    <x v="11"/>
    <s v="1920 x 1080"/>
    <s v="['75 Hz']"/>
    <n v="0"/>
    <n v="0"/>
    <x v="0"/>
    <x v="0"/>
    <n v="0"/>
    <x v="0"/>
  </r>
  <r>
    <x v="2457"/>
    <s v="Dell"/>
    <n v="1107.83"/>
    <x v="1"/>
    <s v="1920 x 1080"/>
    <s v="not found"/>
    <n v="0"/>
    <n v="0"/>
    <x v="0"/>
    <x v="0"/>
    <n v="0"/>
    <x v="1"/>
  </r>
  <r>
    <x v="2458"/>
    <s v="HP"/>
    <n v="1122.02"/>
    <x v="1"/>
    <s v="1920 x 1080"/>
    <s v="['60 Hz']"/>
    <n v="0"/>
    <n v="0"/>
    <x v="0"/>
    <x v="0"/>
    <n v="0"/>
    <x v="1"/>
  </r>
  <r>
    <x v="2459"/>
    <s v="HP"/>
    <n v="1378.23"/>
    <x v="2"/>
    <s v="1920 x 1080"/>
    <s v="not found"/>
    <n v="0"/>
    <n v="0"/>
    <x v="0"/>
    <x v="0"/>
    <n v="0"/>
    <x v="1"/>
  </r>
  <r>
    <x v="2460"/>
    <s v="AG NEOVO"/>
    <n v="5942.66"/>
    <x v="35"/>
    <s v="1280 x 1024"/>
    <s v="not found"/>
    <n v="0"/>
    <n v="0"/>
    <x v="0"/>
    <x v="0"/>
    <n v="0"/>
    <x v="0"/>
  </r>
  <r>
    <x v="2461"/>
    <s v="IIYAMA"/>
    <n v="4660.43"/>
    <x v="13"/>
    <s v="1920 x 1080"/>
    <s v="not found"/>
    <n v="0"/>
    <n v="0"/>
    <x v="0"/>
    <x v="0"/>
    <n v="0"/>
    <x v="3"/>
  </r>
  <r>
    <x v="2462"/>
    <s v="Dell"/>
    <n v="1062.71"/>
    <x v="1"/>
    <s v="1920 x 1080"/>
    <s v="not found"/>
    <n v="0"/>
    <n v="0"/>
    <x v="0"/>
    <x v="0"/>
    <n v="0"/>
    <x v="1"/>
  </r>
  <r>
    <x v="2463"/>
    <s v="IIYAMA"/>
    <n v="9892"/>
    <x v="86"/>
    <s v="3840 x 2160"/>
    <s v="not found"/>
    <n v="0"/>
    <n v="0"/>
    <x v="0"/>
    <x v="0"/>
    <n v="0"/>
    <x v="4"/>
  </r>
  <r>
    <x v="2464"/>
    <s v="IIYAMA"/>
    <n v="1463.72"/>
    <x v="1"/>
    <s v="1920 x 1080"/>
    <s v="['75 Hz']"/>
    <n v="0"/>
    <n v="0"/>
    <x v="0"/>
    <x v="0"/>
    <n v="0"/>
    <x v="1"/>
  </r>
  <r>
    <x v="2465"/>
    <s v="HP"/>
    <n v="1013"/>
    <x v="2"/>
    <s v="1920 x 1080"/>
    <s v="not found"/>
    <n v="0"/>
    <n v="0"/>
    <x v="0"/>
    <x v="0"/>
    <n v="0"/>
    <x v="1"/>
  </r>
  <r>
    <x v="2466"/>
    <s v="LG"/>
    <n v="6559.9"/>
    <x v="43"/>
    <s v="3840 x 2160"/>
    <s v="not found"/>
    <n v="0"/>
    <n v="0"/>
    <x v="0"/>
    <x v="0"/>
    <n v="0"/>
    <x v="4"/>
  </r>
  <r>
    <x v="2467"/>
    <s v="Acer"/>
    <n v="1318.66"/>
    <x v="2"/>
    <s v="1920 x 1080"/>
    <s v="not found"/>
    <n v="0"/>
    <n v="0"/>
    <x v="0"/>
    <x v="0"/>
    <n v="0"/>
    <x v="1"/>
  </r>
  <r>
    <x v="2468"/>
    <s v="Lenovo"/>
    <n v="1373.26"/>
    <x v="2"/>
    <s v="1920 x 1080"/>
    <s v="not found"/>
    <n v="0"/>
    <n v="0"/>
    <x v="0"/>
    <x v="0"/>
    <n v="0"/>
    <x v="1"/>
  </r>
  <r>
    <x v="2469"/>
    <s v="Nvox"/>
    <n v="2096.04"/>
    <x v="35"/>
    <s v="1920 x 1080"/>
    <s v="not found"/>
    <n v="0"/>
    <n v="0"/>
    <x v="0"/>
    <x v="0"/>
    <n v="0"/>
    <x v="0"/>
  </r>
  <r>
    <x v="2470"/>
    <s v="CONTINENTAL EDISON"/>
    <n v="637.58000000000004"/>
    <x v="7"/>
    <s v="1920 x 1080"/>
    <s v="['75 Hz']"/>
    <n v="0"/>
    <n v="0"/>
    <x v="0"/>
    <x v="0"/>
    <n v="0"/>
    <x v="0"/>
  </r>
  <r>
    <x v="2471"/>
    <s v="ELO"/>
    <n v="4441.08"/>
    <x v="22"/>
    <s v="1920 x 1080"/>
    <s v="['155 Hz']"/>
    <n v="0"/>
    <n v="0"/>
    <x v="0"/>
    <x v="0"/>
    <n v="0"/>
    <x v="0"/>
  </r>
  <r>
    <x v="2472"/>
    <s v="Koorui"/>
    <n v="1874.53"/>
    <x v="9"/>
    <s v="3440 x 1440"/>
    <s v="not found"/>
    <n v="0"/>
    <n v="0"/>
    <x v="0"/>
    <x v="0"/>
    <n v="0"/>
    <x v="3"/>
  </r>
  <r>
    <x v="2473"/>
    <s v="AG NEOVO"/>
    <n v="7281"/>
    <x v="37"/>
    <s v="3840 x 2160"/>
    <s v="not found"/>
    <n v="0"/>
    <n v="0"/>
    <x v="0"/>
    <x v="0"/>
    <n v="0"/>
    <x v="4"/>
  </r>
  <r>
    <x v="2474"/>
    <s v="HP"/>
    <n v="1787.9"/>
    <x v="1"/>
    <s v="2560 x 1440"/>
    <s v="['75 Hz']"/>
    <n v="0"/>
    <n v="0"/>
    <x v="0"/>
    <x v="0"/>
    <n v="0"/>
    <x v="1"/>
  </r>
  <r>
    <x v="2475"/>
    <s v="Nvox"/>
    <n v="1772.05"/>
    <x v="82"/>
    <s v="1920 x 1080"/>
    <s v="not found"/>
    <n v="0"/>
    <n v="0"/>
    <x v="0"/>
    <x v="0"/>
    <n v="0"/>
    <x v="5"/>
  </r>
  <r>
    <x v="2476"/>
    <s v="Philips"/>
    <n v="3450.16"/>
    <x v="1"/>
    <s v="2560 x 1440"/>
    <s v="['75 Hz']"/>
    <n v="0"/>
    <n v="0"/>
    <x v="0"/>
    <x v="0"/>
    <n v="0"/>
    <x v="1"/>
  </r>
  <r>
    <x v="2477"/>
    <s v="AOC"/>
    <n v="2697.43"/>
    <x v="1"/>
    <s v="1920 x 1080"/>
    <s v="not found"/>
    <n v="0"/>
    <n v="0"/>
    <x v="0"/>
    <x v="0"/>
    <n v="0"/>
    <x v="1"/>
  </r>
  <r>
    <x v="2478"/>
    <s v="Philips"/>
    <n v="1054.2"/>
    <x v="20"/>
    <s v="1920 x 1080"/>
    <s v="['75 Hz']"/>
    <n v="0"/>
    <n v="0"/>
    <x v="0"/>
    <x v="0"/>
    <n v="0"/>
    <x v="2"/>
  </r>
  <r>
    <x v="2479"/>
    <s v="ASUS"/>
    <n v="1174.78"/>
    <x v="1"/>
    <s v="1024 x 600"/>
    <s v="not found"/>
    <n v="0"/>
    <n v="0"/>
    <x v="0"/>
    <x v="0"/>
    <n v="0"/>
    <x v="1"/>
  </r>
  <r>
    <x v="2480"/>
    <s v="Acer"/>
    <n v="1658.9"/>
    <x v="1"/>
    <s v="2560 x 1440"/>
    <s v="['170 Hz']"/>
    <n v="0"/>
    <n v="0"/>
    <x v="0"/>
    <x v="0"/>
    <n v="0"/>
    <x v="1"/>
  </r>
  <r>
    <x v="2481"/>
    <s v="AOC"/>
    <n v="670.33"/>
    <x v="11"/>
    <s v="1920 x 1080"/>
    <s v="['75 Hz']"/>
    <n v="0"/>
    <n v="0"/>
    <x v="0"/>
    <x v="0"/>
    <n v="0"/>
    <x v="0"/>
  </r>
  <r>
    <x v="2482"/>
    <s v="HP"/>
    <n v="1022.64"/>
    <x v="2"/>
    <s v="2560 x 1440"/>
    <s v="['75 Hz']"/>
    <n v="0"/>
    <n v="0"/>
    <x v="0"/>
    <x v="0"/>
    <n v="0"/>
    <x v="1"/>
  </r>
  <r>
    <x v="2483"/>
    <s v="Eizo"/>
    <n v="3513.19"/>
    <x v="3"/>
    <s v="1920 x 1200"/>
    <s v="not found"/>
    <n v="0"/>
    <n v="0"/>
    <x v="0"/>
    <x v="0"/>
    <n v="0"/>
    <x v="1"/>
  </r>
  <r>
    <x v="2484"/>
    <s v="ELO"/>
    <n v="3985.31"/>
    <x v="20"/>
    <s v="1920 x 1080"/>
    <s v="['155 Hz']"/>
    <n v="0"/>
    <n v="0"/>
    <x v="0"/>
    <x v="0"/>
    <n v="0"/>
    <x v="2"/>
  </r>
  <r>
    <x v="2485"/>
    <s v="AG NEOVO"/>
    <n v="1538.9"/>
    <x v="1"/>
    <s v="1920 x 1080"/>
    <s v="not found"/>
    <n v="0"/>
    <n v="0"/>
    <x v="0"/>
    <x v="0"/>
    <n v="0"/>
    <x v="1"/>
  </r>
  <r>
    <x v="2486"/>
    <s v="AG NEOVO"/>
    <n v="8007"/>
    <x v="80"/>
    <s v="3840 x 2160"/>
    <s v="not found"/>
    <n v="0"/>
    <n v="0"/>
    <x v="0"/>
    <x v="0"/>
    <n v="0"/>
    <x v="1"/>
  </r>
  <r>
    <x v="2487"/>
    <s v="IIYAMA"/>
    <n v="2967.03"/>
    <x v="11"/>
    <s v="1920 x 1080"/>
    <s v="not found"/>
    <n v="0"/>
    <n v="0"/>
    <x v="0"/>
    <x v="0"/>
    <n v="0"/>
    <x v="0"/>
  </r>
  <r>
    <x v="2488"/>
    <s v="IIYAMA"/>
    <n v="6856.03"/>
    <x v="43"/>
    <s v="3840 x 2160"/>
    <s v="not found"/>
    <n v="0"/>
    <n v="0"/>
    <x v="0"/>
    <x v="0"/>
    <n v="0"/>
    <x v="4"/>
  </r>
  <r>
    <x v="2489"/>
    <s v="Dell"/>
    <n v="1533.7"/>
    <x v="18"/>
    <s v="1920 x 1200"/>
    <s v="not found"/>
    <n v="0"/>
    <n v="0"/>
    <x v="1"/>
    <x v="0"/>
    <n v="0"/>
    <x v="1"/>
  </r>
  <r>
    <x v="2490"/>
    <s v="Elo Touch"/>
    <n v="4392.18"/>
    <x v="27"/>
    <s v="1024 x 768"/>
    <s v="not found"/>
    <n v="0"/>
    <n v="0"/>
    <x v="0"/>
    <x v="0"/>
    <n v="0"/>
    <x v="2"/>
  </r>
  <r>
    <x v="2491"/>
    <s v="Lenovo"/>
    <n v="1562.64"/>
    <x v="1"/>
    <s v="2560 x 1440"/>
    <s v="['60 Hz']"/>
    <n v="0"/>
    <n v="0"/>
    <x v="0"/>
    <x v="0"/>
    <n v="0"/>
    <x v="1"/>
  </r>
  <r>
    <x v="2492"/>
    <s v="Dell"/>
    <n v="2469.94"/>
    <x v="18"/>
    <s v="1920 x 1200"/>
    <s v="not found"/>
    <n v="0"/>
    <n v="0"/>
    <x v="0"/>
    <x v="0"/>
    <n v="0"/>
    <x v="1"/>
  </r>
  <r>
    <x v="2493"/>
    <s v="NTT System"/>
    <n v="4470.7299999999996"/>
    <x v="2"/>
    <s v="1920 x 1080"/>
    <s v="not found"/>
    <n v="0"/>
    <n v="0"/>
    <x v="0"/>
    <x v="0"/>
    <n v="0"/>
    <x v="1"/>
  </r>
  <r>
    <x v="2494"/>
    <s v="Acer"/>
    <n v="831.43"/>
    <x v="1"/>
    <s v="1920 x 1080"/>
    <s v="['75 Hz']"/>
    <n v="0"/>
    <n v="0"/>
    <x v="0"/>
    <x v="0"/>
    <n v="0"/>
    <x v="1"/>
  </r>
  <r>
    <x v="2495"/>
    <s v="IIYAMA"/>
    <n v="2827.46"/>
    <x v="20"/>
    <s v="1920 x 1080"/>
    <s v="not found"/>
    <n v="0"/>
    <n v="0"/>
    <x v="0"/>
    <x v="0"/>
    <n v="0"/>
    <x v="2"/>
  </r>
  <r>
    <x v="2496"/>
    <s v="IIYAMA"/>
    <n v="2650"/>
    <x v="13"/>
    <s v="1920 x 1080"/>
    <s v="not found"/>
    <n v="0"/>
    <n v="0"/>
    <x v="0"/>
    <x v="0"/>
    <n v="0"/>
    <x v="3"/>
  </r>
  <r>
    <x v="2497"/>
    <s v="NEC"/>
    <n v="2748.76"/>
    <x v="3"/>
    <s v="1920 x 1080"/>
    <s v="['60 Hz']"/>
    <n v="0"/>
    <n v="0"/>
    <x v="0"/>
    <x v="0"/>
    <n v="0"/>
    <x v="1"/>
  </r>
  <r>
    <x v="2498"/>
    <s v="IIYAMA"/>
    <n v="701.3"/>
    <x v="11"/>
    <s v="1920 x 1080"/>
    <s v="not found"/>
    <n v="0"/>
    <n v="0"/>
    <x v="0"/>
    <x v="0"/>
    <n v="0"/>
    <x v="0"/>
  </r>
  <r>
    <x v="2499"/>
    <s v="AOC"/>
    <n v="658.74"/>
    <x v="11"/>
    <s v="1920 x 1080"/>
    <s v="['60 Hz']"/>
    <n v="0"/>
    <n v="0"/>
    <x v="0"/>
    <x v="0"/>
    <n v="0"/>
    <x v="0"/>
  </r>
  <r>
    <x v="2500"/>
    <s v="IIYAMA"/>
    <n v="1099.99"/>
    <x v="1"/>
    <s v="2560 x 1440"/>
    <s v="not found"/>
    <n v="0"/>
    <n v="0"/>
    <x v="0"/>
    <x v="0"/>
    <n v="0"/>
    <x v="1"/>
  </r>
  <r>
    <x v="2501"/>
    <s v="Viewsonic"/>
    <n v="785.17"/>
    <x v="2"/>
    <s v="1920 x 1080"/>
    <s v="['60 Hz']"/>
    <n v="0"/>
    <n v="0"/>
    <x v="0"/>
    <x v="0"/>
    <n v="0"/>
    <x v="1"/>
  </r>
  <r>
    <x v="2502"/>
    <s v="Acer"/>
    <n v="1473.9"/>
    <x v="2"/>
    <s v="1920 x 1080"/>
    <s v="not found"/>
    <n v="0"/>
    <n v="0"/>
    <x v="0"/>
    <x v="0"/>
    <n v="0"/>
    <x v="1"/>
  </r>
  <r>
    <x v="2503"/>
    <s v="Philips"/>
    <n v="2064.25"/>
    <x v="1"/>
    <s v="1920 x 1080"/>
    <s v="['144 Hz']"/>
    <n v="0"/>
    <n v="0"/>
    <x v="0"/>
    <x v="0"/>
    <n v="0"/>
    <x v="1"/>
  </r>
  <r>
    <x v="2504"/>
    <s v="LG"/>
    <n v="13186.81"/>
    <x v="23"/>
    <s v="1920 x 1080"/>
    <s v="not found"/>
    <n v="0"/>
    <n v="0"/>
    <x v="0"/>
    <x v="0"/>
    <n v="0"/>
    <x v="4"/>
  </r>
  <r>
    <x v="2505"/>
    <s v="ELO"/>
    <n v="3958.9"/>
    <x v="49"/>
    <s v="1280 x 1024"/>
    <s v="not found"/>
    <n v="0"/>
    <n v="0"/>
    <x v="0"/>
    <x v="0"/>
    <n v="0"/>
    <x v="2"/>
  </r>
  <r>
    <x v="2506"/>
    <s v="Eizo"/>
    <n v="9340.66"/>
    <x v="26"/>
    <s v="3840 x 2160"/>
    <s v="not found"/>
    <n v="0"/>
    <n v="0"/>
    <x v="0"/>
    <x v="0"/>
    <n v="0"/>
    <x v="4"/>
  </r>
  <r>
    <x v="2507"/>
    <s v="IIYAMA"/>
    <n v="581.29999999999995"/>
    <x v="11"/>
    <s v="1920 x 1080"/>
    <s v="not found"/>
    <n v="0"/>
    <n v="0"/>
    <x v="0"/>
    <x v="0"/>
    <n v="0"/>
    <x v="0"/>
  </r>
  <r>
    <x v="2508"/>
    <s v="IIYAMA"/>
    <n v="1915.38"/>
    <x v="3"/>
    <s v="1920 x 1080"/>
    <s v="not found"/>
    <n v="0"/>
    <n v="0"/>
    <x v="0"/>
    <x v="0"/>
    <n v="0"/>
    <x v="1"/>
  </r>
  <r>
    <x v="2509"/>
    <s v="IIYAMA"/>
    <n v="583.5"/>
    <x v="2"/>
    <s v="1920 x 1080"/>
    <s v="not found"/>
    <n v="0"/>
    <n v="0"/>
    <x v="0"/>
    <x v="0"/>
    <n v="0"/>
    <x v="1"/>
  </r>
  <r>
    <x v="2510"/>
    <s v="IIYAMA"/>
    <n v="2940.64"/>
    <x v="45"/>
    <s v="1920 x 1080"/>
    <s v="not found"/>
    <n v="0"/>
    <n v="0"/>
    <x v="0"/>
    <x v="0"/>
    <n v="0"/>
    <x v="2"/>
  </r>
  <r>
    <x v="2511"/>
    <s v="V7"/>
    <n v="1086.3499999999999"/>
    <x v="1"/>
    <s v="2560 x 1440"/>
    <s v="not found"/>
    <n v="0"/>
    <n v="0"/>
    <x v="0"/>
    <x v="0"/>
    <n v="0"/>
    <x v="1"/>
  </r>
  <r>
    <x v="2512"/>
    <s v="HP"/>
    <n v="1572.51"/>
    <x v="2"/>
    <s v="2560 x 1440"/>
    <s v="['75 Hz']"/>
    <n v="0"/>
    <n v="0"/>
    <x v="0"/>
    <x v="0"/>
    <n v="0"/>
    <x v="1"/>
  </r>
  <r>
    <x v="2513"/>
    <s v="IIYAMA"/>
    <n v="1836.25"/>
    <x v="27"/>
    <s v="1024 x 768"/>
    <s v="['75 Hz']"/>
    <n v="0"/>
    <n v="0"/>
    <x v="0"/>
    <x v="0"/>
    <n v="0"/>
    <x v="2"/>
  </r>
  <r>
    <x v="2514"/>
    <s v="Acer"/>
    <n v="888"/>
    <x v="2"/>
    <s v="1920 x 1080"/>
    <s v="not found"/>
    <n v="0"/>
    <n v="0"/>
    <x v="0"/>
    <x v="0"/>
    <n v="0"/>
    <x v="1"/>
  </r>
  <r>
    <x v="2515"/>
    <s v="LG"/>
    <n v="555.21"/>
    <x v="2"/>
    <s v="1920 x 1080"/>
    <s v="not found"/>
    <n v="0"/>
    <n v="0"/>
    <x v="0"/>
    <x v="0"/>
    <n v="0"/>
    <x v="1"/>
  </r>
  <r>
    <x v="2516"/>
    <s v="Elo Touch"/>
    <n v="3186.81"/>
    <x v="7"/>
    <s v="1920 x 1080"/>
    <s v="not found"/>
    <n v="0"/>
    <n v="0"/>
    <x v="0"/>
    <x v="0"/>
    <n v="0"/>
    <x v="0"/>
  </r>
  <r>
    <x v="2517"/>
    <s v="Samsung"/>
    <n v="770.99"/>
    <x v="1"/>
    <s v="1920 x 1080"/>
    <s v="not found"/>
    <n v="0"/>
    <n v="0"/>
    <x v="0"/>
    <x v="0"/>
    <n v="0"/>
    <x v="1"/>
  </r>
  <r>
    <x v="2518"/>
    <s v="Nvox"/>
    <n v="2654.54"/>
    <x v="20"/>
    <s v="1366 x 768"/>
    <s v="not found"/>
    <n v="0"/>
    <n v="0"/>
    <x v="0"/>
    <x v="0"/>
    <n v="0"/>
    <x v="2"/>
  </r>
  <r>
    <x v="2519"/>
    <s v="Philips"/>
    <n v="6629.66"/>
    <x v="24"/>
    <s v="5120 x 1440"/>
    <s v="['75 Hz']"/>
    <n v="0"/>
    <n v="0"/>
    <x v="0"/>
    <x v="1"/>
    <n v="0"/>
    <x v="4"/>
  </r>
  <r>
    <x v="2520"/>
    <s v="darkFlash"/>
    <n v="682.26"/>
    <x v="11"/>
    <s v="1920 x 1080"/>
    <s v="not found"/>
    <n v="0"/>
    <n v="0"/>
    <x v="0"/>
    <x v="0"/>
    <n v="0"/>
    <x v="0"/>
  </r>
  <r>
    <x v="2521"/>
    <s v="NEC"/>
    <n v="2270"/>
    <x v="1"/>
    <s v="1920 x 1080"/>
    <s v="not found"/>
    <n v="0"/>
    <n v="0"/>
    <x v="0"/>
    <x v="0"/>
    <n v="0"/>
    <x v="1"/>
  </r>
  <r>
    <x v="2522"/>
    <s v="Eizo"/>
    <n v="2857.14"/>
    <x v="1"/>
    <s v="2560 x 1440"/>
    <s v="not found"/>
    <n v="0"/>
    <n v="0"/>
    <x v="0"/>
    <x v="0"/>
    <n v="0"/>
    <x v="1"/>
  </r>
  <r>
    <x v="2523"/>
    <s v="Spirit of Gamer"/>
    <n v="749.53"/>
    <x v="2"/>
    <s v="1920 x 1080"/>
    <s v="not found"/>
    <n v="0"/>
    <n v="0"/>
    <x v="0"/>
    <x v="0"/>
    <n v="0"/>
    <x v="1"/>
  </r>
  <r>
    <x v="2524"/>
    <s v="IIYAMA"/>
    <n v="2281.31"/>
    <x v="27"/>
    <s v="1024 x 768"/>
    <s v="not found"/>
    <n v="0"/>
    <n v="0"/>
    <x v="0"/>
    <x v="0"/>
    <n v="0"/>
    <x v="2"/>
  </r>
  <r>
    <x v="2525"/>
    <s v="AOC"/>
    <n v="1195"/>
    <x v="2"/>
    <s v="1920 x 1080"/>
    <s v="['75 Hz']"/>
    <n v="0"/>
    <n v="0"/>
    <x v="0"/>
    <x v="0"/>
    <n v="0"/>
    <x v="1"/>
  </r>
  <r>
    <x v="2526"/>
    <s v="IIYAMA"/>
    <n v="2926.36"/>
    <x v="11"/>
    <s v="1920 x 1080"/>
    <s v="['75 Hz']"/>
    <n v="0"/>
    <n v="0"/>
    <x v="0"/>
    <x v="0"/>
    <n v="0"/>
    <x v="0"/>
  </r>
  <r>
    <x v="2527"/>
    <s v="Acer"/>
    <n v="3893.75"/>
    <x v="1"/>
    <s v="3840 x 2160"/>
    <s v="not found"/>
    <n v="0"/>
    <n v="0"/>
    <x v="0"/>
    <x v="0"/>
    <n v="0"/>
    <x v="1"/>
  </r>
  <r>
    <x v="2528"/>
    <s v="BenQ"/>
    <n v="2629.78"/>
    <x v="1"/>
    <s v="1920 x 1080"/>
    <s v="['240 Hz']"/>
    <n v="0"/>
    <n v="0"/>
    <x v="1"/>
    <x v="0"/>
    <n v="0"/>
    <x v="1"/>
  </r>
  <r>
    <x v="2529"/>
    <s v="COOLER MASTER"/>
    <n v="1024.1600000000001"/>
    <x v="2"/>
    <s v="1920 x 1080"/>
    <s v="['144 Hz']"/>
    <n v="0"/>
    <n v="0"/>
    <x v="0"/>
    <x v="0"/>
    <n v="0"/>
    <x v="1"/>
  </r>
  <r>
    <x v="2530"/>
    <s v="Lenovo"/>
    <n v="4280.28"/>
    <x v="11"/>
    <s v="1920 x 1080"/>
    <s v="not found"/>
    <n v="0"/>
    <n v="0"/>
    <x v="0"/>
    <x v="0"/>
    <n v="0"/>
    <x v="0"/>
  </r>
  <r>
    <x v="2531"/>
    <s v="Hannspree"/>
    <n v="2035.95"/>
    <x v="11"/>
    <s v="1920 x 1080"/>
    <s v="not found"/>
    <n v="0"/>
    <n v="0"/>
    <x v="0"/>
    <x v="0"/>
    <n v="0"/>
    <x v="0"/>
  </r>
  <r>
    <x v="2532"/>
    <s v="Elo Touch"/>
    <n v="3615.6"/>
    <x v="27"/>
    <s v="1024 x 768"/>
    <s v="['75 Hz']"/>
    <n v="0"/>
    <n v="0"/>
    <x v="0"/>
    <x v="0"/>
    <n v="0"/>
    <x v="2"/>
  </r>
  <r>
    <x v="2533"/>
    <s v="Philips"/>
    <n v="1654.22"/>
    <x v="3"/>
    <s v="1920 x 1080"/>
    <s v="['60 Hz']"/>
    <n v="0"/>
    <n v="0"/>
    <x v="0"/>
    <x v="0"/>
    <n v="0"/>
    <x v="1"/>
  </r>
  <r>
    <x v="2534"/>
    <s v="AOC"/>
    <n v="702.2"/>
    <x v="3"/>
    <s v="1920 x 1080"/>
    <s v="['75 Hz']"/>
    <n v="0"/>
    <n v="0"/>
    <x v="0"/>
    <x v="0"/>
    <n v="0"/>
    <x v="1"/>
  </r>
  <r>
    <x v="2535"/>
    <s v="Acer"/>
    <n v="1351.65"/>
    <x v="1"/>
    <s v="2560 x 1440"/>
    <s v="['75 Hz']"/>
    <n v="0"/>
    <n v="0"/>
    <x v="0"/>
    <x v="0"/>
    <n v="0"/>
    <x v="1"/>
  </r>
  <r>
    <x v="2536"/>
    <s v="Dell"/>
    <n v="801.6"/>
    <x v="11"/>
    <s v="1920 x 1080"/>
    <s v="['60 Hz']"/>
    <n v="0"/>
    <n v="0"/>
    <x v="0"/>
    <x v="0"/>
    <n v="0"/>
    <x v="0"/>
  </r>
  <r>
    <x v="2537"/>
    <s v="Lenovo"/>
    <n v="3449.9"/>
    <x v="1"/>
    <s v="3840 x 2160"/>
    <s v="not found"/>
    <n v="0"/>
    <n v="0"/>
    <x v="0"/>
    <x v="0"/>
    <n v="0"/>
    <x v="1"/>
  </r>
  <r>
    <x v="2538"/>
    <s v="IIYAMA"/>
    <n v="846.14"/>
    <x v="2"/>
    <s v="1920 x 1080"/>
    <s v="not found"/>
    <n v="0"/>
    <n v="0"/>
    <x v="0"/>
    <x v="0"/>
    <n v="0"/>
    <x v="1"/>
  </r>
  <r>
    <x v="2539"/>
    <s v="Eizo"/>
    <n v="1831.85"/>
    <x v="35"/>
    <s v="1280 x 1024"/>
    <s v="not found"/>
    <n v="0"/>
    <n v="0"/>
    <x v="0"/>
    <x v="0"/>
    <n v="0"/>
    <x v="0"/>
  </r>
  <r>
    <x v="2540"/>
    <s v="AG NEOVO"/>
    <n v="1888.94"/>
    <x v="11"/>
    <s v="1920 x 1080"/>
    <s v="not found"/>
    <n v="0"/>
    <n v="0"/>
    <x v="0"/>
    <x v="0"/>
    <n v="0"/>
    <x v="0"/>
  </r>
  <r>
    <x v="2541"/>
    <s v="Nvox"/>
    <n v="1727.76"/>
    <x v="7"/>
    <s v="1680 x 1050"/>
    <s v="not found"/>
    <n v="0"/>
    <n v="0"/>
    <x v="0"/>
    <x v="0"/>
    <n v="0"/>
    <x v="0"/>
  </r>
  <r>
    <x v="2542"/>
    <s v="LG Electronics"/>
    <n v="1009.13"/>
    <x v="3"/>
    <s v="1024 x 600"/>
    <s v="not found"/>
    <n v="0"/>
    <n v="0"/>
    <x v="0"/>
    <x v="0"/>
    <n v="0"/>
    <x v="1"/>
  </r>
  <r>
    <x v="2543"/>
    <s v="Acer"/>
    <n v="2480"/>
    <x v="1"/>
    <s v="3840 x 2160"/>
    <s v="['60 Hz']"/>
    <n v="0"/>
    <n v="0"/>
    <x v="0"/>
    <x v="0"/>
    <n v="0"/>
    <x v="1"/>
  </r>
  <r>
    <x v="2544"/>
    <s v="Nvox"/>
    <n v="1380.85"/>
    <x v="27"/>
    <s v="1024 x 768"/>
    <s v="not found"/>
    <n v="0"/>
    <n v="0"/>
    <x v="0"/>
    <x v="0"/>
    <n v="0"/>
    <x v="2"/>
  </r>
  <r>
    <x v="2545"/>
    <s v="IIYAMA"/>
    <n v="801.99"/>
    <x v="35"/>
    <s v="1280 x 1024"/>
    <s v="['60 Hz']"/>
    <n v="0"/>
    <n v="0"/>
    <x v="0"/>
    <x v="0"/>
    <n v="0"/>
    <x v="0"/>
  </r>
  <r>
    <x v="2546"/>
    <s v="Dell"/>
    <n v="2083.0700000000002"/>
    <x v="1"/>
    <s v="1920 x 1080"/>
    <s v="not found"/>
    <n v="0"/>
    <n v="0"/>
    <x v="0"/>
    <x v="0"/>
    <n v="0"/>
    <x v="1"/>
  </r>
  <r>
    <x v="2547"/>
    <s v="Dell"/>
    <n v="1832.47"/>
    <x v="1"/>
    <s v="2560 x 1440"/>
    <s v="not found"/>
    <n v="0"/>
    <n v="0"/>
    <x v="0"/>
    <x v="0"/>
    <n v="0"/>
    <x v="1"/>
  </r>
  <r>
    <x v="2548"/>
    <s v="HP"/>
    <n v="1920.1"/>
    <x v="3"/>
    <s v="1920 x 1080"/>
    <s v="['75 Hz']"/>
    <n v="0"/>
    <n v="0"/>
    <x v="0"/>
    <x v="0"/>
    <n v="0"/>
    <x v="1"/>
  </r>
  <r>
    <x v="2549"/>
    <s v="IIYAMA"/>
    <n v="2841.74"/>
    <x v="35"/>
    <s v="1280 x 1024"/>
    <s v="not found"/>
    <n v="0"/>
    <n v="0"/>
    <x v="0"/>
    <x v="0"/>
    <n v="0"/>
    <x v="0"/>
  </r>
  <r>
    <x v="2550"/>
    <s v="Nvox"/>
    <n v="1006.16"/>
    <x v="99"/>
    <s v="1024 x 768"/>
    <s v="not found"/>
    <n v="0"/>
    <n v="0"/>
    <x v="0"/>
    <x v="0"/>
    <n v="0"/>
    <x v="5"/>
  </r>
  <r>
    <x v="2551"/>
    <s v="Philips"/>
    <n v="2356.1999999999998"/>
    <x v="49"/>
    <s v="1280 x 1024"/>
    <s v="['60 Hz']"/>
    <n v="0"/>
    <n v="0"/>
    <x v="0"/>
    <x v="0"/>
    <n v="0"/>
    <x v="2"/>
  </r>
  <r>
    <x v="2552"/>
    <s v="IIYAMA"/>
    <n v="2459.33"/>
    <x v="49"/>
    <s v="1280 x 1024"/>
    <s v="not found"/>
    <n v="0"/>
    <n v="0"/>
    <x v="0"/>
    <x v="0"/>
    <n v="0"/>
    <x v="2"/>
  </r>
  <r>
    <x v="2553"/>
    <s v="IIYAMA"/>
    <n v="1420.71"/>
    <x v="1"/>
    <s v="2560 x 1440"/>
    <s v="not found"/>
    <n v="0"/>
    <n v="0"/>
    <x v="0"/>
    <x v="0"/>
    <n v="0"/>
    <x v="1"/>
  </r>
  <r>
    <x v="2554"/>
    <s v="AOC"/>
    <n v="1199"/>
    <x v="2"/>
    <s v="1920 x 1080"/>
    <s v="['75 Hz']"/>
    <n v="0"/>
    <n v="0"/>
    <x v="0"/>
    <x v="0"/>
    <n v="0"/>
    <x v="1"/>
  </r>
  <r>
    <x v="2555"/>
    <s v="IIYAMA"/>
    <n v="1026.68"/>
    <x v="1"/>
    <s v="1920 x 1080"/>
    <s v="not found"/>
    <n v="0"/>
    <n v="0"/>
    <x v="0"/>
    <x v="0"/>
    <n v="0"/>
    <x v="1"/>
  </r>
  <r>
    <x v="2556"/>
    <s v="AG NEOVO"/>
    <n v="2967.03"/>
    <x v="49"/>
    <s v="1280 x 1024"/>
    <s v="not found"/>
    <n v="0"/>
    <n v="0"/>
    <x v="0"/>
    <x v="0"/>
    <n v="0"/>
    <x v="2"/>
  </r>
  <r>
    <x v="2557"/>
    <s v="HP"/>
    <n v="1931.08"/>
    <x v="2"/>
    <s v="1920 x 1080"/>
    <s v="not found"/>
    <n v="0"/>
    <n v="0"/>
    <x v="0"/>
    <x v="0"/>
    <n v="0"/>
    <x v="1"/>
  </r>
  <r>
    <x v="2558"/>
    <s v="IIYAMA"/>
    <n v="2210.98"/>
    <x v="20"/>
    <s v="1920 x 1080"/>
    <s v="not found"/>
    <n v="0"/>
    <n v="0"/>
    <x v="0"/>
    <x v="0"/>
    <n v="0"/>
    <x v="2"/>
  </r>
  <r>
    <x v="2559"/>
    <s v="COOLER MASTER"/>
    <n v="612.08000000000004"/>
    <x v="10"/>
    <s v="1920 x 1080"/>
    <s v="not found"/>
    <n v="0"/>
    <n v="0"/>
    <x v="0"/>
    <x v="0"/>
    <n v="0"/>
    <x v="1"/>
  </r>
  <r>
    <x v="2560"/>
    <s v="Rampage"/>
    <n v="912.94"/>
    <x v="1"/>
    <s v="1920 x 1080"/>
    <s v="not found"/>
    <n v="0"/>
    <n v="0"/>
    <x v="0"/>
    <x v="0"/>
    <n v="0"/>
    <x v="1"/>
  </r>
  <r>
    <x v="2561"/>
    <s v="HP"/>
    <n v="1721.45"/>
    <x v="2"/>
    <s v="1920 x 1080"/>
    <s v="not found"/>
    <n v="0"/>
    <n v="0"/>
    <x v="0"/>
    <x v="0"/>
    <n v="0"/>
    <x v="1"/>
  </r>
  <r>
    <x v="2562"/>
    <s v="IIYAMA"/>
    <n v="708"/>
    <x v="2"/>
    <s v="1920 x 1080"/>
    <s v="['100 Hz']"/>
    <n v="0"/>
    <n v="0"/>
    <x v="0"/>
    <x v="0"/>
    <n v="0"/>
    <x v="1"/>
  </r>
  <r>
    <x v="2563"/>
    <s v="Nvox"/>
    <n v="1656.18"/>
    <x v="7"/>
    <s v="1680 x 1050"/>
    <s v="not found"/>
    <n v="0"/>
    <n v="0"/>
    <x v="0"/>
    <x v="0"/>
    <n v="0"/>
    <x v="0"/>
  </r>
  <r>
    <x v="2564"/>
    <s v="Nvox"/>
    <n v="1111.71"/>
    <x v="93"/>
    <s v="1280 x 800"/>
    <s v="not found"/>
    <n v="0"/>
    <n v="0"/>
    <x v="0"/>
    <x v="0"/>
    <n v="0"/>
    <x v="5"/>
  </r>
  <r>
    <x v="2565"/>
    <s v="IIYAMA"/>
    <n v="1237.99"/>
    <x v="1"/>
    <s v="2560 x 1440"/>
    <s v="not found"/>
    <n v="0"/>
    <n v="0"/>
    <x v="0"/>
    <x v="0"/>
    <n v="0"/>
    <x v="1"/>
  </r>
  <r>
    <x v="2566"/>
    <s v="IIYAMA"/>
    <n v="10989"/>
    <x v="66"/>
    <s v="3840 x 2160"/>
    <s v="not found"/>
    <n v="0"/>
    <n v="0"/>
    <x v="0"/>
    <x v="0"/>
    <n v="0"/>
    <x v="4"/>
  </r>
  <r>
    <x v="2567"/>
    <s v="Acer"/>
    <n v="615.04"/>
    <x v="2"/>
    <s v="1920 x 1080"/>
    <s v="['100 Hz']"/>
    <n v="0"/>
    <n v="0"/>
    <x v="0"/>
    <x v="0"/>
    <n v="0"/>
    <x v="1"/>
  </r>
  <r>
    <x v="2568"/>
    <s v="IIYAMA"/>
    <n v="2603.5100000000002"/>
    <x v="35"/>
    <s v="1280 x 1024"/>
    <s v="not found"/>
    <n v="0"/>
    <n v="0"/>
    <x v="0"/>
    <x v="0"/>
    <n v="0"/>
    <x v="0"/>
  </r>
  <r>
    <x v="2569"/>
    <s v="Eizo"/>
    <n v="2967.03"/>
    <x v="18"/>
    <s v="1920 x 1200"/>
    <s v="not found"/>
    <n v="0"/>
    <n v="0"/>
    <x v="0"/>
    <x v="0"/>
    <n v="0"/>
    <x v="1"/>
  </r>
  <r>
    <x v="2570"/>
    <s v="Acer"/>
    <n v="1097.6300000000001"/>
    <x v="2"/>
    <s v="1920 x 1080"/>
    <s v="['75 Hz', '60 Hz']"/>
    <n v="0"/>
    <n v="0"/>
    <x v="0"/>
    <x v="0"/>
    <n v="0"/>
    <x v="1"/>
  </r>
  <r>
    <x v="2571"/>
    <s v="Dahua"/>
    <n v="614.28"/>
    <x v="2"/>
    <s v="1920 x 1080"/>
    <s v="not found"/>
    <n v="0"/>
    <n v="0"/>
    <x v="0"/>
    <x v="0"/>
    <n v="0"/>
    <x v="1"/>
  </r>
  <r>
    <x v="2572"/>
    <s v="Nvox"/>
    <n v="970.88"/>
    <x v="100"/>
    <s v="1024 x 768"/>
    <s v="not found"/>
    <n v="0"/>
    <n v="0"/>
    <x v="0"/>
    <x v="0"/>
    <n v="0"/>
    <x v="5"/>
  </r>
  <r>
    <x v="2573"/>
    <s v="HP"/>
    <n v="674"/>
    <x v="2"/>
    <s v="1920 x 1080"/>
    <s v="['75 Hz']"/>
    <n v="0"/>
    <n v="0"/>
    <x v="0"/>
    <x v="0"/>
    <n v="0"/>
    <x v="1"/>
  </r>
  <r>
    <x v="2574"/>
    <s v="Lenovo"/>
    <n v="1370.86"/>
    <x v="1"/>
    <s v="1920 x 1080"/>
    <s v="['75 Hz']"/>
    <n v="0"/>
    <n v="0"/>
    <x v="0"/>
    <x v="0"/>
    <n v="0"/>
    <x v="1"/>
  </r>
  <r>
    <x v="2575"/>
    <s v="Samsung"/>
    <n v="2649"/>
    <x v="16"/>
    <s v="3840 x 2160"/>
    <s v="['60 Hz']"/>
    <n v="0"/>
    <n v="0"/>
    <x v="0"/>
    <x v="0"/>
    <n v="0"/>
    <x v="3"/>
  </r>
  <r>
    <x v="2576"/>
    <s v="Dell"/>
    <n v="1241.74"/>
    <x v="1"/>
    <s v="1920 x 1080"/>
    <s v="not found"/>
    <n v="0"/>
    <n v="0"/>
    <x v="0"/>
    <x v="0"/>
    <n v="0"/>
    <x v="1"/>
  </r>
  <r>
    <x v="2577"/>
    <s v="IIYAMA"/>
    <n v="967.97"/>
    <x v="1"/>
    <s v="1920 x 1080"/>
    <s v="not found"/>
    <n v="0"/>
    <n v="0"/>
    <x v="0"/>
    <x v="0"/>
    <n v="0"/>
    <x v="1"/>
  </r>
  <r>
    <x v="2578"/>
    <s v="ASROCK"/>
    <n v="1208.9000000000001"/>
    <x v="1"/>
    <s v="1920 x 1080"/>
    <s v="not found"/>
    <n v="0"/>
    <n v="0"/>
    <x v="0"/>
    <x v="0"/>
    <n v="0"/>
    <x v="1"/>
  </r>
  <r>
    <x v="2579"/>
    <s v="Lenovo"/>
    <n v="932.96"/>
    <x v="10"/>
    <s v="1920 x 1080"/>
    <s v="not found"/>
    <n v="0"/>
    <n v="0"/>
    <x v="0"/>
    <x v="0"/>
    <n v="0"/>
    <x v="1"/>
  </r>
  <r>
    <x v="2580"/>
    <s v="BenQ"/>
    <n v="749"/>
    <x v="1"/>
    <s v="1920 x 1080"/>
    <s v="not found"/>
    <n v="0"/>
    <n v="0"/>
    <x v="0"/>
    <x v="0"/>
    <n v="0"/>
    <x v="1"/>
  </r>
  <r>
    <x v="2581"/>
    <s v="Nvox"/>
    <n v="1015.34"/>
    <x v="93"/>
    <s v="1920 x 1080"/>
    <s v="not found"/>
    <n v="0"/>
    <n v="0"/>
    <x v="0"/>
    <x v="0"/>
    <n v="0"/>
    <x v="5"/>
  </r>
  <r>
    <x v="2582"/>
    <s v="Nvox"/>
    <n v="1393.41"/>
    <x v="49"/>
    <s v="1280 x 1024"/>
    <s v="not found"/>
    <n v="0"/>
    <n v="0"/>
    <x v="0"/>
    <x v="0"/>
    <n v="0"/>
    <x v="2"/>
  </r>
  <r>
    <x v="2583"/>
    <s v="IIYAMA"/>
    <n v="2146.14"/>
    <x v="49"/>
    <s v="1280 x 1024"/>
    <s v="['75 Hz']"/>
    <n v="0"/>
    <n v="0"/>
    <x v="0"/>
    <x v="0"/>
    <n v="0"/>
    <x v="2"/>
  </r>
  <r>
    <x v="2584"/>
    <s v="IIYAMA"/>
    <n v="2143.9499999999998"/>
    <x v="20"/>
    <s v="1920 x 1080"/>
    <s v="not found"/>
    <n v="0"/>
    <n v="0"/>
    <x v="0"/>
    <x v="0"/>
    <n v="0"/>
    <x v="2"/>
  </r>
  <r>
    <x v="2585"/>
    <s v="IIYAMA"/>
    <n v="960.73"/>
    <x v="11"/>
    <s v="1920 x 1080"/>
    <s v="not found"/>
    <n v="0"/>
    <n v="0"/>
    <x v="0"/>
    <x v="0"/>
    <n v="0"/>
    <x v="0"/>
  </r>
  <r>
    <x v="2586"/>
    <s v="NEC"/>
    <n v="841.9"/>
    <x v="1"/>
    <s v="1920 x 1080"/>
    <s v="['60 Hz']"/>
    <n v="0"/>
    <n v="0"/>
    <x v="0"/>
    <x v="0"/>
    <n v="0"/>
    <x v="1"/>
  </r>
  <r>
    <x v="2587"/>
    <s v="Nvox"/>
    <n v="1770.08"/>
    <x v="35"/>
    <s v="1440 x 900"/>
    <s v="not found"/>
    <n v="0"/>
    <n v="0"/>
    <x v="0"/>
    <x v="0"/>
    <n v="0"/>
    <x v="0"/>
  </r>
  <r>
    <x v="2588"/>
    <s v="MSI"/>
    <n v="1452.74"/>
    <x v="13"/>
    <s v="2560 x 1440"/>
    <s v="not found"/>
    <n v="0"/>
    <n v="0"/>
    <x v="0"/>
    <x v="0"/>
    <n v="0"/>
    <x v="3"/>
  </r>
  <r>
    <x v="2589"/>
    <s v="Nvox"/>
    <n v="1656.18"/>
    <x v="7"/>
    <s v="1680 x 1050"/>
    <s v="not found"/>
    <n v="0"/>
    <n v="0"/>
    <x v="0"/>
    <x v="0"/>
    <n v="0"/>
    <x v="0"/>
  </r>
  <r>
    <x v="2590"/>
    <s v="Nvox"/>
    <n v="2318.16"/>
    <x v="27"/>
    <s v="1366 x 768"/>
    <s v="not found"/>
    <n v="0"/>
    <n v="0"/>
    <x v="0"/>
    <x v="0"/>
    <n v="0"/>
    <x v="2"/>
  </r>
  <r>
    <x v="2591"/>
    <s v="Nvox"/>
    <n v="1259.3499999999999"/>
    <x v="51"/>
    <s v="1280 x 800"/>
    <s v="not found"/>
    <n v="0"/>
    <n v="0"/>
    <x v="0"/>
    <x v="0"/>
    <n v="0"/>
    <x v="5"/>
  </r>
  <r>
    <x v="2592"/>
    <s v="IIYAMA"/>
    <n v="1303.29"/>
    <x v="1"/>
    <s v="2560 x 1440"/>
    <s v="not found"/>
    <n v="0"/>
    <n v="0"/>
    <x v="0"/>
    <x v="0"/>
    <n v="0"/>
    <x v="1"/>
  </r>
  <r>
    <x v="2593"/>
    <s v="HP"/>
    <n v="1447.9"/>
    <x v="2"/>
    <s v="1920 x 1080"/>
    <s v="not found"/>
    <n v="0"/>
    <n v="0"/>
    <x v="0"/>
    <x v="0"/>
    <n v="0"/>
    <x v="1"/>
  </r>
  <r>
    <x v="2594"/>
    <s v="IIYAMA"/>
    <n v="694.48"/>
    <x v="7"/>
    <s v="1920 x 1080"/>
    <s v="not found"/>
    <n v="0"/>
    <n v="0"/>
    <x v="0"/>
    <x v="0"/>
    <n v="0"/>
    <x v="0"/>
  </r>
  <r>
    <x v="2595"/>
    <s v="IIYAMA"/>
    <n v="2663.9"/>
    <x v="49"/>
    <s v="1280 x 1024"/>
    <s v="not found"/>
    <n v="0"/>
    <n v="0"/>
    <x v="0"/>
    <x v="0"/>
    <n v="0"/>
    <x v="2"/>
  </r>
  <r>
    <x v="2596"/>
    <s v="Acer"/>
    <n v="1728.56"/>
    <x v="1"/>
    <s v="1920 x 1080"/>
    <s v="not found"/>
    <n v="0"/>
    <n v="0"/>
    <x v="0"/>
    <x v="0"/>
    <n v="0"/>
    <x v="1"/>
  </r>
  <r>
    <x v="2597"/>
    <s v="Samsung"/>
    <n v="1875.9"/>
    <x v="16"/>
    <s v="2560 x 1440"/>
    <s v="not found"/>
    <n v="0"/>
    <n v="0"/>
    <x v="0"/>
    <x v="0"/>
    <n v="0"/>
    <x v="3"/>
  </r>
  <r>
    <x v="2598"/>
    <s v="HP"/>
    <n v="1737.65"/>
    <x v="1"/>
    <s v="1920 x 1080"/>
    <s v="not found"/>
    <n v="0"/>
    <n v="0"/>
    <x v="0"/>
    <x v="0"/>
    <n v="0"/>
    <x v="1"/>
  </r>
  <r>
    <x v="2599"/>
    <s v="HP"/>
    <n v="4609"/>
    <x v="15"/>
    <s v="2560 x 1440"/>
    <s v="not found"/>
    <n v="0"/>
    <n v="0"/>
    <x v="0"/>
    <x v="0"/>
    <n v="0"/>
    <x v="1"/>
  </r>
  <r>
    <x v="2600"/>
    <s v="IIYAMA"/>
    <n v="918.67"/>
    <x v="1"/>
    <s v="1920 x 1080"/>
    <s v="not found"/>
    <n v="0"/>
    <n v="0"/>
    <x v="0"/>
    <x v="0"/>
    <n v="0"/>
    <x v="1"/>
  </r>
  <r>
    <x v="2601"/>
    <s v="IIYAMA"/>
    <n v="847.24"/>
    <x v="2"/>
    <s v="1920 x 1080"/>
    <s v="not found"/>
    <n v="0"/>
    <n v="0"/>
    <x v="0"/>
    <x v="0"/>
    <n v="0"/>
    <x v="1"/>
  </r>
  <r>
    <x v="2602"/>
    <s v="Acer"/>
    <n v="1230.9000000000001"/>
    <x v="1"/>
    <s v="2560 x 1440"/>
    <s v="not found"/>
    <n v="0"/>
    <n v="0"/>
    <x v="0"/>
    <x v="0"/>
    <n v="0"/>
    <x v="1"/>
  </r>
  <r>
    <x v="2603"/>
    <s v="LG"/>
    <n v="1427.99"/>
    <x v="2"/>
    <s v="1920 x 1080"/>
    <s v="not found"/>
    <n v="0"/>
    <n v="0"/>
    <x v="0"/>
    <x v="0"/>
    <n v="0"/>
    <x v="1"/>
  </r>
  <r>
    <x v="2604"/>
    <s v="IIYAMA"/>
    <n v="1029.6600000000001"/>
    <x v="1"/>
    <s v="1920 x 1080"/>
    <s v="not found"/>
    <n v="0"/>
    <n v="0"/>
    <x v="1"/>
    <x v="0"/>
    <n v="0"/>
    <x v="1"/>
  </r>
  <r>
    <x v="2605"/>
    <s v="ASUS"/>
    <n v="1283.92"/>
    <x v="1"/>
    <s v="1920 x 1080"/>
    <s v="['165 Hz']"/>
    <n v="0"/>
    <n v="0"/>
    <x v="1"/>
    <x v="0"/>
    <n v="0"/>
    <x v="1"/>
  </r>
  <r>
    <x v="2606"/>
    <s v="IIYAMA"/>
    <n v="6307.68"/>
    <x v="37"/>
    <s v="3840 x 2160"/>
    <s v="not found"/>
    <n v="0"/>
    <n v="0"/>
    <x v="0"/>
    <x v="0"/>
    <n v="0"/>
    <x v="4"/>
  </r>
  <r>
    <x v="2607"/>
    <s v="HP"/>
    <n v="1034.06"/>
    <x v="2"/>
    <s v="1920 x 1080"/>
    <s v="not found"/>
    <n v="0"/>
    <n v="0"/>
    <x v="0"/>
    <x v="0"/>
    <n v="0"/>
    <x v="1"/>
  </r>
  <r>
    <x v="2608"/>
    <s v="LG"/>
    <n v="637.99"/>
    <x v="2"/>
    <s v="1920 x 1080"/>
    <s v="not found"/>
    <n v="0"/>
    <n v="0"/>
    <x v="0"/>
    <x v="0"/>
    <n v="0"/>
    <x v="1"/>
  </r>
  <r>
    <x v="2609"/>
    <s v="IIYAMA"/>
    <n v="1858.23"/>
    <x v="7"/>
    <s v="1920 x 1080"/>
    <s v="not found"/>
    <n v="0"/>
    <n v="0"/>
    <x v="0"/>
    <x v="0"/>
    <n v="0"/>
    <x v="0"/>
  </r>
  <r>
    <x v="2610"/>
    <s v="IIYAMA"/>
    <n v="847.99"/>
    <x v="35"/>
    <s v="1280 x 1024"/>
    <s v="not found"/>
    <n v="0"/>
    <n v="0"/>
    <x v="0"/>
    <x v="0"/>
    <n v="0"/>
    <x v="0"/>
  </r>
  <r>
    <x v="2611"/>
    <s v="Acer"/>
    <n v="823.9"/>
    <x v="11"/>
    <s v="1920 x 1080"/>
    <s v="not found"/>
    <n v="0"/>
    <n v="0"/>
    <x v="0"/>
    <x v="0"/>
    <n v="0"/>
    <x v="0"/>
  </r>
  <r>
    <x v="2612"/>
    <s v="Feelworld"/>
    <n v="992.42"/>
    <x v="97"/>
    <s v="1920 x 1080"/>
    <s v="not found"/>
    <n v="0"/>
    <n v="0"/>
    <x v="0"/>
    <x v="0"/>
    <n v="0"/>
    <x v="5"/>
  </r>
  <r>
    <x v="2613"/>
    <s v="HIKVISION"/>
    <n v="1174"/>
    <x v="5"/>
    <s v="1920 x 1080"/>
    <s v="['60 Hz']"/>
    <n v="0"/>
    <n v="0"/>
    <x v="0"/>
    <x v="0"/>
    <n v="0"/>
    <x v="1"/>
  </r>
  <r>
    <x v="2614"/>
    <s v="Acer"/>
    <n v="1280.2"/>
    <x v="1"/>
    <s v="1920 x 1080"/>
    <s v="not found"/>
    <n v="0"/>
    <n v="0"/>
    <x v="0"/>
    <x v="0"/>
    <n v="0"/>
    <x v="1"/>
  </r>
  <r>
    <x v="2615"/>
    <s v="AG NEOVO"/>
    <n v="6695"/>
    <x v="19"/>
    <s v="3840 x 2160"/>
    <s v="not found"/>
    <n v="0"/>
    <n v="0"/>
    <x v="0"/>
    <x v="0"/>
    <n v="0"/>
    <x v="4"/>
  </r>
  <r>
    <x v="2616"/>
    <s v="Samsung"/>
    <n v="1749.9"/>
    <x v="1"/>
    <s v="2560 x 1440"/>
    <s v="not found"/>
    <n v="0"/>
    <n v="0"/>
    <x v="0"/>
    <x v="0"/>
    <n v="0"/>
    <x v="1"/>
  </r>
  <r>
    <x v="2617"/>
    <s v="Kruger&amp;Matz"/>
    <n v="676.92"/>
    <x v="1"/>
    <s v="1920 x 1080"/>
    <s v="['100 Hz']"/>
    <n v="0"/>
    <n v="0"/>
    <x v="0"/>
    <x v="0"/>
    <n v="0"/>
    <x v="1"/>
  </r>
  <r>
    <x v="2618"/>
    <s v="IIYAMA"/>
    <n v="2494.4899999999998"/>
    <x v="27"/>
    <s v="1024 x 768"/>
    <s v="not found"/>
    <n v="0"/>
    <n v="0"/>
    <x v="0"/>
    <x v="0"/>
    <n v="0"/>
    <x v="2"/>
  </r>
  <r>
    <x v="2619"/>
    <s v="AG NEOVO"/>
    <n v="1249.44"/>
    <x v="1"/>
    <s v="1920 x 1080"/>
    <s v="not found"/>
    <n v="0"/>
    <n v="0"/>
    <x v="0"/>
    <x v="0"/>
    <n v="0"/>
    <x v="1"/>
  </r>
  <r>
    <x v="2620"/>
    <s v="ASUS"/>
    <n v="1151.8399999999999"/>
    <x v="1"/>
    <s v="1024 x 600"/>
    <s v="not found"/>
    <n v="0"/>
    <n v="0"/>
    <x v="0"/>
    <x v="0"/>
    <n v="0"/>
    <x v="1"/>
  </r>
  <r>
    <x v="2621"/>
    <s v="IIYAMA"/>
    <n v="2040"/>
    <x v="2"/>
    <s v="1920 x 1080"/>
    <s v="not found"/>
    <n v="0"/>
    <n v="0"/>
    <x v="0"/>
    <x v="0"/>
    <n v="0"/>
    <x v="1"/>
  </r>
  <r>
    <x v="2622"/>
    <s v="NTT System"/>
    <n v="4223.9799999999996"/>
    <x v="2"/>
    <s v="1920 x 1080"/>
    <s v="not found"/>
    <n v="0"/>
    <n v="0"/>
    <x v="0"/>
    <x v="0"/>
    <n v="0"/>
    <x v="1"/>
  </r>
  <r>
    <x v="2623"/>
    <s v="Nvox"/>
    <n v="1313.62"/>
    <x v="88"/>
    <s v="1920 x 1080"/>
    <s v="not found"/>
    <n v="0"/>
    <n v="0"/>
    <x v="0"/>
    <x v="0"/>
    <n v="0"/>
    <x v="5"/>
  </r>
  <r>
    <x v="2624"/>
    <s v="NEC"/>
    <n v="1223.22"/>
    <x v="49"/>
    <s v="1280 x 1024"/>
    <s v="not found"/>
    <n v="0"/>
    <n v="0"/>
    <x v="0"/>
    <x v="0"/>
    <n v="0"/>
    <x v="2"/>
  </r>
  <r>
    <x v="2625"/>
    <s v="Philips"/>
    <n v="1107.9000000000001"/>
    <x v="10"/>
    <s v="1920 x 1080"/>
    <s v="not found"/>
    <n v="0"/>
    <n v="0"/>
    <x v="0"/>
    <x v="0"/>
    <n v="0"/>
    <x v="1"/>
  </r>
  <r>
    <x v="2626"/>
    <s v="Nvox"/>
    <n v="1249.4100000000001"/>
    <x v="82"/>
    <s v="1920 x 1080"/>
    <s v="not found"/>
    <n v="0"/>
    <n v="0"/>
    <x v="0"/>
    <x v="0"/>
    <n v="0"/>
    <x v="5"/>
  </r>
  <r>
    <x v="2627"/>
    <s v="Philips"/>
    <n v="1350.73"/>
    <x v="11"/>
    <s v="1920 x 1080"/>
    <s v="['75 Hz']"/>
    <n v="0"/>
    <n v="0"/>
    <x v="0"/>
    <x v="0"/>
    <n v="0"/>
    <x v="0"/>
  </r>
  <r>
    <x v="2628"/>
    <s v="LG Electronics"/>
    <n v="965.8"/>
    <x v="3"/>
    <s v="1024 x 600"/>
    <s v="not found"/>
    <n v="0"/>
    <n v="0"/>
    <x v="0"/>
    <x v="0"/>
    <n v="0"/>
    <x v="1"/>
  </r>
  <r>
    <x v="2629"/>
    <s v="Nvox"/>
    <n v="1350.15"/>
    <x v="20"/>
    <s v="1920 x 1080"/>
    <s v="not found"/>
    <n v="0"/>
    <n v="0"/>
    <x v="0"/>
    <x v="0"/>
    <n v="0"/>
    <x v="2"/>
  </r>
  <r>
    <x v="2630"/>
    <s v="LC Power"/>
    <n v="1088.99"/>
    <x v="1"/>
    <s v="2560 x 1440"/>
    <s v="not found"/>
    <n v="0"/>
    <n v="0"/>
    <x v="0"/>
    <x v="0"/>
    <n v="0"/>
    <x v="1"/>
  </r>
  <r>
    <x v="2631"/>
    <s v="Acer"/>
    <n v="865.93"/>
    <x v="11"/>
    <s v="1920 x 1080"/>
    <s v="not found"/>
    <n v="0"/>
    <n v="0"/>
    <x v="0"/>
    <x v="0"/>
    <n v="0"/>
    <x v="0"/>
  </r>
  <r>
    <x v="2632"/>
    <s v="Acer"/>
    <n v="1318.9"/>
    <x v="1"/>
    <s v="1920 x 1080"/>
    <s v="not found"/>
    <n v="0"/>
    <n v="0"/>
    <x v="0"/>
    <x v="0"/>
    <n v="0"/>
    <x v="1"/>
  </r>
  <r>
    <x v="2633"/>
    <s v="IIYAMA"/>
    <n v="3675.9"/>
    <x v="35"/>
    <s v="1280 x 1024"/>
    <s v="not found"/>
    <n v="0"/>
    <n v="0"/>
    <x v="0"/>
    <x v="0"/>
    <n v="0"/>
    <x v="0"/>
  </r>
  <r>
    <x v="2634"/>
    <s v="Samsung"/>
    <n v="1337.61"/>
    <x v="3"/>
    <s v="1920 x 1080"/>
    <s v="['75 Hz']"/>
    <n v="0"/>
    <n v="0"/>
    <x v="0"/>
    <x v="0"/>
    <n v="0"/>
    <x v="1"/>
  </r>
  <r>
    <x v="2635"/>
    <s v="Acer"/>
    <n v="829.67"/>
    <x v="11"/>
    <s v="1920 x 1080"/>
    <s v="not found"/>
    <n v="0"/>
    <n v="0"/>
    <x v="0"/>
    <x v="0"/>
    <n v="0"/>
    <x v="0"/>
  </r>
  <r>
    <x v="2636"/>
    <s v="Acer"/>
    <n v="1425.9"/>
    <x v="2"/>
    <s v="1920 x 1080"/>
    <s v="not found"/>
    <n v="0"/>
    <n v="0"/>
    <x v="0"/>
    <x v="0"/>
    <n v="0"/>
    <x v="1"/>
  </r>
  <r>
    <x v="2637"/>
    <s v="Philips"/>
    <n v="914.42"/>
    <x v="1"/>
    <s v="1920 x 1080"/>
    <s v="['75 Hz']"/>
    <n v="0"/>
    <n v="0"/>
    <x v="0"/>
    <x v="0"/>
    <n v="0"/>
    <x v="1"/>
  </r>
  <r>
    <x v="2638"/>
    <s v="Lenovo"/>
    <n v="953.83"/>
    <x v="0"/>
    <s v="1920 x 1080"/>
    <s v="not found"/>
    <n v="0"/>
    <n v="0"/>
    <x v="0"/>
    <x v="0"/>
    <n v="0"/>
    <x v="0"/>
  </r>
  <r>
    <x v="2639"/>
    <s v="Philips"/>
    <n v="1904"/>
    <x v="2"/>
    <s v="1920 x 1080"/>
    <s v="['60 Hz']"/>
    <n v="0"/>
    <n v="0"/>
    <x v="0"/>
    <x v="0"/>
    <n v="0"/>
    <x v="1"/>
  </r>
  <r>
    <x v="2640"/>
    <s v="AG NEOVO"/>
    <n v="1219"/>
    <x v="11"/>
    <s v="1920 x 1080"/>
    <s v="not found"/>
    <n v="0"/>
    <n v="0"/>
    <x v="0"/>
    <x v="0"/>
    <n v="0"/>
    <x v="0"/>
  </r>
  <r>
    <x v="2641"/>
    <s v="Fujitsu"/>
    <n v="1300.99"/>
    <x v="2"/>
    <s v="1920 x 1080"/>
    <s v="not found"/>
    <n v="0"/>
    <n v="0"/>
    <x v="0"/>
    <x v="0"/>
    <n v="0"/>
    <x v="1"/>
  </r>
  <r>
    <x v="2642"/>
    <s v="Viewsonic"/>
    <n v="4083.62"/>
    <x v="3"/>
    <s v="1920 x 1080"/>
    <s v="not found"/>
    <n v="0"/>
    <n v="0"/>
    <x v="0"/>
    <x v="0"/>
    <n v="0"/>
    <x v="1"/>
  </r>
  <r>
    <x v="2643"/>
    <s v="Fujitsu"/>
    <n v="559.70000000000005"/>
    <x v="11"/>
    <s v="1920 x 1080"/>
    <s v="['60 Hz']"/>
    <n v="0"/>
    <n v="0"/>
    <x v="0"/>
    <x v="0"/>
    <n v="0"/>
    <x v="0"/>
  </r>
  <r>
    <x v="2644"/>
    <s v="LG Electronics"/>
    <n v="1121.26"/>
    <x v="1"/>
    <s v="1024 x 600"/>
    <s v="not found"/>
    <n v="0"/>
    <n v="0"/>
    <x v="0"/>
    <x v="0"/>
    <n v="0"/>
    <x v="1"/>
  </r>
  <r>
    <x v="2645"/>
    <s v="Viewsonic"/>
    <n v="3463.44"/>
    <x v="9"/>
    <s v="3440 x 1440"/>
    <s v="not found"/>
    <n v="0"/>
    <n v="0"/>
    <x v="0"/>
    <x v="0"/>
    <n v="0"/>
    <x v="3"/>
  </r>
  <r>
    <x v="2646"/>
    <s v="Hannspree"/>
    <n v="2171.4299999999998"/>
    <x v="11"/>
    <s v="1920 x 1080"/>
    <s v="not found"/>
    <n v="0"/>
    <n v="0"/>
    <x v="0"/>
    <x v="0"/>
    <n v="0"/>
    <x v="0"/>
  </r>
  <r>
    <x v="2647"/>
    <s v="OEM"/>
    <n v="1667.87"/>
    <x v="27"/>
    <s v="1024 x 768"/>
    <s v="not found"/>
    <n v="0"/>
    <n v="0"/>
    <x v="0"/>
    <x v="0"/>
    <n v="0"/>
    <x v="2"/>
  </r>
  <r>
    <x v="2648"/>
    <s v="IIYAMA"/>
    <n v="2146.81"/>
    <x v="1"/>
    <s v="2560 x 1440"/>
    <s v="not found"/>
    <n v="0"/>
    <n v="0"/>
    <x v="0"/>
    <x v="0"/>
    <n v="0"/>
    <x v="1"/>
  </r>
  <r>
    <x v="2649"/>
    <s v="AG NEOVO"/>
    <n v="2909"/>
    <x v="49"/>
    <s v="1280 x 1024"/>
    <s v="not found"/>
    <n v="0"/>
    <n v="0"/>
    <x v="0"/>
    <x v="0"/>
    <n v="0"/>
    <x v="2"/>
  </r>
  <r>
    <x v="2650"/>
    <s v="Misura"/>
    <n v="1147"/>
    <x v="1"/>
    <s v="2560 x 1440"/>
    <s v="['75 Hz']"/>
    <n v="0"/>
    <n v="0"/>
    <x v="0"/>
    <x v="0"/>
    <n v="0"/>
    <x v="1"/>
  </r>
  <r>
    <x v="2651"/>
    <s v="Nvox"/>
    <n v="1691.73"/>
    <x v="49"/>
    <s v="1280 x 1024"/>
    <s v="not found"/>
    <n v="0"/>
    <n v="0"/>
    <x v="0"/>
    <x v="0"/>
    <n v="0"/>
    <x v="2"/>
  </r>
  <r>
    <x v="2652"/>
    <s v="IIYAMA"/>
    <n v="3535.9"/>
    <x v="49"/>
    <s v="1280 x 1024"/>
    <s v="not found"/>
    <n v="0"/>
    <n v="0"/>
    <x v="0"/>
    <x v="0"/>
    <n v="0"/>
    <x v="2"/>
  </r>
  <r>
    <x v="2653"/>
    <s v="IIYAMA"/>
    <n v="1070.32"/>
    <x v="1"/>
    <s v="2560 x 1440"/>
    <s v="not found"/>
    <n v="0"/>
    <n v="0"/>
    <x v="0"/>
    <x v="0"/>
    <n v="0"/>
    <x v="1"/>
  </r>
  <r>
    <x v="2654"/>
    <s v="LG Electronics"/>
    <n v="2255.25"/>
    <x v="1"/>
    <s v="1024 x 600"/>
    <s v="not found"/>
    <n v="0"/>
    <n v="0"/>
    <x v="0"/>
    <x v="0"/>
    <n v="0"/>
    <x v="1"/>
  </r>
  <r>
    <x v="2655"/>
    <s v="ASUS"/>
    <n v="1100.8699999999999"/>
    <x v="3"/>
    <s v="1024 x 600"/>
    <s v="not found"/>
    <n v="0"/>
    <n v="0"/>
    <x v="0"/>
    <x v="0"/>
    <n v="0"/>
    <x v="1"/>
  </r>
  <r>
    <x v="2656"/>
    <s v="AG NEOVO"/>
    <n v="2327"/>
    <x v="27"/>
    <s v="1024 x 768"/>
    <s v="['60 Hz']"/>
    <n v="0"/>
    <n v="0"/>
    <x v="0"/>
    <x v="0"/>
    <n v="0"/>
    <x v="2"/>
  </r>
  <r>
    <x v="2657"/>
    <s v="IIYAMA"/>
    <n v="634.05999999999995"/>
    <x v="2"/>
    <s v="1920 x 1080"/>
    <s v="not found"/>
    <n v="0"/>
    <n v="0"/>
    <x v="0"/>
    <x v="0"/>
    <n v="0"/>
    <x v="1"/>
  </r>
  <r>
    <x v="2658"/>
    <s v="LG Electronics"/>
    <n v="807.82"/>
    <x v="7"/>
    <s v="1024 x 600"/>
    <s v="not found"/>
    <n v="0"/>
    <n v="0"/>
    <x v="0"/>
    <x v="0"/>
    <n v="0"/>
    <x v="0"/>
  </r>
  <r>
    <x v="2659"/>
    <s v="Dell"/>
    <n v="2243.29"/>
    <x v="1"/>
    <s v="1920 x 1080"/>
    <s v="not found"/>
    <n v="0"/>
    <n v="0"/>
    <x v="0"/>
    <x v="0"/>
    <n v="0"/>
    <x v="1"/>
  </r>
  <r>
    <x v="2660"/>
    <s v="LG Electronics"/>
    <n v="879.16"/>
    <x v="7"/>
    <s v="1024 x 600"/>
    <s v="not found"/>
    <n v="0"/>
    <n v="0"/>
    <x v="0"/>
    <x v="0"/>
    <n v="0"/>
    <x v="0"/>
  </r>
  <r>
    <x v="2661"/>
    <s v="IIYAMA"/>
    <n v="865.9"/>
    <x v="1"/>
    <s v="1920 x 1080"/>
    <s v="not found"/>
    <n v="0"/>
    <n v="0"/>
    <x v="0"/>
    <x v="0"/>
    <n v="0"/>
    <x v="1"/>
  </r>
  <r>
    <x v="2662"/>
    <s v="AG NEOVO"/>
    <n v="7200.86"/>
    <x v="11"/>
    <s v="1920 x 1080"/>
    <s v="not found"/>
    <n v="0"/>
    <n v="0"/>
    <x v="0"/>
    <x v="0"/>
    <n v="0"/>
    <x v="0"/>
  </r>
  <r>
    <x v="2663"/>
    <s v="Acer"/>
    <n v="1245.04"/>
    <x v="3"/>
    <s v="1920 x 1200"/>
    <s v="not found"/>
    <n v="0"/>
    <n v="0"/>
    <x v="0"/>
    <x v="0"/>
    <n v="0"/>
    <x v="1"/>
  </r>
  <r>
    <x v="2664"/>
    <s v="MSI"/>
    <n v="1924.62"/>
    <x v="1"/>
    <s v="2560 x 1440"/>
    <s v="not found"/>
    <n v="0"/>
    <n v="0"/>
    <x v="0"/>
    <x v="0"/>
    <n v="0"/>
    <x v="1"/>
  </r>
  <r>
    <x v="2665"/>
    <s v="Philips"/>
    <n v="5723.99"/>
    <x v="77"/>
    <s v="3840 x 2160"/>
    <s v="not found"/>
    <n v="0"/>
    <n v="0"/>
    <x v="0"/>
    <x v="0"/>
    <n v="0"/>
    <x v="4"/>
  </r>
  <r>
    <x v="2666"/>
    <s v="V7"/>
    <n v="692"/>
    <x v="1"/>
    <s v="1920 x 1080"/>
    <s v="not found"/>
    <n v="0"/>
    <n v="0"/>
    <x v="0"/>
    <x v="0"/>
    <n v="0"/>
    <x v="1"/>
  </r>
  <r>
    <x v="2667"/>
    <s v="LG"/>
    <n v="4874.8999999999996"/>
    <x v="37"/>
    <s v="3840 x 2160"/>
    <s v="not found"/>
    <n v="0"/>
    <n v="0"/>
    <x v="0"/>
    <x v="0"/>
    <n v="0"/>
    <x v="4"/>
  </r>
  <r>
    <x v="2668"/>
    <s v="HP"/>
    <n v="771.9"/>
    <x v="1"/>
    <s v="1920 x 1080"/>
    <s v="not found"/>
    <n v="0"/>
    <n v="0"/>
    <x v="0"/>
    <x v="0"/>
    <n v="0"/>
    <x v="1"/>
  </r>
  <r>
    <x v="2669"/>
    <s v="HP"/>
    <n v="1112.33"/>
    <x v="2"/>
    <s v="1920 x 1080"/>
    <s v="not found"/>
    <n v="0"/>
    <n v="0"/>
    <x v="0"/>
    <x v="0"/>
    <n v="0"/>
    <x v="1"/>
  </r>
  <r>
    <x v="2670"/>
    <s v="IIYAMA"/>
    <n v="1128.56"/>
    <x v="2"/>
    <s v="1920 x 1080"/>
    <s v="not found"/>
    <n v="0"/>
    <n v="0"/>
    <x v="0"/>
    <x v="0"/>
    <n v="0"/>
    <x v="1"/>
  </r>
  <r>
    <x v="2671"/>
    <s v="Nvox"/>
    <n v="850.98"/>
    <x v="93"/>
    <s v="1280 x 800"/>
    <s v="not found"/>
    <n v="0"/>
    <n v="0"/>
    <x v="0"/>
    <x v="0"/>
    <n v="0"/>
    <x v="5"/>
  </r>
  <r>
    <x v="2672"/>
    <s v="Rampage"/>
    <n v="1085.95"/>
    <x v="1"/>
    <s v="1920 x 1080"/>
    <s v="['165 Hz']"/>
    <n v="0"/>
    <n v="0"/>
    <x v="0"/>
    <x v="0"/>
    <n v="0"/>
    <x v="1"/>
  </r>
  <r>
    <x v="2673"/>
    <s v="AG NEOVO"/>
    <n v="3345"/>
    <x v="27"/>
    <s v="1024 x 768"/>
    <s v="not found"/>
    <n v="0"/>
    <n v="0"/>
    <x v="0"/>
    <x v="0"/>
    <n v="0"/>
    <x v="2"/>
  </r>
  <r>
    <x v="2674"/>
    <s v="LG"/>
    <n v="1511.99"/>
    <x v="1"/>
    <s v="1920 x 1080"/>
    <s v="not found"/>
    <n v="0"/>
    <n v="0"/>
    <x v="0"/>
    <x v="0"/>
    <n v="0"/>
    <x v="1"/>
  </r>
  <r>
    <x v="2675"/>
    <s v="Konix"/>
    <n v="1956.09"/>
    <x v="1"/>
    <s v="1920 x 1080"/>
    <s v="['180 Hz']"/>
    <n v="0"/>
    <n v="0"/>
    <x v="1"/>
    <x v="0"/>
    <n v="0"/>
    <x v="1"/>
  </r>
  <r>
    <x v="2676"/>
    <s v="Dell"/>
    <n v="891.98"/>
    <x v="2"/>
    <s v="1920 x 1080"/>
    <s v="['75 Hz']"/>
    <n v="0"/>
    <n v="0"/>
    <x v="0"/>
    <x v="0"/>
    <n v="0"/>
    <x v="1"/>
  </r>
  <r>
    <x v="2677"/>
    <s v="Poindus"/>
    <n v="2476"/>
    <x v="27"/>
    <s v="1024 x 768"/>
    <s v="not found"/>
    <n v="0"/>
    <n v="0"/>
    <x v="0"/>
    <x v="0"/>
    <n v="0"/>
    <x v="2"/>
  </r>
  <r>
    <x v="2678"/>
    <s v="ASUS"/>
    <n v="1133.98"/>
    <x v="1"/>
    <s v="1024 x 600"/>
    <s v="not found"/>
    <n v="0"/>
    <n v="0"/>
    <x v="0"/>
    <x v="0"/>
    <n v="0"/>
    <x v="1"/>
  </r>
  <r>
    <x v="2679"/>
    <s v="IIYAMA"/>
    <n v="2316.63"/>
    <x v="35"/>
    <s v="1280 x 1024"/>
    <s v="['75 Hz']"/>
    <n v="0"/>
    <n v="0"/>
    <x v="0"/>
    <x v="0"/>
    <n v="0"/>
    <x v="0"/>
  </r>
  <r>
    <x v="2680"/>
    <s v="Dahua"/>
    <n v="823.9"/>
    <x v="2"/>
    <s v="1920 x 1080"/>
    <s v="not found"/>
    <n v="0"/>
    <n v="0"/>
    <x v="0"/>
    <x v="0"/>
    <n v="0"/>
    <x v="1"/>
  </r>
  <r>
    <x v="2681"/>
    <s v="Viewsonic"/>
    <n v="710.98"/>
    <x v="11"/>
    <s v="1920 x 1080"/>
    <s v="['60 Hz']"/>
    <n v="0"/>
    <n v="0"/>
    <x v="0"/>
    <x v="0"/>
    <n v="0"/>
    <x v="0"/>
  </r>
  <r>
    <x v="2682"/>
    <s v="IIYAMA"/>
    <n v="892.29"/>
    <x v="2"/>
    <s v="1920 x 1080"/>
    <s v="not found"/>
    <n v="0"/>
    <n v="0"/>
    <x v="0"/>
    <x v="0"/>
    <n v="0"/>
    <x v="1"/>
  </r>
  <r>
    <x v="2683"/>
    <s v="Eizo"/>
    <n v="5796.3"/>
    <x v="3"/>
    <s v="1920 x 1200"/>
    <s v="not found"/>
    <n v="0"/>
    <n v="0"/>
    <x v="0"/>
    <x v="0"/>
    <n v="0"/>
    <x v="1"/>
  </r>
  <r>
    <x v="2684"/>
    <s v="Philips"/>
    <n v="3319.9"/>
    <x v="16"/>
    <s v="1920 x 1080"/>
    <s v="not found"/>
    <n v="0"/>
    <n v="0"/>
    <x v="0"/>
    <x v="0"/>
    <n v="0"/>
    <x v="3"/>
  </r>
  <r>
    <x v="2685"/>
    <s v="LG"/>
    <n v="1513.17"/>
    <x v="1"/>
    <s v="2560 x 1440"/>
    <s v="not found"/>
    <n v="0"/>
    <n v="0"/>
    <x v="0"/>
    <x v="0"/>
    <n v="0"/>
    <x v="1"/>
  </r>
  <r>
    <x v="2686"/>
    <s v="Fujitsu"/>
    <n v="1398.89"/>
    <x v="1"/>
    <s v="2560 x 1440"/>
    <s v="not found"/>
    <n v="0"/>
    <n v="0"/>
    <x v="0"/>
    <x v="0"/>
    <n v="0"/>
    <x v="1"/>
  </r>
  <r>
    <x v="2687"/>
    <s v="E-BLUE"/>
    <n v="2946.23"/>
    <x v="16"/>
    <s v="2560 x 1440"/>
    <s v="not found"/>
    <n v="0"/>
    <n v="0"/>
    <x v="0"/>
    <x v="0"/>
    <n v="0"/>
    <x v="3"/>
  </r>
  <r>
    <x v="2688"/>
    <s v="Acer"/>
    <n v="1947.23"/>
    <x v="3"/>
    <s v="1920 x 1080"/>
    <s v="['75 Hz']"/>
    <n v="0"/>
    <n v="0"/>
    <x v="0"/>
    <x v="0"/>
    <n v="0"/>
    <x v="1"/>
  </r>
  <r>
    <x v="2689"/>
    <s v="ASUS"/>
    <n v="1006"/>
    <x v="1"/>
    <s v="1920 x 1080"/>
    <s v="['75 Hz']"/>
    <n v="0"/>
    <n v="0"/>
    <x v="0"/>
    <x v="0"/>
    <n v="0"/>
    <x v="1"/>
  </r>
  <r>
    <x v="2690"/>
    <s v="HP"/>
    <n v="1980.14"/>
    <x v="2"/>
    <s v="1920 x 1080"/>
    <s v="not found"/>
    <n v="0"/>
    <n v="0"/>
    <x v="0"/>
    <x v="0"/>
    <n v="0"/>
    <x v="1"/>
  </r>
  <r>
    <x v="2691"/>
    <s v="MSI"/>
    <n v="1049.99"/>
    <x v="3"/>
    <s v="1920 x 1080"/>
    <s v="['180 Hz']"/>
    <n v="0"/>
    <n v="0"/>
    <x v="1"/>
    <x v="0"/>
    <n v="0"/>
    <x v="1"/>
  </r>
  <r>
    <x v="2692"/>
    <s v="Acer"/>
    <n v="1252.9000000000001"/>
    <x v="1"/>
    <s v="1920 x 1080"/>
    <s v="['100 Hz']"/>
    <n v="0"/>
    <n v="0"/>
    <x v="0"/>
    <x v="0"/>
    <n v="0"/>
    <x v="1"/>
  </r>
  <r>
    <x v="2693"/>
    <s v="Nvox"/>
    <n v="926.62"/>
    <x v="99"/>
    <s v="1024 x 768"/>
    <s v="not found"/>
    <n v="0"/>
    <n v="0"/>
    <x v="0"/>
    <x v="0"/>
    <n v="0"/>
    <x v="5"/>
  </r>
  <r>
    <x v="2694"/>
    <s v="Dell"/>
    <n v="1499.03"/>
    <x v="3"/>
    <s v="1920 x 1080"/>
    <s v="not found"/>
    <n v="0"/>
    <n v="0"/>
    <x v="0"/>
    <x v="0"/>
    <n v="0"/>
    <x v="1"/>
  </r>
  <r>
    <x v="2695"/>
    <s v="Nvox"/>
    <n v="1272.48"/>
    <x v="27"/>
    <s v="1920 x 1080"/>
    <s v="not found"/>
    <n v="0"/>
    <n v="0"/>
    <x v="0"/>
    <x v="0"/>
    <n v="0"/>
    <x v="2"/>
  </r>
  <r>
    <x v="2696"/>
    <s v="Tagan"/>
    <n v="2182"/>
    <x v="11"/>
    <s v="1920 x 1080"/>
    <s v="not found"/>
    <n v="0"/>
    <n v="0"/>
    <x v="0"/>
    <x v="0"/>
    <n v="0"/>
    <x v="0"/>
  </r>
  <r>
    <x v="2697"/>
    <s v="Hannspree"/>
    <n v="1067.03"/>
    <x v="1"/>
    <s v="1920 x 1080"/>
    <s v="not found"/>
    <n v="0"/>
    <n v="0"/>
    <x v="0"/>
    <x v="0"/>
    <n v="0"/>
    <x v="1"/>
  </r>
  <r>
    <x v="2698"/>
    <s v="BenQ"/>
    <n v="1565.29"/>
    <x v="1"/>
    <s v="1920 x 1080"/>
    <s v="['75 Hz']"/>
    <n v="0"/>
    <n v="0"/>
    <x v="0"/>
    <x v="0"/>
    <n v="0"/>
    <x v="1"/>
  </r>
  <r>
    <x v="2699"/>
    <s v="HP"/>
    <n v="1637.9"/>
    <x v="1"/>
    <s v="2560 x 1440"/>
    <s v="['75 Hz']"/>
    <n v="0"/>
    <n v="0"/>
    <x v="0"/>
    <x v="0"/>
    <n v="0"/>
    <x v="1"/>
  </r>
  <r>
    <x v="2700"/>
    <s v="IIYAMA"/>
    <n v="2006"/>
    <x v="1"/>
    <s v="1920 x 1080"/>
    <s v="not found"/>
    <n v="0"/>
    <n v="0"/>
    <x v="0"/>
    <x v="0"/>
    <n v="0"/>
    <x v="1"/>
  </r>
  <r>
    <x v="2701"/>
    <s v="Terra"/>
    <n v="1176.24"/>
    <x v="1"/>
    <s v="1920 x 1080"/>
    <s v="['60 Hz']"/>
    <n v="0"/>
    <n v="0"/>
    <x v="0"/>
    <x v="0"/>
    <n v="0"/>
    <x v="1"/>
  </r>
  <r>
    <x v="2702"/>
    <s v="LG"/>
    <n v="887.85"/>
    <x v="1"/>
    <s v="1920 x 1080"/>
    <s v="['75 Hz']"/>
    <n v="0"/>
    <n v="0"/>
    <x v="0"/>
    <x v="0"/>
    <n v="0"/>
    <x v="1"/>
  </r>
  <r>
    <x v="2703"/>
    <s v="Dell"/>
    <n v="1712.11"/>
    <x v="3"/>
    <s v="1920 x 1200"/>
    <s v="['60 Hz']"/>
    <n v="0"/>
    <n v="0"/>
    <x v="0"/>
    <x v="0"/>
    <n v="0"/>
    <x v="1"/>
  </r>
  <r>
    <x v="2704"/>
    <s v="Targus"/>
    <n v="602.9"/>
    <x v="3"/>
    <s v="1920 x 1080"/>
    <s v="not found"/>
    <n v="0"/>
    <n v="0"/>
    <x v="0"/>
    <x v="0"/>
    <n v="0"/>
    <x v="1"/>
  </r>
  <r>
    <x v="2705"/>
    <s v="Hannspree"/>
    <n v="771.94"/>
    <x v="1"/>
    <s v="1920 x 1080"/>
    <s v="not found"/>
    <n v="0"/>
    <n v="0"/>
    <x v="0"/>
    <x v="0"/>
    <n v="0"/>
    <x v="1"/>
  </r>
  <r>
    <x v="2706"/>
    <s v="Targus"/>
    <n v="937.9"/>
    <x v="3"/>
    <s v="1920 x 1080"/>
    <s v="not found"/>
    <n v="0"/>
    <n v="0"/>
    <x v="0"/>
    <x v="0"/>
    <n v="0"/>
    <x v="1"/>
  </r>
  <r>
    <x v="2707"/>
    <s v="Samsung"/>
    <n v="1161.9000000000001"/>
    <x v="1"/>
    <s v="1920 x 1080"/>
    <s v="not found"/>
    <n v="0"/>
    <n v="0"/>
    <x v="0"/>
    <x v="0"/>
    <n v="0"/>
    <x v="1"/>
  </r>
  <r>
    <x v="2708"/>
    <s v="Misura"/>
    <n v="563"/>
    <x v="3"/>
    <s v="1920 x 1080"/>
    <s v="['75 Hz']"/>
    <n v="0"/>
    <n v="0"/>
    <x v="0"/>
    <x v="0"/>
    <n v="0"/>
    <x v="1"/>
  </r>
  <r>
    <x v="2709"/>
    <s v="HP"/>
    <n v="1102.9000000000001"/>
    <x v="1"/>
    <s v="1920 x 1080"/>
    <s v="['75 Hz']"/>
    <n v="0"/>
    <n v="0"/>
    <x v="0"/>
    <x v="0"/>
    <n v="0"/>
    <x v="1"/>
  </r>
  <r>
    <x v="2710"/>
    <s v="AG NEOVO"/>
    <n v="639.9"/>
    <x v="11"/>
    <s v="1920 x 1080"/>
    <s v="not found"/>
    <n v="0"/>
    <n v="0"/>
    <x v="0"/>
    <x v="0"/>
    <n v="0"/>
    <x v="0"/>
  </r>
  <r>
    <x v="2711"/>
    <s v="NEC"/>
    <n v="1069.9000000000001"/>
    <x v="7"/>
    <s v="1920 x 1080"/>
    <s v="not found"/>
    <n v="0"/>
    <n v="0"/>
    <x v="0"/>
    <x v="0"/>
    <n v="0"/>
    <x v="0"/>
  </r>
  <r>
    <x v="2712"/>
    <s v="Dahua"/>
    <n v="686"/>
    <x v="7"/>
    <s v="1920 x 1080"/>
    <s v="['60 Hz']"/>
    <n v="0"/>
    <n v="0"/>
    <x v="0"/>
    <x v="0"/>
    <n v="0"/>
    <x v="0"/>
  </r>
  <r>
    <x v="2713"/>
    <s v="BenQ"/>
    <n v="1010.76"/>
    <x v="2"/>
    <s v="1920 x 1080"/>
    <s v="['60 Hz']"/>
    <n v="0"/>
    <n v="0"/>
    <x v="0"/>
    <x v="0"/>
    <n v="0"/>
    <x v="1"/>
  </r>
  <r>
    <x v="2714"/>
    <s v="AG NEOVO"/>
    <n v="1181.9000000000001"/>
    <x v="16"/>
    <s v="1920 x 1080"/>
    <s v="not found"/>
    <n v="0"/>
    <n v="0"/>
    <x v="0"/>
    <x v="0"/>
    <n v="0"/>
    <x v="3"/>
  </r>
  <r>
    <x v="2715"/>
    <s v="Acer"/>
    <n v="791.9"/>
    <x v="2"/>
    <s v="1920 x 1080"/>
    <s v="not found"/>
    <n v="0"/>
    <n v="0"/>
    <x v="0"/>
    <x v="0"/>
    <n v="0"/>
    <x v="1"/>
  </r>
  <r>
    <x v="2716"/>
    <s v="IIYAMA"/>
    <n v="2199"/>
    <x v="2"/>
    <s v="1920 x 1080"/>
    <s v="not found"/>
    <n v="0"/>
    <n v="0"/>
    <x v="0"/>
    <x v="0"/>
    <n v="0"/>
    <x v="1"/>
  </r>
  <r>
    <x v="2717"/>
    <s v="IIYAMA"/>
    <n v="3129.9"/>
    <x v="35"/>
    <s v="1280 x 1024"/>
    <s v="['60 Hz']"/>
    <n v="0"/>
    <n v="0"/>
    <x v="0"/>
    <x v="0"/>
    <n v="0"/>
    <x v="0"/>
  </r>
  <r>
    <x v="2718"/>
    <s v="Samsung"/>
    <n v="1659.9"/>
    <x v="1"/>
    <s v="3840 x 2160"/>
    <s v="not found"/>
    <n v="0"/>
    <n v="0"/>
    <x v="0"/>
    <x v="0"/>
    <n v="0"/>
    <x v="1"/>
  </r>
  <r>
    <x v="2719"/>
    <s v="AOC"/>
    <n v="968.9"/>
    <x v="1"/>
    <s v="1920 x 1080"/>
    <s v="['75 Hz']"/>
    <n v="0"/>
    <n v="0"/>
    <x v="0"/>
    <x v="0"/>
    <n v="0"/>
    <x v="1"/>
  </r>
  <r>
    <x v="2720"/>
    <s v="Terra"/>
    <n v="672"/>
    <x v="2"/>
    <s v="1920 x 1080"/>
    <s v="['60 Hz']"/>
    <n v="0"/>
    <n v="0"/>
    <x v="0"/>
    <x v="0"/>
    <n v="0"/>
    <x v="1"/>
  </r>
  <r>
    <x v="2721"/>
    <s v="Nvox"/>
    <n v="1519.01"/>
    <x v="27"/>
    <s v="1024 x 768"/>
    <s v="not found"/>
    <n v="0"/>
    <n v="0"/>
    <x v="0"/>
    <x v="0"/>
    <n v="0"/>
    <x v="2"/>
  </r>
  <r>
    <x v="2722"/>
    <s v="AG NEOVO"/>
    <n v="686.9"/>
    <x v="2"/>
    <s v="1920 x 1080"/>
    <s v="not found"/>
    <n v="0"/>
    <n v="0"/>
    <x v="0"/>
    <x v="0"/>
    <n v="0"/>
    <x v="1"/>
  </r>
  <r>
    <x v="2723"/>
    <s v="Eizo"/>
    <n v="1874.39"/>
    <x v="2"/>
    <s v="1920 x 1080"/>
    <s v="not found"/>
    <n v="0"/>
    <n v="0"/>
    <x v="0"/>
    <x v="0"/>
    <n v="0"/>
    <x v="1"/>
  </r>
  <r>
    <x v="2724"/>
    <s v="Philips"/>
    <n v="1029.25"/>
    <x v="11"/>
    <s v="1920 x 1080"/>
    <s v="['60 Hz']"/>
    <n v="0"/>
    <n v="0"/>
    <x v="0"/>
    <x v="0"/>
    <n v="0"/>
    <x v="0"/>
  </r>
  <r>
    <x v="2725"/>
    <s v="Nvox"/>
    <n v="1393.41"/>
    <x v="88"/>
    <s v="1920 x 1080"/>
    <s v="not found"/>
    <n v="0"/>
    <n v="0"/>
    <x v="0"/>
    <x v="0"/>
    <n v="0"/>
    <x v="5"/>
  </r>
  <r>
    <x v="2726"/>
    <s v="IIYAMA"/>
    <n v="2180.9"/>
    <x v="1"/>
    <s v="2560 x 1440"/>
    <s v="not found"/>
    <n v="0"/>
    <n v="0"/>
    <x v="0"/>
    <x v="0"/>
    <n v="0"/>
    <x v="1"/>
  </r>
  <r>
    <x v="2727"/>
    <s v="Acer"/>
    <n v="1195.5899999999999"/>
    <x v="2"/>
    <s v="1920 x 1080"/>
    <s v="not found"/>
    <n v="0"/>
    <n v="0"/>
    <x v="0"/>
    <x v="0"/>
    <n v="0"/>
    <x v="1"/>
  </r>
  <r>
    <x v="2728"/>
    <s v="HP"/>
    <n v="1161.9000000000001"/>
    <x v="2"/>
    <s v="1920 x 1080"/>
    <s v="not found"/>
    <n v="0"/>
    <n v="0"/>
    <x v="0"/>
    <x v="0"/>
    <n v="0"/>
    <x v="1"/>
  </r>
  <r>
    <x v="2729"/>
    <s v="IIYAMA"/>
    <n v="4425.8999999999996"/>
    <x v="11"/>
    <s v="1920 x 1080"/>
    <s v="not found"/>
    <n v="0"/>
    <n v="0"/>
    <x v="0"/>
    <x v="0"/>
    <n v="0"/>
    <x v="0"/>
  </r>
  <r>
    <x v="2730"/>
    <s v="LG"/>
    <n v="4005.49"/>
    <x v="19"/>
    <s v="3840 x 2160"/>
    <s v="not found"/>
    <n v="0"/>
    <n v="0"/>
    <x v="0"/>
    <x v="0"/>
    <n v="0"/>
    <x v="4"/>
  </r>
  <r>
    <x v="2731"/>
    <s v="Samsung"/>
    <n v="813.9"/>
    <x v="3"/>
    <s v="1920 x 1080"/>
    <s v="not found"/>
    <n v="0"/>
    <n v="0"/>
    <x v="0"/>
    <x v="0"/>
    <n v="0"/>
    <x v="1"/>
  </r>
  <r>
    <x v="2732"/>
    <s v="Terra"/>
    <n v="563.39"/>
    <x v="2"/>
    <s v="1920 x 1080"/>
    <s v="['60 Hz']"/>
    <n v="0"/>
    <n v="0"/>
    <x v="0"/>
    <x v="0"/>
    <n v="0"/>
    <x v="1"/>
  </r>
  <r>
    <x v="2733"/>
    <s v="Terra"/>
    <n v="910.31"/>
    <x v="2"/>
    <s v="1920 x 1080"/>
    <s v="['60 Hz']"/>
    <n v="0"/>
    <n v="0"/>
    <x v="0"/>
    <x v="0"/>
    <n v="0"/>
    <x v="1"/>
  </r>
  <r>
    <x v="2734"/>
    <s v="Acer"/>
    <n v="835.83"/>
    <x v="3"/>
    <s v="1920 x 1080"/>
    <s v="['100 Hz']"/>
    <n v="0"/>
    <n v="0"/>
    <x v="0"/>
    <x v="0"/>
    <n v="0"/>
    <x v="1"/>
  </r>
  <r>
    <x v="2735"/>
    <s v="IIYAMA"/>
    <n v="4629.49"/>
    <x v="11"/>
    <s v="1920 x 1080"/>
    <s v="['60 Hz']"/>
    <n v="0"/>
    <n v="0"/>
    <x v="0"/>
    <x v="0"/>
    <n v="0"/>
    <x v="0"/>
  </r>
  <r>
    <x v="2736"/>
    <s v="IIYAMA"/>
    <n v="1993.39"/>
    <x v="101"/>
    <s v="1280 x 800"/>
    <s v="not found"/>
    <n v="0"/>
    <n v="0"/>
    <x v="0"/>
    <x v="0"/>
    <n v="0"/>
    <x v="5"/>
  </r>
  <r>
    <x v="2737"/>
    <s v="SHARP / NEC"/>
    <n v="2247.91"/>
    <x v="2"/>
    <s v="1920 x 1080"/>
    <s v="not found"/>
    <n v="0"/>
    <n v="0"/>
    <x v="0"/>
    <x v="0"/>
    <n v="0"/>
    <x v="1"/>
  </r>
  <r>
    <x v="2738"/>
    <s v="AG NEOVO"/>
    <n v="962.9"/>
    <x v="1"/>
    <s v="1920 x 1080"/>
    <s v="not found"/>
    <n v="0"/>
    <n v="0"/>
    <x v="0"/>
    <x v="0"/>
    <n v="0"/>
    <x v="1"/>
  </r>
  <r>
    <x v="2739"/>
    <s v="AOC"/>
    <n v="1087.9000000000001"/>
    <x v="1"/>
    <s v="1920 x 1080"/>
    <s v="not found"/>
    <n v="0"/>
    <n v="0"/>
    <x v="0"/>
    <x v="0"/>
    <n v="0"/>
    <x v="1"/>
  </r>
  <r>
    <x v="2740"/>
    <s v="BenQ"/>
    <n v="1138.45"/>
    <x v="2"/>
    <s v="1920 x 1080"/>
    <s v="not found"/>
    <n v="0"/>
    <n v="0"/>
    <x v="0"/>
    <x v="0"/>
    <n v="0"/>
    <x v="1"/>
  </r>
  <r>
    <x v="2741"/>
    <s v="Philips"/>
    <n v="1374.25"/>
    <x v="2"/>
    <s v="1920 x 1080"/>
    <s v="['60 Hz']"/>
    <n v="0"/>
    <n v="0"/>
    <x v="0"/>
    <x v="0"/>
    <n v="0"/>
    <x v="1"/>
  </r>
  <r>
    <x v="2742"/>
    <s v="Acer"/>
    <n v="1394.9"/>
    <x v="3"/>
    <s v="1920 x 1200"/>
    <s v="not found"/>
    <n v="0"/>
    <n v="0"/>
    <x v="0"/>
    <x v="0"/>
    <n v="0"/>
    <x v="1"/>
  </r>
  <r>
    <x v="2743"/>
    <s v="Terra"/>
    <n v="778.03"/>
    <x v="2"/>
    <s v="1920 x 1080"/>
    <s v="['60 Hz']"/>
    <n v="0"/>
    <n v="0"/>
    <x v="0"/>
    <x v="0"/>
    <n v="0"/>
    <x v="1"/>
  </r>
  <r>
    <x v="2744"/>
    <s v="AOC"/>
    <n v="1147.72"/>
    <x v="1"/>
    <s v="1920 x 1080"/>
    <s v="['60 Hz']"/>
    <n v="0"/>
    <n v="0"/>
    <x v="0"/>
    <x v="0"/>
    <n v="0"/>
    <x v="1"/>
  </r>
  <r>
    <x v="2745"/>
    <s v="Terra"/>
    <n v="751.41"/>
    <x v="2"/>
    <s v="1920 x 1080"/>
    <s v="['60 Hz']"/>
    <n v="0"/>
    <n v="0"/>
    <x v="0"/>
    <x v="0"/>
    <n v="0"/>
    <x v="1"/>
  </r>
  <r>
    <x v="2746"/>
    <s v="LC Power"/>
    <n v="989.9"/>
    <x v="1"/>
    <s v="1920 x 1080"/>
    <s v="not found"/>
    <n v="0"/>
    <n v="0"/>
    <x v="0"/>
    <x v="0"/>
    <n v="0"/>
    <x v="1"/>
  </r>
  <r>
    <x v="2747"/>
    <s v="Nvox"/>
    <n v="1272.18"/>
    <x v="100"/>
    <s v="1024 x 768"/>
    <s v="not found"/>
    <n v="0"/>
    <n v="0"/>
    <x v="0"/>
    <x v="0"/>
    <n v="0"/>
    <x v="5"/>
  </r>
  <r>
    <x v="2748"/>
    <s v="IIYAMA"/>
    <n v="1235.9000000000001"/>
    <x v="1"/>
    <s v="2560 x 1440"/>
    <s v="not found"/>
    <n v="0"/>
    <n v="0"/>
    <x v="0"/>
    <x v="0"/>
    <n v="0"/>
    <x v="1"/>
  </r>
  <r>
    <x v="2749"/>
    <s v="Acer"/>
    <n v="1981.9"/>
    <x v="1"/>
    <s v="3840 x 2160"/>
    <s v="not found"/>
    <n v="0"/>
    <n v="0"/>
    <x v="0"/>
    <x v="0"/>
    <n v="0"/>
    <x v="1"/>
  </r>
  <r>
    <x v="2750"/>
    <s v="NEC"/>
    <n v="1032.9000000000001"/>
    <x v="3"/>
    <s v="1920 x 1080"/>
    <s v="['60 Hz']"/>
    <n v="0"/>
    <n v="0"/>
    <x v="0"/>
    <x v="0"/>
    <n v="0"/>
    <x v="1"/>
  </r>
  <r>
    <x v="2751"/>
    <s v="HP"/>
    <n v="921.33"/>
    <x v="2"/>
    <s v="1920 x 1080"/>
    <s v="['60 Hz']"/>
    <n v="0"/>
    <n v="0"/>
    <x v="0"/>
    <x v="0"/>
    <n v="0"/>
    <x v="1"/>
  </r>
  <r>
    <x v="2752"/>
    <s v="Elo Touch"/>
    <n v="3302.48"/>
    <x v="49"/>
    <s v="1280 x 1024"/>
    <s v="['75 Hz']"/>
    <n v="0"/>
    <n v="0"/>
    <x v="0"/>
    <x v="0"/>
    <n v="0"/>
    <x v="2"/>
  </r>
  <r>
    <x v="2753"/>
    <s v="Viewsonic"/>
    <n v="805.25"/>
    <x v="3"/>
    <s v="1920 x 1080"/>
    <s v="['100 Hz']"/>
    <n v="0"/>
    <n v="0"/>
    <x v="0"/>
    <x v="0"/>
    <n v="0"/>
    <x v="1"/>
  </r>
  <r>
    <x v="2754"/>
    <s v="AOC"/>
    <n v="1420.73"/>
    <x v="3"/>
    <s v="1920 x 1080"/>
    <s v="['75 Hz']"/>
    <n v="0"/>
    <n v="0"/>
    <x v="0"/>
    <x v="0"/>
    <n v="0"/>
    <x v="1"/>
  </r>
  <r>
    <x v="2755"/>
    <s v="IIYAMA"/>
    <n v="1458.9"/>
    <x v="3"/>
    <s v="1920 x 1200"/>
    <s v="not found"/>
    <n v="0"/>
    <n v="0"/>
    <x v="0"/>
    <x v="0"/>
    <n v="0"/>
    <x v="1"/>
  </r>
  <r>
    <x v="2756"/>
    <s v="AOC"/>
    <n v="611.59"/>
    <x v="11"/>
    <s v="1920 x 1080"/>
    <s v="['75 Hz']"/>
    <n v="0"/>
    <n v="0"/>
    <x v="0"/>
    <x v="0"/>
    <n v="0"/>
    <x v="0"/>
  </r>
  <r>
    <x v="2757"/>
    <s v="MSI"/>
    <n v="1249.99"/>
    <x v="1"/>
    <s v="2560 x 1440"/>
    <s v="['180 Hz']"/>
    <n v="0"/>
    <n v="0"/>
    <x v="1"/>
    <x v="1"/>
    <n v="0"/>
    <x v="1"/>
  </r>
  <r>
    <x v="2758"/>
    <s v="Acer"/>
    <n v="601.9"/>
    <x v="11"/>
    <s v="1920 x 1080"/>
    <s v="not found"/>
    <n v="0"/>
    <n v="0"/>
    <x v="0"/>
    <x v="0"/>
    <n v="0"/>
    <x v="0"/>
  </r>
  <r>
    <x v="2759"/>
    <s v="IIYAMA"/>
    <n v="3396.9"/>
    <x v="11"/>
    <s v="1920 x 1080"/>
    <s v="not found"/>
    <n v="0"/>
    <n v="0"/>
    <x v="0"/>
    <x v="0"/>
    <n v="0"/>
    <x v="0"/>
  </r>
  <r>
    <x v="2760"/>
    <s v="MSI"/>
    <n v="879.99"/>
    <x v="1"/>
    <s v="1920 x 1080"/>
    <s v="['180 Hz']"/>
    <n v="0"/>
    <n v="0"/>
    <x v="1"/>
    <x v="1"/>
    <n v="0"/>
    <x v="1"/>
  </r>
  <r>
    <x v="2761"/>
    <s v="MSI"/>
    <n v="929.99"/>
    <x v="1"/>
    <s v="1920 x 1080"/>
    <s v="['180 Hz']"/>
    <n v="0"/>
    <n v="0"/>
    <x v="1"/>
    <x v="0"/>
    <n v="0"/>
    <x v="1"/>
  </r>
  <r>
    <x v="2762"/>
    <s v="Sony"/>
    <n v="11200.96"/>
    <x v="43"/>
    <s v="3840 x 2160"/>
    <s v="not found"/>
    <n v="0"/>
    <n v="0"/>
    <x v="0"/>
    <x v="0"/>
    <n v="0"/>
    <x v="4"/>
  </r>
  <r>
    <x v="2763"/>
    <s v="AOC"/>
    <n v="983.83"/>
    <x v="1"/>
    <s v="2560 x 1440"/>
    <s v="['75 Hz']"/>
    <n v="0"/>
    <n v="0"/>
    <x v="0"/>
    <x v="0"/>
    <n v="0"/>
    <x v="1"/>
  </r>
  <r>
    <x v="2764"/>
    <s v="AOC"/>
    <n v="2142"/>
    <x v="9"/>
    <s v="3440 x 1440"/>
    <s v="['180 Hz']"/>
    <n v="0"/>
    <n v="0"/>
    <x v="1"/>
    <x v="1"/>
    <n v="0"/>
    <x v="3"/>
  </r>
  <r>
    <x v="2765"/>
    <s v="MSI"/>
    <n v="779.99"/>
    <x v="10"/>
    <s v="1920 x 1080"/>
    <s v="['180 Hz']"/>
    <n v="0"/>
    <n v="0"/>
    <x v="1"/>
    <x v="0"/>
    <n v="0"/>
    <x v="1"/>
  </r>
  <r>
    <x v="2766"/>
    <s v="MSI"/>
    <n v="819.99"/>
    <x v="1"/>
    <s v="2560 x 1440"/>
    <s v="['75 Hz']"/>
    <n v="0"/>
    <n v="0"/>
    <x v="0"/>
    <x v="0"/>
    <n v="0"/>
    <x v="1"/>
  </r>
  <r>
    <x v="2767"/>
    <s v="Philips"/>
    <n v="6138.3"/>
    <x v="24"/>
    <s v="5120 x 1440"/>
    <s v="['75 Hz']"/>
    <n v="0"/>
    <n v="0"/>
    <x v="0"/>
    <x v="1"/>
    <n v="0"/>
    <x v="4"/>
  </r>
  <r>
    <x v="2768"/>
    <s v="MSI"/>
    <n v="1009.1"/>
    <x v="2"/>
    <s v="1920 x 1080"/>
    <s v="['75 Hz']"/>
    <n v="0"/>
    <n v="0"/>
    <x v="0"/>
    <x v="0"/>
    <n v="0"/>
    <x v="1"/>
  </r>
  <r>
    <x v="2769"/>
    <s v="MSI"/>
    <n v="999.99"/>
    <x v="16"/>
    <s v="1920 x 1080"/>
    <s v="['170 Hz']"/>
    <n v="0"/>
    <n v="0"/>
    <x v="1"/>
    <x v="1"/>
    <n v="0"/>
    <x v="3"/>
  </r>
  <r>
    <x v="2770"/>
    <s v="AG NEOVO"/>
    <n v="3397"/>
    <x v="9"/>
    <s v="1920 x 1080"/>
    <s v="not found"/>
    <n v="0"/>
    <n v="0"/>
    <x v="0"/>
    <x v="0"/>
    <n v="0"/>
    <x v="3"/>
  </r>
  <r>
    <x v="2771"/>
    <s v="MSI"/>
    <n v="4399.99"/>
    <x v="57"/>
    <s v="2560 x 1440"/>
    <s v="['240 Hz']"/>
    <n v="0"/>
    <n v="0"/>
    <x v="1"/>
    <x v="0"/>
    <n v="0"/>
    <x v="1"/>
  </r>
  <r>
    <x v="2772"/>
    <s v="Lenovo"/>
    <n v="2432.9"/>
    <x v="2"/>
    <s v="2560 x 1440"/>
    <s v="not found"/>
    <n v="0"/>
    <n v="0"/>
    <x v="0"/>
    <x v="0"/>
    <n v="0"/>
    <x v="1"/>
  </r>
  <r>
    <x v="2773"/>
    <s v="Dell"/>
    <n v="4899.99"/>
    <x v="102"/>
    <s v="3440 x 1440"/>
    <s v="['120 Hz']"/>
    <n v="0"/>
    <n v="0"/>
    <x v="0"/>
    <x v="0"/>
    <n v="0"/>
    <x v="3"/>
  </r>
  <r>
    <x v="2774"/>
    <s v="HP"/>
    <n v="2844.99"/>
    <x v="9"/>
    <s v="3440 x 1440"/>
    <s v="['165 Hz']"/>
    <n v="0"/>
    <n v="0"/>
    <x v="1"/>
    <x v="1"/>
    <n v="0"/>
    <x v="3"/>
  </r>
  <r>
    <x v="2775"/>
    <s v="MSI"/>
    <n v="949.99"/>
    <x v="1"/>
    <s v="1920 x 1080"/>
    <s v="['240 Hz', '250 Hz']"/>
    <n v="0"/>
    <n v="0"/>
    <x v="1"/>
    <x v="1"/>
    <n v="0"/>
    <x v="1"/>
  </r>
  <r>
    <x v="2776"/>
    <s v="AOC"/>
    <n v="6162.99"/>
    <x v="13"/>
    <s v="3840 x 2160"/>
    <s v="['144 Hz']"/>
    <n v="0"/>
    <n v="0"/>
    <x v="0"/>
    <x v="0"/>
    <n v="0"/>
    <x v="3"/>
  </r>
  <r>
    <x v="2777"/>
    <s v="Philips"/>
    <n v="1599.99"/>
    <x v="2"/>
    <s v="1920 x 1080"/>
    <s v="['76 Hz']"/>
    <n v="0"/>
    <n v="0"/>
    <x v="0"/>
    <x v="0"/>
    <n v="0"/>
    <x v="1"/>
  </r>
  <r>
    <x v="2778"/>
    <s v="LG"/>
    <n v="3748.99"/>
    <x v="9"/>
    <s v="3440 x 1440"/>
    <s v="['75 Hz']"/>
    <n v="0"/>
    <n v="0"/>
    <x v="0"/>
    <x v="0"/>
    <n v="0"/>
    <x v="3"/>
  </r>
  <r>
    <x v="2779"/>
    <s v="Philips"/>
    <n v="1799.99"/>
    <x v="2"/>
    <s v="2560 x 1440"/>
    <s v="['75 Hz']"/>
    <n v="0"/>
    <n v="0"/>
    <x v="0"/>
    <x v="0"/>
    <n v="0"/>
    <x v="1"/>
  </r>
  <r>
    <x v="2780"/>
    <s v="HP"/>
    <n v="1181.3399999999999"/>
    <x v="3"/>
    <s v="1920 x 1080"/>
    <s v="['75 Hz']"/>
    <n v="0"/>
    <n v="0"/>
    <x v="0"/>
    <x v="0"/>
    <n v="0"/>
    <x v="1"/>
  </r>
  <r>
    <x v="2781"/>
    <s v="ASUS"/>
    <n v="1099.99"/>
    <x v="2"/>
    <s v="1920 x 1080"/>
    <s v="['75 Hz']"/>
    <n v="0"/>
    <n v="0"/>
    <x v="0"/>
    <x v="0"/>
    <n v="0"/>
    <x v="1"/>
  </r>
  <r>
    <x v="2782"/>
    <s v="Lenovo"/>
    <n v="1599.99"/>
    <x v="2"/>
    <s v="2560 x 1440"/>
    <s v="['60 Hz']"/>
    <n v="0"/>
    <n v="0"/>
    <x v="0"/>
    <x v="0"/>
    <n v="0"/>
    <x v="1"/>
  </r>
  <r>
    <x v="2783"/>
    <s v="MSI"/>
    <n v="1849.99"/>
    <x v="13"/>
    <s v="2560 x 1440"/>
    <s v="['165 Hz']"/>
    <n v="0"/>
    <n v="0"/>
    <x v="1"/>
    <x v="1"/>
    <n v="0"/>
    <x v="3"/>
  </r>
  <r>
    <x v="2784"/>
    <s v="Viewsonic"/>
    <n v="3199.99"/>
    <x v="9"/>
    <s v="3440 x 1440"/>
    <s v="['100 Hz']"/>
    <n v="0"/>
    <n v="0"/>
    <x v="0"/>
    <x v="0"/>
    <n v="0"/>
    <x v="3"/>
  </r>
  <r>
    <x v="2785"/>
    <s v="BenQ"/>
    <n v="899.99"/>
    <x v="3"/>
    <s v="1920 x 1080"/>
    <s v="['76 Hz']"/>
    <n v="0"/>
    <n v="0"/>
    <x v="0"/>
    <x v="0"/>
    <n v="0"/>
    <x v="1"/>
  </r>
  <r>
    <x v="2786"/>
    <s v="Philips"/>
    <n v="2649.99"/>
    <x v="11"/>
    <s v="1920 x 1080"/>
    <s v="['75 Hz']"/>
    <n v="0"/>
    <n v="0"/>
    <x v="0"/>
    <x v="0"/>
    <n v="0"/>
    <x v="0"/>
  </r>
  <r>
    <x v="2787"/>
    <s v="LG"/>
    <n v="4099.99"/>
    <x v="9"/>
    <s v="3440 x 1440"/>
    <s v="['60 Hz']"/>
    <n v="0"/>
    <n v="0"/>
    <x v="0"/>
    <x v="1"/>
    <n v="0"/>
    <x v="3"/>
  </r>
  <r>
    <x v="2788"/>
    <s v="Acer"/>
    <n v="529.99"/>
    <x v="11"/>
    <s v="1920 x 1080"/>
    <s v="['100 Hz']"/>
    <n v="0"/>
    <n v="0"/>
    <x v="0"/>
    <x v="0"/>
    <n v="0"/>
    <x v="0"/>
  </r>
  <r>
    <x v="2789"/>
    <s v="HP"/>
    <n v="1099.99"/>
    <x v="2"/>
    <s v="1920 x 1080"/>
    <s v="['75 Hz']"/>
    <n v="0"/>
    <n v="0"/>
    <x v="0"/>
    <x v="0"/>
    <n v="0"/>
    <x v="1"/>
  </r>
  <r>
    <x v="2790"/>
    <s v="MSI"/>
    <n v="2349.9899999999998"/>
    <x v="9"/>
    <s v="3440 x 1440"/>
    <s v="['100 Hz']"/>
    <n v="0"/>
    <n v="0"/>
    <x v="1"/>
    <x v="0"/>
    <n v="0"/>
    <x v="3"/>
  </r>
  <r>
    <x v="2791"/>
    <s v="Philips"/>
    <n v="2599.9899999999998"/>
    <x v="49"/>
    <s v="1280 x 1024"/>
    <s v="['75 Hz']"/>
    <n v="0"/>
    <n v="0"/>
    <x v="0"/>
    <x v="0"/>
    <n v="0"/>
    <x v="2"/>
  </r>
  <r>
    <x v="2792"/>
    <s v="AOC"/>
    <n v="10899.99"/>
    <x v="9"/>
    <s v="3440 x 1440"/>
    <s v="['170 Hz']"/>
    <n v="0"/>
    <n v="0"/>
    <x v="1"/>
    <x v="0"/>
    <n v="0"/>
    <x v="3"/>
  </r>
  <r>
    <x v="2793"/>
    <s v="Lenovo"/>
    <n v="1829"/>
    <x v="2"/>
    <s v="1920 x 1080"/>
    <s v="['60 Hz']"/>
    <n v="0"/>
    <n v="0"/>
    <x v="0"/>
    <x v="0"/>
    <n v="0"/>
    <x v="1"/>
  </r>
  <r>
    <x v="2794"/>
    <s v="LG"/>
    <n v="1349.99"/>
    <x v="1"/>
    <s v="1920 x 1080"/>
    <s v="['75 Hz']"/>
    <n v="0"/>
    <n v="0"/>
    <x v="0"/>
    <x v="0"/>
    <n v="0"/>
    <x v="1"/>
  </r>
  <r>
    <x v="2795"/>
    <s v="Philips"/>
    <n v="1899.99"/>
    <x v="3"/>
    <s v="1920 x 1200"/>
    <s v="['60 Hz']"/>
    <n v="0"/>
    <n v="0"/>
    <x v="0"/>
    <x v="0"/>
    <n v="0"/>
    <x v="1"/>
  </r>
  <r>
    <x v="2796"/>
    <s v="LG"/>
    <n v="1299.99"/>
    <x v="9"/>
    <s v="2560 x 1080"/>
    <s v="['100 Hz']"/>
    <n v="0"/>
    <n v="0"/>
    <x v="0"/>
    <x v="0"/>
    <n v="0"/>
    <x v="3"/>
  </r>
  <r>
    <x v="2797"/>
    <s v="Redragon"/>
    <n v="1299.99"/>
    <x v="1"/>
    <s v="1920 x 1080"/>
    <s v="['144 Hz']"/>
    <n v="0"/>
    <n v="0"/>
    <x v="1"/>
    <x v="0"/>
    <n v="0"/>
    <x v="1"/>
  </r>
  <r>
    <x v="2798"/>
    <s v="Lenovo"/>
    <n v="649.99"/>
    <x v="2"/>
    <s v="1920 x 1080"/>
    <s v="['100 Hz']"/>
    <n v="0"/>
    <n v="0"/>
    <x v="0"/>
    <x v="0"/>
    <n v="0"/>
    <x v="1"/>
  </r>
  <r>
    <x v="2799"/>
    <s v="Philips"/>
    <n v="1411.76"/>
    <x v="1"/>
    <s v="2560 x 1440"/>
    <s v="['75 Hz']"/>
    <n v="0"/>
    <n v="0"/>
    <x v="0"/>
    <x v="0"/>
    <n v="0"/>
    <x v="1"/>
  </r>
  <r>
    <x v="2800"/>
    <s v="CORSAIR"/>
    <n v="2254.6999999999998"/>
    <x v="16"/>
    <s v="2560 x 1440"/>
    <s v="['165 Hz']"/>
    <n v="0"/>
    <n v="0"/>
    <x v="1"/>
    <x v="0"/>
    <n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1C07C7-C830-4A82-BB30-AB389F5E1173}"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12" firstHeaderRow="0" firstDataRow="1" firstDataCol="1"/>
  <pivotFields count="12">
    <pivotField axis="axisRow" showAll="0" measureFilter="1" sortType="descending">
      <items count="2802">
        <item x="2532"/>
        <item x="2478"/>
        <item x="1555"/>
        <item x="2164"/>
        <item x="2621"/>
        <item x="2752"/>
        <item x="2418"/>
        <item x="2104"/>
        <item x="2106"/>
        <item x="1690"/>
        <item x="1626"/>
        <item x="2643"/>
        <item x="1700"/>
        <item x="1315"/>
        <item x="1927"/>
        <item x="722"/>
        <item x="2158"/>
        <item x="2713"/>
        <item x="2320"/>
        <item x="1548"/>
        <item x="1746"/>
        <item x="1240"/>
        <item x="2387"/>
        <item x="2751"/>
        <item x="1115"/>
        <item x="2573"/>
        <item x="2339"/>
        <item x="2732"/>
        <item x="2745"/>
        <item x="2720"/>
        <item x="2743"/>
        <item x="2733"/>
        <item x="2245"/>
        <item x="2251"/>
        <item x="2501"/>
        <item x="623"/>
        <item x="1472"/>
        <item x="2548"/>
        <item x="2497"/>
        <item x="1950"/>
        <item x="1729"/>
        <item x="2289"/>
        <item x="1209"/>
        <item x="1588"/>
        <item x="1291"/>
        <item x="2184"/>
        <item x="1619"/>
        <item x="2574"/>
        <item x="2201"/>
        <item x="2702"/>
        <item x="2278"/>
        <item x="2433"/>
        <item x="1829"/>
        <item x="2701"/>
        <item x="2325"/>
        <item x="1387"/>
        <item x="1677"/>
        <item x="1852"/>
        <item x="2128"/>
        <item x="1575"/>
        <item x="2650"/>
        <item x="1484"/>
        <item x="1179"/>
        <item x="1902"/>
        <item x="1975"/>
        <item x="2043"/>
        <item x="1814"/>
        <item x="1905"/>
        <item x="1841"/>
        <item x="1672"/>
        <item x="1518"/>
        <item x="2322"/>
        <item x="1375"/>
        <item x="1320"/>
        <item x="1813"/>
        <item x="1985"/>
        <item x="1561"/>
        <item x="1586"/>
        <item x="1661"/>
        <item x="1876"/>
        <item x="1980"/>
        <item x="1020"/>
        <item x="2206"/>
        <item x="2423"/>
        <item x="2749"/>
        <item x="2602"/>
        <item x="2715"/>
        <item x="2636"/>
        <item x="2374"/>
        <item x="860"/>
        <item x="2570"/>
        <item x="2543"/>
        <item x="641"/>
        <item x="1685"/>
        <item x="2429"/>
        <item x="2013"/>
        <item x="2527"/>
        <item x="2001"/>
        <item x="1523"/>
        <item x="2734"/>
        <item x="1634"/>
        <item x="2264"/>
        <item x="2241"/>
        <item x="2611"/>
        <item x="983"/>
        <item x="1609"/>
        <item x="1496"/>
        <item x="2412"/>
        <item x="2640"/>
        <item x="2473"/>
        <item x="2486"/>
        <item x="2444"/>
        <item x="2135"/>
        <item x="1965"/>
        <item x="1981"/>
        <item x="2619"/>
        <item x="2263"/>
        <item x="2556"/>
        <item x="2441"/>
        <item x="1682"/>
        <item x="2346"/>
        <item x="1098"/>
        <item x="1464"/>
        <item x="1182"/>
        <item x="2739"/>
        <item x="2361"/>
        <item x="2477"/>
        <item x="1736"/>
        <item x="2360"/>
        <item x="1237"/>
        <item x="289"/>
        <item x="358"/>
        <item x="736"/>
        <item x="502"/>
        <item x="395"/>
        <item x="2481"/>
        <item x="226"/>
        <item x="899"/>
        <item x="1162"/>
        <item x="482"/>
        <item x="646"/>
        <item x="263"/>
        <item x="84"/>
        <item x="1686"/>
        <item x="1261"/>
        <item x="1635"/>
        <item x="1252"/>
        <item x="698"/>
        <item x="2388"/>
        <item x="2525"/>
        <item x="2172"/>
        <item x="1091"/>
        <item x="1121"/>
        <item x="2330"/>
        <item x="1256"/>
        <item x="1097"/>
        <item x="1618"/>
        <item x="630"/>
        <item x="573"/>
        <item x="366"/>
        <item x="635"/>
        <item x="246"/>
        <item x="1945"/>
        <item x="1612"/>
        <item x="1621"/>
        <item x="2400"/>
        <item x="1401"/>
        <item x="2095"/>
        <item x="494"/>
        <item x="1461"/>
        <item x="1741"/>
        <item x="1054"/>
        <item x="2048"/>
        <item x="474"/>
        <item x="1469"/>
        <item x="1897"/>
        <item x="2086"/>
        <item x="1762"/>
        <item x="2168"/>
        <item x="2314"/>
        <item x="2000"/>
        <item x="1775"/>
        <item x="543"/>
        <item x="1528"/>
        <item x="1318"/>
        <item x="1235"/>
        <item x="1384"/>
        <item x="1293"/>
        <item x="1567"/>
        <item x="1214"/>
        <item x="1858"/>
        <item x="1440"/>
        <item x="1541"/>
        <item x="2292"/>
        <item x="2249"/>
        <item x="1767"/>
        <item x="2563"/>
        <item x="2469"/>
        <item x="2079"/>
        <item x="1733"/>
        <item x="1637"/>
        <item x="1102"/>
        <item x="1901"/>
        <item x="2698"/>
        <item x="1914"/>
        <item x="2117"/>
        <item x="1388"/>
        <item x="2205"/>
        <item x="2345"/>
        <item x="2382"/>
        <item x="2740"/>
        <item x="1918"/>
        <item x="882"/>
        <item x="1282"/>
        <item x="1983"/>
        <item x="1306"/>
        <item x="1040"/>
        <item x="1309"/>
        <item x="1920"/>
        <item x="1742"/>
        <item x="811"/>
        <item x="2202"/>
        <item x="1795"/>
        <item x="1300"/>
        <item x="2690"/>
        <item x="2470"/>
        <item x="1758"/>
        <item x="2151"/>
        <item x="1513"/>
        <item x="2559"/>
        <item x="2529"/>
        <item x="2051"/>
        <item x="351"/>
        <item x="2583"/>
        <item x="2679"/>
        <item x="2524"/>
        <item x="2110"/>
        <item x="1494"/>
        <item x="1737"/>
        <item x="2609"/>
        <item x="2618"/>
        <item x="2138"/>
        <item x="2544"/>
        <item x="925"/>
        <item x="1802"/>
        <item x="874"/>
        <item x="252"/>
        <item x="687"/>
        <item x="2077"/>
        <item x="2153"/>
        <item x="462"/>
        <item x="338"/>
        <item x="819"/>
        <item x="52"/>
        <item x="183"/>
        <item x="1462"/>
        <item x="116"/>
        <item x="485"/>
        <item x="534"/>
        <item x="43"/>
        <item x="174"/>
        <item x="464"/>
        <item x="514"/>
        <item x="33"/>
        <item x="723"/>
        <item x="801"/>
        <item x="2769"/>
        <item x="869"/>
        <item x="972"/>
        <item x="2783"/>
        <item x="282"/>
        <item x="250"/>
        <item x="1942"/>
        <item x="761"/>
        <item x="1311"/>
        <item x="625"/>
        <item x="984"/>
        <item x="609"/>
        <item x="1408"/>
        <item x="1314"/>
        <item x="1856"/>
        <item x="166"/>
        <item x="419"/>
        <item x="2787"/>
        <item x="531"/>
        <item x="1431"/>
        <item x="941"/>
        <item x="296"/>
        <item x="2082"/>
        <item x="577"/>
        <item x="21"/>
        <item x="256"/>
        <item x="1862"/>
        <item x="172"/>
        <item x="191"/>
        <item x="241"/>
        <item x="381"/>
        <item x="171"/>
        <item x="293"/>
        <item x="491"/>
        <item x="237"/>
        <item x="410"/>
        <item x="193"/>
        <item x="267"/>
        <item x="638"/>
        <item x="360"/>
        <item x="459"/>
        <item x="1849"/>
        <item x="818"/>
        <item x="420"/>
        <item x="2083"/>
        <item x="937"/>
        <item x="2124"/>
        <item x="644"/>
        <item x="1691"/>
        <item x="1925"/>
        <item x="114"/>
        <item x="1224"/>
        <item x="79"/>
        <item x="657"/>
        <item x="255"/>
        <item x="2342"/>
        <item x="848"/>
        <item x="259"/>
        <item x="2196"/>
        <item x="1650"/>
        <item x="509"/>
        <item x="1129"/>
        <item x="1676"/>
        <item x="880"/>
        <item x="518"/>
        <item x="694"/>
        <item x="1110"/>
        <item x="1607"/>
        <item x="1085"/>
        <item x="1545"/>
        <item x="966"/>
        <item x="370"/>
        <item x="2386"/>
        <item x="2209"/>
        <item x="2746"/>
        <item x="1373"/>
        <item x="1398"/>
        <item x="161"/>
        <item x="950"/>
        <item x="956"/>
        <item x="932"/>
        <item x="1525"/>
        <item x="1259"/>
        <item x="1290"/>
        <item x="2708"/>
        <item x="1310"/>
        <item x="2156"/>
        <item x="1608"/>
        <item x="2065"/>
        <item x="1831"/>
        <item x="2093"/>
        <item x="711"/>
        <item x="1089"/>
        <item x="1126"/>
        <item x="1458"/>
        <item x="1062"/>
        <item x="1475"/>
        <item x="1667"/>
        <item x="2518"/>
        <item x="1969"/>
        <item x="1967"/>
        <item x="2457"/>
        <item x="2332"/>
        <item x="923"/>
        <item x="1770"/>
        <item x="1335"/>
        <item x="1784"/>
        <item x="2659"/>
        <item x="380"/>
        <item x="1479"/>
        <item x="1988"/>
        <item x="938"/>
        <item x="1021"/>
        <item x="1832"/>
        <item x="1486"/>
        <item x="1180"/>
        <item x="2684"/>
        <item x="2197"/>
        <item x="2463"/>
        <item x="691"/>
        <item x="2268"/>
        <item x="529"/>
        <item x="902"/>
        <item x="2407"/>
        <item x="1837"/>
        <item x="1866"/>
        <item x="2365"/>
        <item x="1934"/>
        <item x="1951"/>
        <item x="2310"/>
        <item x="2140"/>
        <item x="2284"/>
        <item x="2569"/>
        <item x="2522"/>
        <item x="2449"/>
        <item x="1755"/>
        <item x="1720"/>
        <item x="1748"/>
        <item x="2315"/>
        <item x="1908"/>
        <item x="2044"/>
        <item x="2152"/>
        <item x="2123"/>
        <item x="1896"/>
        <item x="2267"/>
        <item x="1805"/>
        <item x="2413"/>
        <item x="1994"/>
        <item x="1874"/>
        <item x="2021"/>
        <item x="2539"/>
        <item x="2122"/>
        <item x="434"/>
        <item x="435"/>
        <item x="1060"/>
        <item x="650"/>
        <item x="506"/>
        <item x="553"/>
        <item x="1330"/>
        <item x="1432"/>
        <item x="651"/>
        <item x="964"/>
        <item x="1516"/>
        <item x="2358"/>
        <item x="2641"/>
        <item x="1571"/>
        <item x="2686"/>
        <item x="1389"/>
        <item x="2213"/>
        <item x="1996"/>
        <item x="1599"/>
        <item x="1622"/>
        <item x="1536"/>
        <item x="1732"/>
        <item x="1715"/>
        <item x="2503"/>
        <item x="2218"/>
        <item x="407"/>
        <item x="669"/>
        <item x="489"/>
        <item x="718"/>
        <item x="716"/>
        <item x="1153"/>
        <item x="469"/>
        <item x="720"/>
        <item x="1684"/>
        <item x="611"/>
        <item x="1127"/>
        <item x="1029"/>
        <item x="987"/>
        <item x="713"/>
        <item x="701"/>
        <item x="578"/>
        <item x="999"/>
        <item x="1326"/>
        <item x="731"/>
        <item x="386"/>
        <item x="920"/>
        <item x="1026"/>
        <item x="1001"/>
        <item x="636"/>
        <item x="540"/>
        <item x="1096"/>
        <item x="1137"/>
        <item x="1011"/>
        <item x="1669"/>
        <item x="1193"/>
        <item x="1207"/>
        <item x="897"/>
        <item x="1205"/>
        <item x="878"/>
        <item x="2764"/>
        <item x="163"/>
        <item x="165"/>
        <item x="1524"/>
        <item x="1419"/>
        <item x="990"/>
        <item x="1074"/>
        <item x="838"/>
        <item x="1258"/>
        <item x="637"/>
        <item x="374"/>
        <item x="640"/>
        <item x="670"/>
        <item x="919"/>
        <item x="1601"/>
        <item x="1109"/>
        <item x="379"/>
        <item x="371"/>
        <item x="844"/>
        <item x="873"/>
        <item x="15"/>
        <item x="117"/>
        <item x="1886"/>
        <item x="1006"/>
        <item x="305"/>
        <item x="861"/>
        <item x="495"/>
        <item x="793"/>
        <item x="854"/>
        <item x="418"/>
        <item x="378"/>
        <item x="214"/>
        <item x="1450"/>
        <item x="1131"/>
        <item x="1213"/>
        <item x="429"/>
        <item x="786"/>
        <item x="898"/>
        <item x="1157"/>
        <item x="1058"/>
        <item x="816"/>
        <item x="863"/>
        <item x="954"/>
        <item x="1428"/>
        <item x="910"/>
        <item x="704"/>
        <item x="664"/>
        <item x="71"/>
        <item x="2774"/>
        <item x="997"/>
        <item x="186"/>
        <item x="216"/>
        <item x="284"/>
        <item x="1745"/>
        <item x="72"/>
        <item x="135"/>
        <item x="721"/>
        <item x="1071"/>
        <item x="1670"/>
        <item x="268"/>
        <item x="92"/>
        <item x="87"/>
        <item x="107"/>
        <item x="775"/>
        <item x="538"/>
        <item x="996"/>
        <item x="7"/>
        <item x="26"/>
        <item x="291"/>
        <item x="352"/>
        <item x="249"/>
        <item x="59"/>
        <item x="248"/>
        <item x="971"/>
        <item x="1773"/>
        <item x="157"/>
        <item x="822"/>
        <item x="86"/>
        <item x="367"/>
        <item x="185"/>
        <item x="427"/>
        <item x="468"/>
        <item x="517"/>
        <item x="209"/>
        <item x="231"/>
        <item x="988"/>
        <item x="1973"/>
        <item x="985"/>
        <item x="1023"/>
        <item x="1415"/>
        <item x="1312"/>
        <item x="1113"/>
        <item x="1260"/>
        <item x="827"/>
        <item x="363"/>
        <item x="359"/>
        <item x="876"/>
        <item x="444"/>
        <item x="872"/>
        <item x="663"/>
        <item x="375"/>
        <item x="481"/>
        <item x="221"/>
        <item x="1022"/>
        <item x="57"/>
        <item x="1441"/>
        <item x="1184"/>
        <item x="1801"/>
        <item x="1439"/>
        <item x="2604"/>
        <item x="1591"/>
        <item x="1287"/>
        <item x="1688"/>
        <item x="1512"/>
        <item x="1689"/>
        <item x="849"/>
        <item x="604"/>
        <item x="1756"/>
        <item x="825"/>
        <item x="565"/>
        <item x="408"/>
        <item x="843"/>
        <item x="414"/>
        <item x="124"/>
        <item x="257"/>
        <item x="412"/>
        <item x="125"/>
        <item x="1024"/>
        <item x="883"/>
        <item x="1403"/>
        <item x="347"/>
        <item x="841"/>
        <item x="1052"/>
        <item x="631"/>
        <item x="1164"/>
        <item x="724"/>
        <item x="1903"/>
        <item x="1037"/>
        <item x="1508"/>
        <item x="714"/>
        <item x="1552"/>
        <item x="1344"/>
        <item x="155"/>
        <item x="1356"/>
        <item x="1576"/>
        <item x="2060"/>
        <item x="1785"/>
        <item x="2094"/>
        <item x="1284"/>
        <item x="76"/>
        <item x="110"/>
        <item x="2149"/>
        <item x="2675"/>
        <item x="784"/>
        <item x="1958"/>
        <item x="1549"/>
        <item x="606"/>
        <item x="511"/>
        <item x="773"/>
        <item x="1818"/>
        <item x="1255"/>
        <item x="760"/>
        <item x="976"/>
        <item x="1789"/>
        <item x="480"/>
        <item x="400"/>
        <item x="432"/>
        <item x="915"/>
        <item x="475"/>
        <item x="895"/>
        <item x="205"/>
        <item x="667"/>
        <item x="11"/>
        <item x="328"/>
        <item x="2800"/>
        <item x="179"/>
        <item x="297"/>
        <item x="180"/>
        <item x="503"/>
        <item x="1051"/>
        <item x="2211"/>
        <item x="1303"/>
        <item x="1811"/>
        <item x="1810"/>
        <item x="1964"/>
        <item x="1794"/>
        <item x="215"/>
        <item x="299"/>
        <item x="457"/>
        <item x="885"/>
        <item x="1124"/>
        <item x="189"/>
        <item x="522"/>
        <item x="968"/>
        <item x="541"/>
        <item x="394"/>
        <item x="1562"/>
        <item x="533"/>
        <item x="940"/>
        <item x="19"/>
        <item x="175"/>
        <item x="560"/>
        <item x="67"/>
        <item x="430"/>
        <item x="194"/>
        <item x="490"/>
        <item x="44"/>
        <item x="660"/>
        <item x="266"/>
        <item x="129"/>
        <item x="653"/>
        <item x="1898"/>
        <item x="483"/>
        <item x="2528"/>
        <item x="639"/>
        <item x="1954"/>
        <item x="90"/>
        <item x="94"/>
        <item x="28"/>
        <item x="4"/>
        <item x="23"/>
        <item x="66"/>
        <item x="115"/>
        <item x="75"/>
        <item x="283"/>
        <item x="617"/>
        <item x="1069"/>
        <item x="447"/>
        <item x="627"/>
        <item x="178"/>
        <item x="409"/>
        <item x="417"/>
        <item x="892"/>
        <item x="1148"/>
        <item x="504"/>
        <item x="1345"/>
        <item x="487"/>
        <item x="1035"/>
        <item x="888"/>
        <item x="210"/>
        <item x="628"/>
        <item x="32"/>
        <item x="342"/>
        <item x="980"/>
        <item x="244"/>
        <item x="232"/>
        <item x="425"/>
        <item x="243"/>
        <item x="661"/>
        <item x="127"/>
        <item x="1816"/>
        <item x="27"/>
        <item x="108"/>
        <item x="277"/>
        <item x="54"/>
        <item x="95"/>
        <item x="63"/>
        <item x="1544"/>
        <item x="574"/>
        <item x="705"/>
        <item x="1166"/>
        <item x="368"/>
        <item x="61"/>
        <item x="589"/>
        <item x="431"/>
        <item x="153"/>
        <item x="133"/>
        <item x="791"/>
        <item x="47"/>
        <item x="1218"/>
        <item x="460"/>
        <item x="302"/>
        <item x="1839"/>
        <item x="437"/>
        <item x="167"/>
        <item x="106"/>
        <item x="298"/>
        <item x="649"/>
        <item x="765"/>
        <item x="1502"/>
        <item x="570"/>
        <item x="273"/>
        <item x="17"/>
        <item x="1467"/>
        <item x="790"/>
        <item x="304"/>
        <item x="1150"/>
        <item x="329"/>
        <item x="300"/>
        <item x="261"/>
        <item x="422"/>
        <item x="339"/>
        <item x="1104"/>
        <item x="137"/>
        <item x="1"/>
        <item x="1039"/>
        <item x="928"/>
        <item x="927"/>
        <item x="1066"/>
        <item x="815"/>
        <item x="288"/>
        <item x="195"/>
        <item x="55"/>
        <item x="164"/>
        <item x="764"/>
        <item x="77"/>
        <item x="830"/>
        <item x="140"/>
        <item x="584"/>
        <item x="648"/>
        <item x="433"/>
        <item x="150"/>
        <item x="85"/>
        <item x="344"/>
        <item x="449"/>
        <item x="671"/>
        <item x="1031"/>
        <item x="1277"/>
        <item x="2489"/>
        <item x="1149"/>
        <item x="109"/>
        <item x="658"/>
        <item x="356"/>
        <item x="461"/>
        <item x="203"/>
        <item x="1264"/>
        <item x="1443"/>
        <item x="310"/>
        <item x="443"/>
        <item x="1156"/>
        <item x="382"/>
        <item x="679"/>
        <item x="1703"/>
        <item x="513"/>
        <item x="563"/>
        <item x="377"/>
        <item x="473"/>
        <item x="622"/>
        <item x="734"/>
        <item x="247"/>
        <item x="856"/>
        <item x="847"/>
        <item x="486"/>
        <item x="1328"/>
        <item x="274"/>
        <item x="287"/>
        <item x="364"/>
        <item x="93"/>
        <item x="1749"/>
        <item x="1152"/>
        <item x="182"/>
        <item x="1774"/>
        <item x="809"/>
        <item x="2792"/>
        <item x="1159"/>
        <item x="2691"/>
        <item x="1364"/>
        <item x="833"/>
        <item x="1361"/>
        <item x="2765"/>
        <item x="1412"/>
        <item x="2771"/>
        <item x="1070"/>
        <item x="1420"/>
        <item x="2761"/>
        <item x="2760"/>
        <item x="2775"/>
        <item x="2757"/>
        <item x="1790"/>
        <item x="1033"/>
        <item x="1782"/>
        <item x="1838"/>
        <item x="1372"/>
        <item x="488"/>
        <item x="813"/>
        <item x="780"/>
        <item x="1906"/>
        <item x="1867"/>
        <item x="1883"/>
        <item x="656"/>
        <item x="539"/>
        <item x="1217"/>
        <item x="875"/>
        <item x="913"/>
        <item x="1704"/>
        <item x="1280"/>
        <item x="989"/>
        <item x="1357"/>
        <item x="1308"/>
        <item x="13"/>
        <item x="463"/>
        <item x="1095"/>
        <item x="977"/>
        <item x="926"/>
        <item x="834"/>
        <item x="16"/>
        <item x="1092"/>
        <item x="1120"/>
        <item x="1190"/>
        <item x="576"/>
        <item x="1204"/>
        <item x="1407"/>
        <item x="1752"/>
        <item x="1332"/>
        <item x="1587"/>
        <item x="2797"/>
        <item x="535"/>
        <item x="616"/>
        <item x="1215"/>
        <item x="35"/>
        <item x="1834"/>
        <item x="1168"/>
        <item x="2350"/>
        <item x="1430"/>
        <item x="930"/>
        <item x="1781"/>
        <item x="947"/>
        <item x="593"/>
        <item x="1644"/>
        <item x="610"/>
        <item x="1108"/>
        <item x="903"/>
        <item x="772"/>
        <item x="810"/>
        <item x="690"/>
        <item x="1551"/>
        <item x="1807"/>
        <item x="1118"/>
        <item x="2041"/>
        <item x="1025"/>
        <item x="1711"/>
        <item x="2605"/>
        <item x="1799"/>
        <item x="1307"/>
        <item x="1294"/>
        <item x="975"/>
        <item x="706"/>
        <item x="1446"/>
        <item x="1640"/>
        <item x="1379"/>
        <item x="2061"/>
        <item x="14"/>
        <item x="1476"/>
        <item x="918"/>
        <item x="549"/>
        <item x="1936"/>
        <item x="1189"/>
        <item x="1093"/>
        <item x="1499"/>
        <item x="1136"/>
        <item x="615"/>
        <item x="1786"/>
        <item x="1056"/>
        <item x="2790"/>
        <item x="973"/>
        <item x="1292"/>
        <item x="2181"/>
        <item x="2178"/>
        <item x="804"/>
        <item x="82"/>
        <item x="1815"/>
        <item x="931"/>
        <item x="557"/>
        <item x="1657"/>
        <item x="864"/>
        <item x="2436"/>
        <item x="1519"/>
        <item x="1501"/>
        <item x="1352"/>
        <item x="1197"/>
        <item x="1490"/>
        <item x="2705"/>
        <item x="2359"/>
        <item x="2016"/>
        <item x="1360"/>
        <item x="2599"/>
        <item x="1313"/>
        <item x="1630"/>
        <item x="2170"/>
        <item x="1161"/>
        <item x="1271"/>
        <item x="1668"/>
        <item x="2203"/>
        <item x="2304"/>
        <item x="1433"/>
        <item x="1766"/>
        <item x="2131"/>
        <item x="978"/>
        <item x="1948"/>
        <item x="1910"/>
        <item x="512"/>
        <item x="2607"/>
        <item x="2458"/>
        <item x="2019"/>
        <item x="1974"/>
        <item x="1061"/>
        <item x="2668"/>
        <item x="2357"/>
        <item x="2180"/>
        <item x="1817"/>
        <item x="2234"/>
        <item x="1577"/>
        <item x="2594"/>
        <item x="2726"/>
        <item x="2545"/>
        <item x="1493"/>
        <item x="2097"/>
        <item x="2052"/>
        <item x="2379"/>
        <item x="2633"/>
        <item x="1643"/>
        <item x="2155"/>
        <item x="2161"/>
        <item x="2334"/>
        <item x="2303"/>
        <item x="1422"/>
        <item x="2509"/>
        <item x="2657"/>
        <item x="2383"/>
        <item x="2553"/>
        <item x="2600"/>
        <item x="2592"/>
        <item x="2729"/>
        <item x="2510"/>
        <item x="2652"/>
        <item x="2487"/>
        <item x="2461"/>
        <item x="1424"/>
        <item x="2700"/>
        <item x="2755"/>
        <item x="1337"/>
        <item x="1992"/>
        <item x="1853"/>
        <item x="2378"/>
        <item x="1532"/>
        <item x="909"/>
        <item x="853"/>
        <item x="1594"/>
        <item x="2107"/>
        <item x="2272"/>
        <item x="2012"/>
        <item x="547"/>
        <item x="800"/>
        <item x="1244"/>
        <item x="2617"/>
        <item x="2635"/>
        <item x="2727"/>
        <item x="2029"/>
        <item x="2428"/>
        <item x="1708"/>
        <item x="2467"/>
        <item x="1698"/>
        <item x="2364"/>
        <item x="2596"/>
        <item x="2050"/>
        <item x="2311"/>
        <item x="1710"/>
        <item x="1847"/>
        <item x="1731"/>
        <item x="2614"/>
        <item x="227"/>
        <item x="2403"/>
        <item x="2343"/>
        <item x="1723"/>
        <item x="279"/>
        <item x="2305"/>
        <item x="1391"/>
        <item x="2445"/>
        <item x="2287"/>
        <item x="1783"/>
        <item x="1101"/>
        <item x="2576"/>
        <item x="851"/>
        <item x="781"/>
        <item x="845"/>
        <item x="894"/>
        <item x="889"/>
        <item x="620"/>
        <item x="867"/>
        <item x="922"/>
        <item x="865"/>
        <item x="859"/>
        <item x="2773"/>
        <item x="1046"/>
        <item x="850"/>
        <item x="1884"/>
        <item x="2506"/>
        <item x="2032"/>
        <item x="2321"/>
        <item x="1573"/>
        <item x="823"/>
        <item x="2557"/>
        <item x="2465"/>
        <item x="1208"/>
        <item x="2598"/>
        <item x="2192"/>
        <item x="2736"/>
        <item x="2214"/>
        <item x="1212"/>
        <item x="1413"/>
        <item x="1435"/>
        <item x="2098"/>
        <item x="2538"/>
        <item x="1414"/>
        <item x="2154"/>
        <item x="2670"/>
        <item x="2682"/>
        <item x="2185"/>
        <item x="1653"/>
        <item x="1392"/>
        <item x="1706"/>
        <item x="1504"/>
        <item x="2653"/>
        <item x="2025"/>
        <item x="1474"/>
        <item x="1797"/>
        <item x="1564"/>
        <item x="2204"/>
        <item x="1800"/>
        <item x="1738"/>
        <item x="2558"/>
        <item x="2584"/>
        <item x="2568"/>
        <item x="2308"/>
        <item x="2716"/>
        <item x="2601"/>
        <item x="2393"/>
        <item x="2577"/>
        <item x="2177"/>
        <item x="2455"/>
        <item x="1613"/>
        <item x="548"/>
        <item x="1654"/>
        <item x="1172"/>
        <item x="1593"/>
        <item x="2027"/>
        <item x="2024"/>
        <item x="1485"/>
        <item x="2137"/>
        <item x="1028"/>
        <item x="1263"/>
        <item x="2146"/>
        <item x="855"/>
        <item x="1793"/>
        <item x="2608"/>
        <item x="1543"/>
        <item x="1656"/>
        <item x="2340"/>
        <item x="1460"/>
        <item x="1348"/>
        <item x="1933"/>
        <item x="1888"/>
        <item x="1449"/>
        <item x="1426"/>
        <item x="1726"/>
        <item x="1843"/>
        <item x="1825"/>
        <item x="1249"/>
        <item x="223"/>
        <item x="1201"/>
        <item x="1329"/>
        <item x="2228"/>
        <item x="2728"/>
        <item x="2273"/>
        <item x="2623"/>
        <item x="2626"/>
        <item x="746"/>
        <item x="2435"/>
        <item x="1163"/>
        <item x="1697"/>
        <item x="2448"/>
        <item x="1325"/>
        <item x="1997"/>
        <item x="1171"/>
        <item x="2472"/>
        <item x="1402"/>
        <item x="1617"/>
        <item x="2442"/>
        <item x="2724"/>
        <item x="1921"/>
        <item x="1646"/>
        <item x="2624"/>
        <item x="2434"/>
        <item x="1004"/>
        <item x="952"/>
        <item x="1005"/>
        <item x="2174"/>
        <item x="152"/>
        <item x="2207"/>
        <item x="2669"/>
        <item x="1941"/>
        <item x="1286"/>
        <item x="128"/>
        <item x="2637"/>
        <item x="2194"/>
        <item x="2147"/>
        <item x="2762"/>
        <item x="2276"/>
        <item x="2312"/>
        <item x="1638"/>
        <item x="2299"/>
        <item x="1959"/>
        <item x="2541"/>
        <item x="2590"/>
        <item x="1824"/>
        <item x="2302"/>
        <item x="1916"/>
        <item x="2069"/>
        <item x="1995"/>
        <item x="2208"/>
        <item x="2215"/>
        <item x="1822"/>
        <item x="2494"/>
        <item x="1480"/>
        <item x="1872"/>
        <item x="2183"/>
        <item x="1899"/>
        <item x="1952"/>
        <item x="1823"/>
        <item x="2370"/>
        <item x="2260"/>
        <item x="1768"/>
        <item x="1761"/>
        <item x="2416"/>
        <item x="2508"/>
        <item x="2401"/>
        <item x="1272"/>
        <item x="2768"/>
        <item x="2114"/>
        <item x="1438"/>
        <item x="2693"/>
        <item x="2671"/>
        <item x="1355"/>
        <item x="2160"/>
        <item x="2288"/>
        <item x="2281"/>
        <item x="2216"/>
        <item x="2415"/>
        <item x="998"/>
        <item x="914"/>
        <item x="1225"/>
        <item x="762"/>
        <item x="1503"/>
        <item x="1158"/>
        <item x="877"/>
        <item x="2243"/>
        <item x="753"/>
        <item x="1395"/>
        <item x="2120"/>
        <item x="2714"/>
        <item x="2187"/>
        <item x="1086"/>
        <item x="318"/>
        <item x="190"/>
        <item x="552"/>
        <item x="1053"/>
        <item x="862"/>
        <item x="1423"/>
        <item x="943"/>
        <item x="1003"/>
        <item x="141"/>
        <item x="450"/>
        <item x="1223"/>
        <item x="1347"/>
        <item x="91"/>
        <item x="2410"/>
        <item x="2034"/>
        <item x="608"/>
        <item x="1321"/>
        <item x="2406"/>
        <item x="2173"/>
        <item x="2291"/>
        <item x="1132"/>
        <item x="1349"/>
        <item x="1892"/>
        <item x="1087"/>
        <item x="960"/>
        <item x="2514"/>
        <item x="1798"/>
        <item x="1324"/>
        <item x="678"/>
        <item x="1457"/>
        <item x="1585"/>
        <item x="1130"/>
        <item x="1821"/>
        <item x="1580"/>
        <item x="2056"/>
        <item x="2421"/>
        <item x="2277"/>
        <item x="2695"/>
        <item x="2222"/>
        <item x="2564"/>
        <item x="2516"/>
        <item x="1456"/>
        <item x="436"/>
        <item x="307"/>
        <item x="2443"/>
        <item x="322"/>
        <item x="1890"/>
        <item x="2712"/>
        <item x="346"/>
        <item x="134"/>
        <item x="415"/>
        <item x="890"/>
        <item x="275"/>
        <item x="519"/>
        <item x="2680"/>
        <item x="2571"/>
        <item x="1170"/>
        <item x="42"/>
        <item x="857"/>
        <item x="1032"/>
        <item x="2148"/>
        <item x="303"/>
        <item x="2275"/>
        <item x="1230"/>
        <item x="1863"/>
        <item x="579"/>
        <item x="571"/>
        <item x="1410"/>
        <item x="1343"/>
        <item x="1030"/>
        <item x="89"/>
        <item x="2333"/>
        <item x="1709"/>
        <item x="2395"/>
        <item x="1346"/>
        <item x="278"/>
        <item x="1128"/>
        <item x="1297"/>
        <item x="2127"/>
        <item x="1557"/>
        <item x="1645"/>
        <item x="1027"/>
        <item x="2250"/>
        <item x="744"/>
        <item x="1869"/>
        <item x="1492"/>
        <item x="2789"/>
        <item x="949"/>
        <item x="1885"/>
        <item x="1625"/>
        <item x="745"/>
        <item x="2150"/>
        <item x="1574"/>
        <item x="1565"/>
        <item x="1915"/>
        <item x="2018"/>
        <item x="1222"/>
        <item x="1602"/>
        <item x="665"/>
        <item x="1694"/>
        <item x="36"/>
        <item x="2091"/>
        <item x="747"/>
        <item x="253"/>
        <item x="320"/>
        <item x="262"/>
        <item x="2780"/>
        <item x="1451"/>
        <item x="148"/>
        <item x="1154"/>
        <item x="779"/>
        <item x="1725"/>
        <item x="814"/>
        <item x="1246"/>
        <item x="546"/>
        <item x="1507"/>
        <item x="2081"/>
        <item x="2142"/>
        <item x="1181"/>
        <item x="1497"/>
        <item x="315"/>
        <item x="1750"/>
        <item x="2255"/>
        <item x="2145"/>
        <item x="702"/>
        <item x="675"/>
        <item x="961"/>
        <item x="693"/>
        <item x="729"/>
        <item x="1579"/>
        <item x="1522"/>
        <item x="1820"/>
        <item x="1722"/>
        <item x="530"/>
        <item x="1243"/>
        <item x="2697"/>
        <item x="2419"/>
        <item x="2507"/>
        <item x="1471"/>
        <item x="2661"/>
        <item x="2648"/>
        <item x="2070"/>
        <item x="2101"/>
        <item x="316"/>
        <item x="2037"/>
        <item x="45"/>
        <item x="398"/>
        <item x="778"/>
        <item x="458"/>
        <item x="807"/>
        <item x="399"/>
        <item x="821"/>
        <item x="324"/>
        <item x="1692"/>
        <item x="735"/>
        <item x="1279"/>
        <item x="2381"/>
        <item x="1663"/>
        <item x="438"/>
        <item x="321"/>
        <item x="484"/>
        <item x="281"/>
        <item x="308"/>
        <item x="2499"/>
        <item x="507"/>
        <item x="795"/>
        <item x="254"/>
        <item x="1535"/>
        <item x="2554"/>
        <item x="440"/>
        <item x="192"/>
        <item x="708"/>
        <item x="389"/>
        <item x="594"/>
        <item x="806"/>
        <item x="1238"/>
        <item x="544"/>
        <item x="730"/>
        <item x="1396"/>
        <item x="421"/>
        <item x="1962"/>
        <item x="446"/>
        <item x="1771"/>
        <item x="527"/>
        <item x="545"/>
        <item x="353"/>
        <item x="769"/>
        <item x="312"/>
        <item x="188"/>
        <item x="295"/>
        <item x="668"/>
        <item x="423"/>
        <item x="9"/>
        <item x="2781"/>
        <item x="269"/>
        <item x="2159"/>
        <item x="387"/>
        <item x="1880"/>
        <item x="385"/>
        <item x="1278"/>
        <item x="343"/>
        <item x="1367"/>
        <item x="1084"/>
        <item x="49"/>
        <item x="916"/>
        <item x="597"/>
        <item x="742"/>
        <item x="725"/>
        <item x="264"/>
        <item x="357"/>
        <item x="2235"/>
        <item x="290"/>
        <item x="1239"/>
        <item x="1727"/>
        <item x="204"/>
        <item x="1064"/>
        <item x="218"/>
        <item x="575"/>
        <item x="258"/>
        <item x="794"/>
        <item x="840"/>
        <item x="1527"/>
        <item x="767"/>
        <item x="944"/>
        <item x="1187"/>
        <item x="1323"/>
        <item x="726"/>
        <item x="154"/>
        <item x="396"/>
        <item x="965"/>
        <item x="1632"/>
        <item x="497"/>
        <item x="695"/>
        <item x="1778"/>
        <item x="1165"/>
        <item x="1674"/>
        <item x="1509"/>
        <item x="455"/>
        <item x="562"/>
        <item x="1143"/>
        <item x="2581"/>
        <item x="2475"/>
        <item x="333"/>
        <item x="130"/>
        <item x="0"/>
        <item x="1393"/>
        <item x="78"/>
        <item x="30"/>
        <item x="286"/>
        <item x="962"/>
        <item x="749"/>
        <item x="311"/>
        <item x="331"/>
        <item x="383"/>
        <item x="173"/>
        <item x="159"/>
        <item x="332"/>
        <item x="138"/>
        <item x="803"/>
        <item x="428"/>
        <item x="510"/>
        <item x="752"/>
        <item x="754"/>
        <item x="1417"/>
        <item x="25"/>
        <item x="65"/>
        <item x="37"/>
        <item x="113"/>
        <item x="621"/>
        <item x="120"/>
        <item x="554"/>
        <item x="1145"/>
        <item x="1009"/>
        <item x="929"/>
        <item x="536"/>
        <item x="348"/>
        <item x="102"/>
        <item x="335"/>
        <item x="470"/>
        <item x="319"/>
        <item x="624"/>
        <item x="349"/>
        <item x="197"/>
        <item x="18"/>
        <item x="169"/>
        <item x="1199"/>
        <item x="992"/>
        <item x="568"/>
        <item x="1875"/>
        <item x="755"/>
        <item x="740"/>
        <item x="2474"/>
        <item x="1605"/>
        <item x="31"/>
        <item x="1134"/>
        <item x="1340"/>
        <item x="1188"/>
        <item x="528"/>
        <item x="712"/>
        <item x="1970"/>
        <item x="1454"/>
        <item x="1203"/>
        <item x="1926"/>
        <item x="1082"/>
        <item x="1556"/>
        <item x="1542"/>
        <item x="904"/>
        <item x="1042"/>
        <item x="680"/>
        <item x="993"/>
        <item x="1045"/>
        <item x="1144"/>
        <item x="684"/>
        <item x="1331"/>
        <item x="1114"/>
        <item x="1274"/>
        <item x="719"/>
        <item x="569"/>
        <item x="751"/>
        <item x="404"/>
        <item x="132"/>
        <item x="139"/>
        <item x="83"/>
        <item x="168"/>
        <item x="365"/>
        <item x="285"/>
        <item x="325"/>
        <item x="771"/>
        <item x="50"/>
        <item x="1185"/>
        <item x="1887"/>
        <item x="2237"/>
        <item x="673"/>
        <item x="580"/>
        <item x="2782"/>
        <item x="1487"/>
        <item x="700"/>
        <item x="805"/>
        <item x="2491"/>
        <item x="946"/>
        <item x="187"/>
        <item x="441"/>
        <item x="373"/>
        <item x="598"/>
        <item x="1514"/>
        <item x="585"/>
        <item x="537"/>
        <item x="2794"/>
        <item x="2354"/>
        <item x="238"/>
        <item x="1482"/>
        <item x="100"/>
        <item x="239"/>
        <item x="766"/>
        <item x="103"/>
        <item x="314"/>
        <item x="824"/>
        <item x="392"/>
        <item x="2778"/>
        <item x="982"/>
        <item x="499"/>
        <item x="217"/>
        <item x="1912"/>
        <item x="2022"/>
        <item x="454"/>
        <item x="1038"/>
        <item x="2786"/>
        <item x="176"/>
        <item x="53"/>
        <item x="452"/>
        <item x="323"/>
        <item x="717"/>
        <item x="2777"/>
        <item x="1404"/>
        <item x="737"/>
        <item x="151"/>
        <item x="683"/>
        <item x="1226"/>
        <item x="681"/>
        <item x="696"/>
        <item x="1299"/>
        <item x="783"/>
        <item x="1500"/>
        <item x="2"/>
        <item x="688"/>
        <item x="80"/>
        <item x="337"/>
        <item x="677"/>
        <item x="1296"/>
        <item x="2533"/>
        <item x="2795"/>
        <item x="12"/>
        <item x="341"/>
        <item x="73"/>
        <item x="1283"/>
        <item x="2363"/>
        <item x="2301"/>
        <item x="832"/>
        <item x="111"/>
        <item x="56"/>
        <item x="1652"/>
        <item x="817"/>
        <item x="685"/>
        <item x="3"/>
        <item x="177"/>
        <item x="46"/>
        <item x="750"/>
        <item x="588"/>
        <item x="662"/>
        <item x="2015"/>
        <item x="69"/>
        <item x="776"/>
        <item x="561"/>
        <item x="1123"/>
        <item x="345"/>
        <item x="2456"/>
        <item x="1385"/>
        <item x="521"/>
        <item x="391"/>
        <item x="68"/>
        <item x="118"/>
        <item x="799"/>
        <item x="526"/>
        <item x="743"/>
        <item x="40"/>
        <item x="442"/>
        <item x="350"/>
        <item x="142"/>
        <item x="697"/>
        <item x="498"/>
        <item x="586"/>
        <item x="787"/>
        <item x="327"/>
        <item x="1198"/>
        <item x="362"/>
        <item x="64"/>
        <item x="402"/>
        <item x="136"/>
        <item x="826"/>
        <item x="326"/>
        <item x="591"/>
        <item x="272"/>
        <item x="523"/>
        <item x="829"/>
        <item x="727"/>
        <item x="2221"/>
        <item x="796"/>
        <item x="1600"/>
        <item x="1779"/>
        <item x="372"/>
        <item x="525"/>
        <item x="839"/>
        <item x="715"/>
        <item x="1289"/>
        <item x="1628"/>
        <item x="953"/>
        <item x="1007"/>
        <item x="143"/>
        <item x="170"/>
        <item x="1744"/>
        <item x="2327"/>
        <item x="2300"/>
        <item x="472"/>
        <item x="868"/>
        <item x="245"/>
        <item x="2398"/>
        <item x="2793"/>
        <item x="1416"/>
        <item x="1488"/>
        <item x="942"/>
        <item x="1383"/>
        <item x="1889"/>
        <item x="2772"/>
        <item x="2352"/>
        <item x="733"/>
        <item x="933"/>
        <item x="260"/>
        <item x="1539"/>
        <item x="48"/>
        <item x="1397"/>
        <item x="1658"/>
        <item x="1452"/>
        <item x="967"/>
        <item x="2685"/>
        <item x="2226"/>
        <item x="340"/>
        <item x="1893"/>
        <item x="1013"/>
        <item x="1047"/>
        <item x="2730"/>
        <item x="1937"/>
        <item x="516"/>
        <item x="629"/>
        <item x="900"/>
        <item x="970"/>
        <item x="728"/>
        <item x="603"/>
        <item x="515"/>
        <item x="564"/>
        <item x="34"/>
        <item x="10"/>
        <item x="582"/>
        <item x="104"/>
        <item x="619"/>
        <item x="741"/>
        <item x="2394"/>
        <item x="2521"/>
        <item x="119"/>
        <item x="20"/>
        <item x="88"/>
        <item x="808"/>
        <item x="196"/>
        <item x="5"/>
        <item x="2385"/>
        <item x="1275"/>
        <item x="1216"/>
        <item x="2113"/>
        <item x="208"/>
        <item x="1229"/>
        <item x="1434"/>
        <item x="1302"/>
        <item x="1081"/>
        <item x="1288"/>
        <item x="233"/>
        <item x="234"/>
        <item x="235"/>
        <item x="1495"/>
        <item x="2610"/>
        <item x="24"/>
        <item x="6"/>
        <item x="2246"/>
        <item x="2377"/>
        <item x="2270"/>
        <item x="1665"/>
        <item x="2189"/>
        <item x="101"/>
        <item x="1526"/>
        <item x="156"/>
        <item x="251"/>
        <item x="1094"/>
        <item x="1681"/>
        <item x="2432"/>
        <item x="709"/>
        <item x="1036"/>
        <item x="2597"/>
        <item x="935"/>
        <item x="122"/>
        <item x="2047"/>
        <item x="219"/>
        <item x="785"/>
        <item x="599"/>
        <item x="558"/>
        <item x="1641"/>
        <item x="2550"/>
        <item x="2704"/>
        <item x="2132"/>
        <item x="51"/>
        <item x="29"/>
        <item x="222"/>
        <item x="572"/>
        <item x="835"/>
        <item x="2785"/>
        <item x="1595"/>
        <item x="313"/>
        <item x="566"/>
        <item x="596"/>
        <item x="1195"/>
        <item x="2536"/>
        <item x="131"/>
        <item x="1079"/>
        <item x="2791"/>
        <item x="453"/>
        <item x="1716"/>
        <item x="160"/>
        <item x="112"/>
        <item x="149"/>
        <item x="2252"/>
        <item x="748"/>
        <item x="230"/>
        <item x="1529"/>
        <item x="2188"/>
        <item x="2513"/>
        <item x="1366"/>
        <item x="699"/>
        <item x="788"/>
        <item x="682"/>
        <item x="2103"/>
        <item x="1194"/>
        <item x="354"/>
        <item x="1701"/>
        <item x="1724"/>
        <item x="2788"/>
        <item x="986"/>
        <item x="2096"/>
        <item x="524"/>
        <item x="1739"/>
        <item x="581"/>
        <item x="334"/>
        <item x="1234"/>
        <item x="1928"/>
        <item x="448"/>
        <item x="587"/>
        <item x="1569"/>
        <item x="666"/>
        <item x="330"/>
        <item x="921"/>
        <item x="1141"/>
        <item x="376"/>
        <item x="41"/>
        <item x="607"/>
        <item x="770"/>
        <item x="1191"/>
        <item x="1268"/>
        <item x="1017"/>
        <item x="1614"/>
        <item x="225"/>
        <item x="58"/>
        <item x="181"/>
        <item x="336"/>
        <item x="471"/>
        <item x="2030"/>
        <item x="477"/>
        <item x="207"/>
        <item x="2075"/>
        <item x="600"/>
        <item x="390"/>
        <item x="1269"/>
        <item x="493"/>
        <item x="403"/>
        <item x="439"/>
        <item x="22"/>
        <item x="158"/>
        <item x="647"/>
        <item x="276"/>
        <item x="198"/>
        <item x="508"/>
        <item x="146"/>
        <item x="467"/>
        <item x="200"/>
        <item x="555"/>
        <item x="1140"/>
        <item x="1751"/>
        <item x="2784"/>
        <item x="1437"/>
        <item x="852"/>
        <item x="1881"/>
        <item x="1285"/>
        <item x="240"/>
        <item x="2084"/>
        <item x="896"/>
        <item x="676"/>
        <item x="836"/>
        <item x="612"/>
        <item x="1000"/>
        <item x="1894"/>
        <item x="981"/>
        <item x="426"/>
        <item x="1537"/>
        <item x="1895"/>
        <item x="2071"/>
        <item x="2384"/>
        <item x="2710"/>
        <item x="2656"/>
        <item x="1636"/>
        <item x="2485"/>
        <item x="2770"/>
        <item x="2200"/>
        <item x="2323"/>
        <item x="2331"/>
        <item x="1119"/>
        <item x="1961"/>
        <item x="1976"/>
        <item x="2328"/>
        <item x="2231"/>
        <item x="2253"/>
        <item x="2703"/>
        <item x="2380"/>
        <item x="1859"/>
        <item x="2593"/>
        <item x="1998"/>
        <item x="2464"/>
        <item x="1558"/>
        <item x="2229"/>
        <item x="2143"/>
        <item x="2638"/>
        <item x="2092"/>
        <item x="2542"/>
        <item x="1713"/>
        <item x="1133"/>
        <item x="1363"/>
        <item x="2125"/>
        <item x="2306"/>
        <item x="994"/>
        <item x="1717"/>
        <item x="789"/>
        <item x="739"/>
        <item x="492"/>
        <item x="595"/>
        <item x="306"/>
        <item x="466"/>
        <item x="689"/>
        <item x="1295"/>
        <item x="2006"/>
        <item x="2261"/>
        <item x="2747"/>
        <item x="2721"/>
        <item x="2572"/>
        <item x="2582"/>
        <item x="2625"/>
        <item x="659"/>
        <item x="2517"/>
        <item x="2375"/>
        <item x="1909"/>
        <item x="1993"/>
        <item x="1160"/>
        <item x="1776"/>
        <item x="2391"/>
        <item x="2356"/>
        <item x="1505"/>
        <item x="842"/>
        <item x="768"/>
        <item x="144"/>
        <item x="74"/>
        <item x="1192"/>
        <item x="38"/>
        <item x="393"/>
        <item x="98"/>
        <item x="846"/>
        <item x="199"/>
        <item x="2579"/>
        <item x="1734"/>
        <item x="309"/>
        <item x="2468"/>
        <item x="991"/>
        <item x="2798"/>
        <item x="1854"/>
        <item x="1090"/>
        <item x="465"/>
        <item x="1147"/>
        <item x="1660"/>
        <item x="955"/>
        <item x="957"/>
        <item x="1221"/>
        <item x="479"/>
        <item x="881"/>
        <item x="1322"/>
        <item x="2020"/>
        <item x="2575"/>
        <item x="1940"/>
        <item x="2271"/>
        <item x="2515"/>
        <item x="2603"/>
        <item x="1411"/>
        <item x="1531"/>
        <item x="1334"/>
        <item x="2674"/>
        <item x="1534"/>
        <item x="1232"/>
        <item x="1210"/>
        <item x="265"/>
        <item x="184"/>
        <item x="96"/>
        <item x="206"/>
        <item x="1510"/>
        <item x="2028"/>
        <item x="1955"/>
        <item x="1248"/>
        <item x="1547"/>
        <item x="1354"/>
        <item x="1378"/>
        <item x="280"/>
        <item x="1680"/>
        <item x="1267"/>
        <item x="1947"/>
        <item x="2504"/>
        <item x="1764"/>
        <item x="2074"/>
        <item x="2190"/>
        <item x="384"/>
        <item x="2102"/>
        <item x="870"/>
        <item x="416"/>
        <item x="879"/>
        <item x="963"/>
        <item x="1073"/>
        <item x="1791"/>
        <item x="397"/>
        <item x="2796"/>
        <item x="1107"/>
        <item x="692"/>
        <item x="1904"/>
        <item x="1879"/>
        <item x="2219"/>
        <item x="1960"/>
        <item x="1370"/>
        <item x="2003"/>
        <item x="1236"/>
        <item x="1068"/>
        <item x="1777"/>
        <item x="2766"/>
        <item x="1139"/>
        <item x="1855"/>
        <item x="2440"/>
        <item x="1202"/>
        <item x="1946"/>
        <item x="2662"/>
        <item x="2430"/>
        <item x="2336"/>
        <item x="2040"/>
        <item x="1931"/>
        <item x="2324"/>
        <item x="2105"/>
        <item x="2335"/>
        <item x="2309"/>
        <item x="2316"/>
        <item x="1498"/>
        <item x="2265"/>
        <item x="1944"/>
        <item x="2254"/>
        <item x="2193"/>
        <item x="2133"/>
        <item x="2171"/>
        <item x="2282"/>
        <item x="2622"/>
        <item x="1394"/>
        <item x="1358"/>
        <item x="1812"/>
        <item x="2089"/>
        <item x="2546"/>
        <item x="1511"/>
        <item x="1489"/>
        <item x="2274"/>
        <item x="1835"/>
        <item x="2014"/>
        <item x="1546"/>
        <item x="1598"/>
        <item x="1183"/>
        <item x="2038"/>
        <item x="654"/>
        <item x="1169"/>
        <item x="1459"/>
        <item x="1125"/>
        <item x="2296"/>
        <item x="2090"/>
        <item x="1374"/>
        <item x="1865"/>
        <item x="2009"/>
        <item x="2198"/>
        <item x="2476"/>
        <item x="1845"/>
        <item x="2767"/>
        <item x="478"/>
        <item x="2519"/>
        <item x="2424"/>
        <item x="1760"/>
        <item x="1341"/>
        <item x="1963"/>
        <item x="2242"/>
        <item x="1871"/>
        <item x="2627"/>
        <item x="2279"/>
        <item x="2551"/>
        <item x="2126"/>
        <item x="1930"/>
        <item x="1966"/>
        <item x="2078"/>
        <item x="2017"/>
        <item x="2031"/>
        <item x="1840"/>
        <item x="2639"/>
        <item x="2224"/>
        <item x="1860"/>
        <item x="2338"/>
        <item x="2409"/>
        <item x="2062"/>
        <item x="1932"/>
        <item x="2039"/>
        <item x="1100"/>
        <item x="642"/>
        <item x="1048"/>
        <item x="1080"/>
        <item x="797"/>
        <item x="1584"/>
        <item x="1353"/>
        <item x="633"/>
        <item x="884"/>
        <item x="1008"/>
        <item x="828"/>
        <item x="1568"/>
        <item x="551"/>
        <item x="1705"/>
        <item x="1339"/>
        <item x="229"/>
        <item x="105"/>
        <item x="213"/>
        <item x="1138"/>
        <item x="70"/>
        <item x="613"/>
        <item x="672"/>
        <item x="1059"/>
        <item x="224"/>
        <item x="211"/>
        <item x="121"/>
        <item x="2741"/>
        <item x="1809"/>
        <item x="1986"/>
        <item x="1956"/>
        <item x="2247"/>
        <item x="1298"/>
        <item x="1043"/>
        <item x="1099"/>
        <item x="1175"/>
        <item x="614"/>
        <item x="1553"/>
        <item x="1247"/>
        <item x="1759"/>
        <item x="1254"/>
        <item x="2297"/>
        <item x="652"/>
        <item x="1390"/>
        <item x="1112"/>
        <item x="792"/>
        <item x="8"/>
        <item x="905"/>
        <item x="592"/>
        <item x="60"/>
        <item x="1155"/>
        <item x="1787"/>
        <item x="626"/>
        <item x="634"/>
        <item x="500"/>
        <item x="1699"/>
        <item x="1173"/>
        <item x="1111"/>
        <item x="1065"/>
        <item x="1103"/>
        <item x="686"/>
        <item x="1336"/>
        <item x="1220"/>
        <item x="1083"/>
        <item x="590"/>
        <item x="202"/>
        <item x="738"/>
        <item x="1826"/>
        <item x="228"/>
        <item x="236"/>
        <item x="355"/>
        <item x="1351"/>
        <item x="1803"/>
        <item x="732"/>
        <item x="1683"/>
        <item x="1675"/>
        <item x="1063"/>
        <item x="1696"/>
        <item x="2058"/>
        <item x="1105"/>
        <item x="1076"/>
        <item x="1010"/>
        <item x="270"/>
        <item x="271"/>
        <item x="1765"/>
        <item x="126"/>
        <item x="1146"/>
        <item x="618"/>
        <item x="601"/>
        <item x="567"/>
        <item x="1012"/>
        <item x="974"/>
        <item x="958"/>
        <item x="1014"/>
        <item x="1333"/>
        <item x="2157"/>
        <item x="1581"/>
        <item x="1301"/>
        <item x="1122"/>
        <item x="1088"/>
        <item x="2049"/>
        <item x="1649"/>
        <item x="802"/>
        <item x="605"/>
        <item x="2453"/>
        <item x="2437"/>
        <item x="2318"/>
        <item x="2490"/>
        <item x="2236"/>
        <item x="2677"/>
        <item x="2210"/>
        <item x="1538"/>
        <item x="1251"/>
        <item x="220"/>
        <item x="812"/>
        <item x="1806"/>
        <item x="1639"/>
        <item x="1151"/>
        <item x="542"/>
        <item x="2139"/>
        <item x="2042"/>
        <item x="1979"/>
        <item x="2665"/>
        <item x="1228"/>
        <item x="1376"/>
        <item x="1276"/>
        <item x="2496"/>
        <item x="2134"/>
        <item x="2500"/>
        <item x="2046"/>
        <item x="2035"/>
        <item x="2369"/>
        <item x="1350"/>
        <item x="1368"/>
        <item x="1868"/>
        <item x="1371"/>
        <item x="1984"/>
        <item x="1707"/>
        <item x="1935"/>
        <item x="123"/>
        <item x="1842"/>
        <item x="1982"/>
        <item x="2116"/>
        <item x="2076"/>
        <item x="1316"/>
        <item x="212"/>
        <item x="2718"/>
        <item x="1470"/>
        <item x="2616"/>
        <item x="2111"/>
        <item x="2707"/>
        <item x="1077"/>
        <item x="1055"/>
        <item x="2141"/>
        <item x="1444"/>
        <item x="1400"/>
        <item x="1453"/>
        <item x="1570"/>
        <item x="1206"/>
        <item x="2036"/>
        <item x="424"/>
        <item x="1338"/>
        <item x="583"/>
        <item x="979"/>
        <item x="1647"/>
        <item x="1477"/>
        <item x="934"/>
        <item x="911"/>
        <item x="831"/>
        <item x="2026"/>
        <item x="242"/>
        <item x="361"/>
        <item x="81"/>
        <item x="891"/>
        <item x="505"/>
        <item x="147"/>
        <item x="893"/>
        <item x="445"/>
        <item x="866"/>
        <item x="858"/>
        <item x="1167"/>
        <item x="1135"/>
        <item x="1468"/>
        <item x="2615"/>
        <item x="2349"/>
        <item x="1550"/>
        <item x="777"/>
        <item x="2613"/>
        <item x="1648"/>
        <item x="2121"/>
        <item x="1342"/>
        <item x="2589"/>
        <item x="2446"/>
        <item x="1878"/>
        <item x="1919"/>
        <item x="2295"/>
        <item x="2057"/>
        <item x="2447"/>
        <item x="1369"/>
        <item x="2366"/>
        <item x="2347"/>
        <item x="1990"/>
        <item x="2549"/>
        <item x="2526"/>
        <item x="2144"/>
        <item x="2073"/>
        <item x="2199"/>
        <item x="2647"/>
        <item x="2085"/>
        <item x="2591"/>
        <item x="2587"/>
        <item x="2651"/>
        <item x="2673"/>
        <item x="2317"/>
        <item x="2495"/>
        <item x="2230"/>
        <item x="2244"/>
        <item x="1405"/>
        <item x="2368"/>
        <item x="2033"/>
        <item x="2759"/>
        <item x="2629"/>
        <item x="2696"/>
        <item x="2706"/>
        <item x="2227"/>
        <item x="763"/>
        <item x="1270"/>
        <item x="886"/>
        <item x="907"/>
        <item x="912"/>
        <item x="924"/>
        <item x="871"/>
        <item x="759"/>
        <item x="945"/>
        <item x="2087"/>
        <item x="2290"/>
        <item x="2225"/>
        <item x="2425"/>
        <item x="2223"/>
        <item x="2427"/>
        <item x="2341"/>
        <item x="1455"/>
        <item x="1877"/>
        <item x="2176"/>
        <item x="162"/>
        <item x="401"/>
        <item x="520"/>
        <item x="2100"/>
        <item x="2454"/>
        <item x="757"/>
        <item x="1743"/>
        <item x="2248"/>
        <item x="2129"/>
        <item x="2053"/>
        <item x="2484"/>
        <item x="2471"/>
        <item x="1362"/>
        <item x="674"/>
        <item x="1142"/>
        <item x="2595"/>
        <item x="1177"/>
        <item x="317"/>
        <item x="782"/>
        <item x="2066"/>
        <item x="2259"/>
        <item x="2367"/>
        <item x="936"/>
        <item x="2687"/>
        <item x="1327"/>
        <item x="1978"/>
        <item x="145"/>
        <item x="1365"/>
        <item x="413"/>
        <item x="532"/>
        <item x="294"/>
        <item x="292"/>
        <item x="39"/>
        <item x="62"/>
        <item x="2511"/>
        <item x="2011"/>
        <item x="1583"/>
        <item x="756"/>
        <item x="2498"/>
        <item x="2585"/>
        <item x="2283"/>
        <item x="2555"/>
        <item x="2286"/>
        <item x="1907"/>
        <item x="1425"/>
        <item x="1262"/>
        <item x="1377"/>
        <item x="1506"/>
        <item x="369"/>
        <item x="906"/>
        <item x="97"/>
        <item x="451"/>
        <item x="703"/>
        <item x="837"/>
        <item x="798"/>
        <item x="2355"/>
        <item x="1851"/>
        <item x="501"/>
        <item x="1386"/>
        <item x="406"/>
        <item x="707"/>
        <item x="405"/>
        <item x="820"/>
        <item x="388"/>
        <item x="1227"/>
        <item x="2645"/>
        <item x="1050"/>
        <item x="1231"/>
        <item x="411"/>
        <item x="1582"/>
        <item x="201"/>
        <item x="1939"/>
        <item x="774"/>
        <item x="2439"/>
        <item x="1242"/>
        <item x="1590"/>
        <item x="901"/>
        <item x="1019"/>
        <item x="1629"/>
        <item x="456"/>
        <item x="1465"/>
        <item x="1304"/>
        <item x="2779"/>
        <item x="1735"/>
        <item x="2182"/>
        <item x="1067"/>
        <item x="2799"/>
        <item x="1718"/>
        <item x="2763"/>
        <item x="99"/>
        <item x="2426"/>
        <item x="1483"/>
        <item x="2776"/>
        <item x="632"/>
        <item x="550"/>
        <item x="1566"/>
        <item x="301"/>
        <item x="1624"/>
        <item x="1740"/>
        <item x="1176"/>
        <item x="2631"/>
        <item x="2758"/>
        <item x="643"/>
        <item x="2502"/>
        <item x="2742"/>
        <item x="2663"/>
        <item x="2688"/>
        <item x="2632"/>
        <item x="1714"/>
        <item x="1563"/>
        <item x="2136"/>
        <item x="2088"/>
        <item x="2072"/>
        <item x="2319"/>
        <item x="2535"/>
        <item x="2480"/>
        <item x="2175"/>
        <item x="2417"/>
        <item x="2217"/>
        <item x="2010"/>
        <item x="1442"/>
        <item x="1418"/>
        <item x="1780"/>
        <item x="1891"/>
        <item x="1623"/>
        <item x="1664"/>
        <item x="1615"/>
        <item x="1642"/>
        <item x="959"/>
        <item x="1627"/>
        <item x="1399"/>
        <item x="908"/>
        <item x="1078"/>
        <item x="2232"/>
        <item x="2414"/>
        <item x="1712"/>
        <item x="2567"/>
        <item x="2404"/>
        <item x="2169"/>
        <item x="2119"/>
        <item x="995"/>
        <item x="2692"/>
        <item x="2344"/>
        <item x="1882"/>
        <item x="1673"/>
        <item x="2438"/>
        <item x="2460"/>
        <item x="2540"/>
        <item x="2269"/>
        <item x="2722"/>
        <item x="2285"/>
        <item x="1949"/>
        <item x="2649"/>
        <item x="2738"/>
        <item x="2756"/>
        <item x="2754"/>
        <item x="2744"/>
        <item x="2719"/>
        <item x="2397"/>
        <item x="1211"/>
        <item x="1382"/>
        <item x="1266"/>
        <item x="496"/>
        <item x="2534"/>
        <item x="2179"/>
        <item x="1604"/>
        <item x="2578"/>
        <item x="1381"/>
        <item x="1819"/>
        <item x="2266"/>
        <item x="1540"/>
        <item x="1018"/>
        <item x="951"/>
        <item x="2655"/>
        <item x="1662"/>
        <item x="2678"/>
        <item x="2479"/>
        <item x="2212"/>
        <item x="1655"/>
        <item x="2112"/>
        <item x="1196"/>
        <item x="1836"/>
        <item x="917"/>
        <item x="2620"/>
        <item x="2408"/>
        <item x="1515"/>
        <item x="2118"/>
        <item x="887"/>
        <item x="2002"/>
        <item x="1830"/>
        <item x="1178"/>
        <item x="2055"/>
        <item x="1273"/>
        <item x="1753"/>
        <item x="2399"/>
        <item x="1521"/>
        <item x="476"/>
        <item x="1659"/>
        <item x="1754"/>
        <item x="1049"/>
        <item x="1106"/>
        <item x="645"/>
        <item x="2689"/>
        <item x="1281"/>
        <item x="1253"/>
        <item x="1380"/>
        <item x="2008"/>
        <item x="1429"/>
        <item x="559"/>
        <item x="2294"/>
        <item x="2067"/>
        <item x="2580"/>
        <item x="2007"/>
        <item x="758"/>
        <item x="2005"/>
        <item x="2390"/>
        <item x="1257"/>
        <item x="1606"/>
        <item x="2373"/>
        <item x="1796"/>
        <item x="1728"/>
        <item x="1473"/>
        <item x="1987"/>
        <item x="2353"/>
        <item x="1633"/>
        <item x="2520"/>
        <item x="2195"/>
        <item x="1409"/>
        <item x="2676"/>
        <item x="2694"/>
        <item x="2045"/>
        <item x="1844"/>
        <item x="1913"/>
        <item x="1827"/>
        <item x="2054"/>
        <item x="2492"/>
        <item x="2547"/>
        <item x="1929"/>
        <item x="1864"/>
        <item x="1968"/>
        <item x="2462"/>
        <item x="2165"/>
        <item x="2262"/>
        <item x="2307"/>
        <item x="1693"/>
        <item x="1730"/>
        <item x="2723"/>
        <item x="2483"/>
        <item x="2683"/>
        <item x="1560"/>
        <item x="2450"/>
        <item x="1999"/>
        <item x="1922"/>
        <item x="2371"/>
        <item x="2505"/>
        <item x="2612"/>
        <item x="2405"/>
        <item x="2166"/>
        <item x="1620"/>
        <item x="1610"/>
        <item x="1911"/>
        <item x="1481"/>
        <item x="2646"/>
        <item x="2531"/>
        <item x="2351"/>
        <item x="2233"/>
        <item x="2313"/>
        <item x="1971"/>
        <item x="2561"/>
        <item x="2459"/>
        <item x="1578"/>
        <item x="2709"/>
        <item x="2109"/>
        <item x="2699"/>
        <item x="2298"/>
        <item x="1833"/>
        <item x="1592"/>
        <item x="2482"/>
        <item x="2512"/>
        <item x="2337"/>
        <item x="1603"/>
        <item x="2064"/>
        <item x="2392"/>
        <item x="2004"/>
        <item x="2220"/>
        <item x="1572"/>
        <item x="2451"/>
        <item x="2376"/>
        <item x="2552"/>
        <item x="2717"/>
        <item x="2402"/>
        <item x="1989"/>
        <item x="1957"/>
        <item x="1721"/>
        <item x="2748"/>
        <item x="1427"/>
        <item x="1233"/>
        <item x="1319"/>
        <item x="1788"/>
        <item x="2606"/>
        <item x="2488"/>
        <item x="2566"/>
        <item x="2258"/>
        <item x="2059"/>
        <item x="1687"/>
        <item x="2565"/>
        <item x="2562"/>
        <item x="2396"/>
        <item x="1520"/>
        <item x="1769"/>
        <item x="2191"/>
        <item x="2735"/>
        <item x="1034"/>
        <item x="1116"/>
        <item x="1421"/>
        <item x="1245"/>
        <item x="2630"/>
        <item x="1616"/>
        <item x="2326"/>
        <item x="2068"/>
        <item x="1447"/>
        <item x="2537"/>
        <item x="1747"/>
        <item x="1075"/>
        <item x="1436"/>
        <item x="2530"/>
        <item x="1445"/>
        <item x="2431"/>
        <item x="1900"/>
        <item x="2660"/>
        <item x="2658"/>
        <item x="1597"/>
        <item x="1857"/>
        <item x="710"/>
        <item x="1923"/>
        <item x="1943"/>
        <item x="2348"/>
        <item x="2654"/>
        <item x="2293"/>
        <item x="2644"/>
        <item x="2362"/>
        <item x="2163"/>
        <item x="1808"/>
        <item x="1117"/>
        <item x="1559"/>
        <item x="2372"/>
        <item x="2023"/>
        <item x="2420"/>
        <item x="1015"/>
        <item x="939"/>
        <item x="1250"/>
        <item x="1719"/>
        <item x="1873"/>
        <item x="2280"/>
        <item x="1972"/>
        <item x="1977"/>
        <item x="1317"/>
        <item x="948"/>
        <item x="969"/>
        <item x="1651"/>
        <item x="1241"/>
        <item x="2239"/>
        <item x="2667"/>
        <item x="2130"/>
        <item x="2162"/>
        <item x="2466"/>
        <item x="1044"/>
        <item x="2099"/>
        <item x="602"/>
        <item x="1631"/>
        <item x="556"/>
        <item x="2628"/>
        <item x="2588"/>
        <item x="1924"/>
        <item x="2664"/>
        <item x="1057"/>
        <item x="2329"/>
        <item x="2256"/>
        <item x="1406"/>
        <item x="1861"/>
        <item x="2452"/>
        <item x="1804"/>
        <item x="2063"/>
        <item x="1530"/>
        <item x="1757"/>
        <item x="1589"/>
        <item x="1463"/>
        <item x="1792"/>
        <item x="1072"/>
        <item x="2411"/>
        <item x="1174"/>
        <item x="1763"/>
        <item x="1359"/>
        <item x="1702"/>
        <item x="2711"/>
        <item x="2240"/>
        <item x="2750"/>
        <item x="2080"/>
        <item x="2586"/>
        <item x="2389"/>
        <item x="1265"/>
        <item x="2493"/>
        <item x="1850"/>
        <item x="2725"/>
        <item x="1870"/>
        <item x="2186"/>
        <item x="2422"/>
        <item x="2560"/>
        <item x="2672"/>
        <item x="1772"/>
        <item x="1596"/>
        <item x="1016"/>
        <item x="1186"/>
        <item x="1478"/>
        <item x="1041"/>
        <item x="1002"/>
        <item x="1846"/>
        <item x="2108"/>
        <item x="1848"/>
        <item x="1828"/>
        <item x="1448"/>
        <item x="2167"/>
        <item x="1938"/>
        <item x="1695"/>
        <item x="1533"/>
        <item x="655"/>
        <item x="1491"/>
        <item x="2115"/>
        <item x="1953"/>
        <item x="1917"/>
        <item x="1554"/>
        <item x="1671"/>
        <item x="1219"/>
        <item x="1466"/>
        <item x="1611"/>
        <item x="2731"/>
        <item x="2238"/>
        <item x="1991"/>
        <item x="1200"/>
        <item x="1679"/>
        <item x="2634"/>
        <item x="1666"/>
        <item x="1305"/>
        <item x="1517"/>
        <item x="2257"/>
        <item x="2523"/>
        <item x="2666"/>
        <item x="2642"/>
        <item x="1678"/>
        <item x="2681"/>
        <item x="2753"/>
        <item x="2737"/>
        <item t="default"/>
      </items>
      <autoSortScope>
        <pivotArea dataOnly="0" outline="0" fieldPosition="0">
          <references count="1">
            <reference field="4294967294" count="1" selected="0">
              <x v="0"/>
            </reference>
          </references>
        </pivotArea>
      </autoSortScope>
    </pivotField>
    <pivotField showAll="0"/>
    <pivotField dataField="1" numFmtId="2" showAll="0"/>
    <pivotField showAll="0"/>
    <pivotField showAll="0"/>
    <pivotField showAll="0"/>
    <pivotField showAll="0"/>
    <pivotField showAll="0"/>
    <pivotField showAll="0">
      <items count="3">
        <item x="1"/>
        <item x="0"/>
        <item t="default"/>
      </items>
    </pivotField>
    <pivotField showAll="0">
      <items count="4">
        <item x="1"/>
        <item x="2"/>
        <item x="0"/>
        <item t="default"/>
      </items>
    </pivotField>
    <pivotField dataField="1" numFmtId="2" showAll="0"/>
    <pivotField showAll="0">
      <items count="111">
        <item m="1" x="89"/>
        <item m="1" x="108"/>
        <item m="1" x="80"/>
        <item m="1" x="78"/>
        <item m="1" x="65"/>
        <item m="1" x="100"/>
        <item m="1" x="58"/>
        <item m="1" x="79"/>
        <item m="1" x="95"/>
        <item m="1" x="36"/>
        <item m="1" x="11"/>
        <item m="1" x="34"/>
        <item m="1" x="35"/>
        <item m="1" x="27"/>
        <item m="1" x="52"/>
        <item m="1" x="13"/>
        <item m="1" x="56"/>
        <item m="1" x="21"/>
        <item m="1" x="67"/>
        <item m="1" x="15"/>
        <item m="1" x="42"/>
        <item m="1" x="29"/>
        <item m="1" x="61"/>
        <item m="1" x="96"/>
        <item m="1" x="99"/>
        <item m="1" x="62"/>
        <item m="1" x="81"/>
        <item m="1" x="74"/>
        <item m="1" x="28"/>
        <item m="1" x="18"/>
        <item m="1" x="14"/>
        <item m="1" x="45"/>
        <item m="1" x="7"/>
        <item m="1" x="85"/>
        <item m="1" x="12"/>
        <item m="1" x="9"/>
        <item m="1" x="10"/>
        <item m="1" x="60"/>
        <item m="1" x="25"/>
        <item m="1" x="17"/>
        <item m="1" x="22"/>
        <item m="1" x="57"/>
        <item m="1" x="64"/>
        <item m="1" x="8"/>
        <item m="1" x="105"/>
        <item m="1" x="43"/>
        <item m="1" x="87"/>
        <item m="1" x="24"/>
        <item m="1" x="39"/>
        <item m="1" x="19"/>
        <item m="1" x="48"/>
        <item m="1" x="53"/>
        <item m="1" x="51"/>
        <item m="1" x="90"/>
        <item m="1" x="102"/>
        <item m="1" x="37"/>
        <item m="1" x="20"/>
        <item m="1" x="69"/>
        <item m="1" x="23"/>
        <item m="1" x="59"/>
        <item m="1" x="16"/>
        <item m="1" x="32"/>
        <item m="1" x="109"/>
        <item m="1" x="55"/>
        <item m="1" x="101"/>
        <item m="1" x="63"/>
        <item m="1" x="49"/>
        <item m="1" x="76"/>
        <item m="1" x="75"/>
        <item m="1" x="70"/>
        <item m="1" x="47"/>
        <item m="1" x="92"/>
        <item m="1" x="66"/>
        <item m="1" x="46"/>
        <item m="1" x="77"/>
        <item m="1" x="33"/>
        <item m="1" x="26"/>
        <item m="1" x="54"/>
        <item m="1" x="38"/>
        <item m="1" x="40"/>
        <item m="1" x="91"/>
        <item m="1" x="41"/>
        <item m="1" x="86"/>
        <item m="1" x="94"/>
        <item m="1" x="31"/>
        <item m="1" x="30"/>
        <item m="1" x="88"/>
        <item m="1" x="84"/>
        <item m="1" x="71"/>
        <item m="1" x="73"/>
        <item m="1" x="44"/>
        <item m="1" x="104"/>
        <item m="1" x="103"/>
        <item m="1" x="50"/>
        <item m="1" x="68"/>
        <item m="1" x="93"/>
        <item m="1" x="106"/>
        <item m="1" x="98"/>
        <item m="1" x="97"/>
        <item m="1" x="82"/>
        <item m="1" x="72"/>
        <item m="1" x="107"/>
        <item x="0"/>
        <item x="1"/>
        <item x="5"/>
        <item x="4"/>
        <item x="3"/>
        <item m="1" x="83"/>
        <item x="2"/>
        <item x="6"/>
        <item t="default"/>
      </items>
    </pivotField>
  </pivotFields>
  <rowFields count="1">
    <field x="0"/>
  </rowFields>
  <rowItems count="11">
    <i>
      <x v="1473"/>
    </i>
    <i>
      <x v="771"/>
    </i>
    <i>
      <x v="1612"/>
    </i>
    <i>
      <x v="1632"/>
    </i>
    <i>
      <x v="696"/>
    </i>
    <i>
      <x v="1741"/>
    </i>
    <i>
      <x v="1758"/>
    </i>
    <i>
      <x v="543"/>
    </i>
    <i>
      <x v="2151"/>
    </i>
    <i>
      <x v="1421"/>
    </i>
    <i t="grand">
      <x/>
    </i>
  </rowItems>
  <colFields count="1">
    <field x="-2"/>
  </colFields>
  <colItems count="2">
    <i>
      <x/>
    </i>
    <i i="1">
      <x v="1"/>
    </i>
  </colItems>
  <dataFields count="2">
    <dataField name="Sum of Scor " fld="10" baseField="0" baseItem="0" numFmtId="2"/>
    <dataField name="Sum of Pret (lei)" fld="2" baseField="0" baseItem="0"/>
  </dataFields>
  <formats count="2">
    <format dxfId="6">
      <pivotArea outline="0" collapsedLevelsAreSubtotals="1" fieldPosition="0"/>
    </format>
    <format dxfId="7">
      <pivotArea dataOnly="0" labelOnly="1" outline="0" axis="axisValues" fieldPosition="0"/>
    </format>
  </formats>
  <pivotTableStyleInfo name="PivotStyleLight16" showRowHeaders="1" showColHeaders="1" showRowStripes="0" showColStripes="0" showLastColumn="1"/>
  <filters count="1">
    <filter fld="0"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p" xr10:uid="{0877CCF6-0022-41CF-9AB9-96947EA78A29}" sourceName="Tip ">
  <pivotTables>
    <pivotTable tabId="6" name="PivotTable4"/>
  </pivotTables>
  <data>
    <tabular pivotCacheId="9719515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uctura" xr10:uid="{94ED1E57-524D-45DB-ADFB-B7B7B017B37E}" sourceName="Structura">
  <pivotTables>
    <pivotTable tabId="6" name="PivotTable4"/>
  </pivotTables>
  <data>
    <tabular pivotCacheId="97195157">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E8802BC-70B5-46E1-A76E-8F8E41F92F33}" sourceName="Size">
  <pivotTables>
    <pivotTable tabId="6" name="PivotTable4"/>
  </pivotTables>
  <data>
    <tabular pivotCacheId="97195157">
      <items count="110">
        <i x="0" s="1"/>
        <i x="1" s="1"/>
        <i x="5" s="1"/>
        <i x="4" s="1"/>
        <i x="3" s="1"/>
        <i x="2" s="1"/>
        <i x="6" s="1"/>
        <i x="89" s="1" nd="1"/>
        <i x="108" s="1" nd="1"/>
        <i x="80" s="1" nd="1"/>
        <i x="78" s="1" nd="1"/>
        <i x="65" s="1" nd="1"/>
        <i x="100" s="1" nd="1"/>
        <i x="58" s="1" nd="1"/>
        <i x="79" s="1" nd="1"/>
        <i x="95" s="1" nd="1"/>
        <i x="36" s="1" nd="1"/>
        <i x="11" s="1" nd="1"/>
        <i x="34" s="1" nd="1"/>
        <i x="35" s="1" nd="1"/>
        <i x="27" s="1" nd="1"/>
        <i x="52" s="1" nd="1"/>
        <i x="13" s="1" nd="1"/>
        <i x="56" s="1" nd="1"/>
        <i x="21" s="1" nd="1"/>
        <i x="67" s="1" nd="1"/>
        <i x="15" s="1" nd="1"/>
        <i x="42" s="1" nd="1"/>
        <i x="29" s="1" nd="1"/>
        <i x="61" s="1" nd="1"/>
        <i x="96" s="1" nd="1"/>
        <i x="99" s="1" nd="1"/>
        <i x="62" s="1" nd="1"/>
        <i x="81" s="1" nd="1"/>
        <i x="74" s="1" nd="1"/>
        <i x="28" s="1" nd="1"/>
        <i x="18" s="1" nd="1"/>
        <i x="14" s="1" nd="1"/>
        <i x="45" s="1" nd="1"/>
        <i x="7" s="1" nd="1"/>
        <i x="85" s="1" nd="1"/>
        <i x="12" s="1" nd="1"/>
        <i x="9" s="1" nd="1"/>
        <i x="10" s="1" nd="1"/>
        <i x="60" s="1" nd="1"/>
        <i x="25" s="1" nd="1"/>
        <i x="17" s="1" nd="1"/>
        <i x="22" s="1" nd="1"/>
        <i x="57" s="1" nd="1"/>
        <i x="64" s="1" nd="1"/>
        <i x="8" s="1" nd="1"/>
        <i x="105" s="1" nd="1"/>
        <i x="43" s="1" nd="1"/>
        <i x="87" s="1" nd="1"/>
        <i x="24" s="1" nd="1"/>
        <i x="39" s="1" nd="1"/>
        <i x="19" s="1" nd="1"/>
        <i x="48" s="1" nd="1"/>
        <i x="53" s="1" nd="1"/>
        <i x="51" s="1" nd="1"/>
        <i x="90" s="1" nd="1"/>
        <i x="102" s="1" nd="1"/>
        <i x="37" s="1" nd="1"/>
        <i x="20" s="1" nd="1"/>
        <i x="69" s="1" nd="1"/>
        <i x="23" s="1" nd="1"/>
        <i x="59" s="1" nd="1"/>
        <i x="16" s="1" nd="1"/>
        <i x="32" s="1" nd="1"/>
        <i x="109" s="1" nd="1"/>
        <i x="55" s="1" nd="1"/>
        <i x="101" s="1" nd="1"/>
        <i x="63" s="1" nd="1"/>
        <i x="49" s="1" nd="1"/>
        <i x="76" s="1" nd="1"/>
        <i x="75" s="1" nd="1"/>
        <i x="70" s="1" nd="1"/>
        <i x="47" s="1" nd="1"/>
        <i x="92" s="1" nd="1"/>
        <i x="66" s="1" nd="1"/>
        <i x="46" s="1" nd="1"/>
        <i x="77" s="1" nd="1"/>
        <i x="33" s="1" nd="1"/>
        <i x="26" s="1" nd="1"/>
        <i x="54" s="1" nd="1"/>
        <i x="38" s="1" nd="1"/>
        <i x="40" s="1" nd="1"/>
        <i x="91" s="1" nd="1"/>
        <i x="41" s="1" nd="1"/>
        <i x="86" s="1" nd="1"/>
        <i x="94" s="1" nd="1"/>
        <i x="31" s="1" nd="1"/>
        <i x="30" s="1" nd="1"/>
        <i x="88" s="1" nd="1"/>
        <i x="84" s="1" nd="1"/>
        <i x="71" s="1" nd="1"/>
        <i x="73" s="1" nd="1"/>
        <i x="44" s="1" nd="1"/>
        <i x="104" s="1" nd="1"/>
        <i x="103" s="1" nd="1"/>
        <i x="50" s="1" nd="1"/>
        <i x="68" s="1" nd="1"/>
        <i x="93" s="1" nd="1"/>
        <i x="106" s="1" nd="1"/>
        <i x="98" s="1" nd="1"/>
        <i x="97" s="1" nd="1"/>
        <i x="82" s="1" nd="1"/>
        <i x="72" s="1" nd="1"/>
        <i x="107" s="1" nd="1"/>
        <i x="8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 " xr10:uid="{8A884B2A-BA9D-4FC9-A1F7-475254388C10}" cache="Slicer_Tip" caption="Tip " rowHeight="241300"/>
  <slicer name="Structura" xr10:uid="{365C9BCC-28E5-439E-9610-DCED9B66D9F0}" cache="Slicer_Structura" caption="Structura" rowHeight="241300"/>
  <slicer name="Size" xr10:uid="{E1AA9D6D-7A62-415C-9D9B-58429BE50AC5}" cache="Slicer_Size" caption="Size" rowHeight="241300"/>
  <slicer name="Size 1" xr10:uid="{E8D92B59-3FD2-4DF8-BDC9-191F0CEE219F}" cache="Slicer_Size" caption="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p  1" xr10:uid="{48174308-827E-44CE-BAB9-3DDACB7D175B}" cache="Slicer_Tip" caption="Tip " rowHeight="241300"/>
  <slicer name="Structura 2" xr10:uid="{6593AA90-E27D-4907-BCC7-9F37FD6DABE0}" cache="Slicer_Structura" caption="Structura" rowHeight="241300"/>
  <slicer name="Size 2" xr10:uid="{EDE65061-E519-486A-B2C4-D0786F8D875F}" cache="Slicer_Size" caption="Siz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802"/>
  <sheetViews>
    <sheetView topLeftCell="B1" zoomScale="85" zoomScaleNormal="85" workbookViewId="0">
      <selection activeCell="L2808" sqref="L2808"/>
    </sheetView>
  </sheetViews>
  <sheetFormatPr defaultRowHeight="15" x14ac:dyDescent="0.25"/>
  <cols>
    <col min="1" max="1" width="148.7109375" customWidth="1"/>
    <col min="2" max="2" width="21" bestFit="1" customWidth="1"/>
    <col min="3" max="3" width="22" bestFit="1" customWidth="1"/>
    <col min="4" max="4" width="16.85546875" bestFit="1" customWidth="1"/>
    <col min="5" max="5" width="22.28515625" bestFit="1" customWidth="1"/>
    <col min="6" max="6" width="23.7109375" bestFit="1" customWidth="1"/>
    <col min="7" max="7" width="13.28515625" customWidth="1"/>
    <col min="8" max="8" width="18.140625" bestFit="1" customWidth="1"/>
    <col min="9" max="9" width="11.85546875" bestFit="1" customWidth="1"/>
    <col min="10" max="10" width="9" bestFit="1" customWidth="1"/>
    <col min="11" max="11" width="9.140625" style="4"/>
    <col min="13" max="13" width="13.5703125" customWidth="1"/>
  </cols>
  <sheetData>
    <row r="1" spans="1:12" x14ac:dyDescent="0.25">
      <c r="A1" s="1" t="s">
        <v>0</v>
      </c>
      <c r="B1" s="1" t="s">
        <v>1</v>
      </c>
      <c r="C1" s="1" t="s">
        <v>3097</v>
      </c>
      <c r="D1" s="1" t="s">
        <v>2</v>
      </c>
      <c r="E1" s="1" t="s">
        <v>3</v>
      </c>
      <c r="F1" s="1" t="s">
        <v>4</v>
      </c>
      <c r="G1" s="1" t="s">
        <v>5</v>
      </c>
      <c r="H1" s="5" t="s">
        <v>6</v>
      </c>
      <c r="I1" s="1" t="s">
        <v>3093</v>
      </c>
      <c r="J1" s="1" t="s">
        <v>3092</v>
      </c>
      <c r="K1" s="6" t="s">
        <v>3098</v>
      </c>
      <c r="L1" s="6" t="s">
        <v>3103</v>
      </c>
    </row>
    <row r="2" spans="1:12" x14ac:dyDescent="0.25">
      <c r="A2" t="s">
        <v>899</v>
      </c>
      <c r="B2" t="s">
        <v>8</v>
      </c>
      <c r="C2" s="4">
        <v>1403.99</v>
      </c>
      <c r="D2" t="s">
        <v>311</v>
      </c>
      <c r="E2" t="s">
        <v>10</v>
      </c>
      <c r="F2" t="s">
        <v>26</v>
      </c>
      <c r="G2">
        <v>4.74</v>
      </c>
      <c r="H2">
        <v>204</v>
      </c>
      <c r="I2" t="str">
        <f>IF(ISNUMBER(SEARCH("Gaming", A2)),"Gaming","Non-gaming")</f>
        <v>Non-gaming</v>
      </c>
      <c r="J2" t="str">
        <f>IF(ISNUMBER(SEARCH("Curbat",A2)),"Curbat",IF(ISNUMBER(SEARCH("Portabil",A2)),"Portabil","Simplu"))</f>
        <v>Simplu</v>
      </c>
      <c r="K2" s="4">
        <f>G2*LOG(H2+1)</f>
        <v>10.957713301404276</v>
      </c>
      <c r="L2" s="4" t="s">
        <v>3104</v>
      </c>
    </row>
    <row r="3" spans="1:12" x14ac:dyDescent="0.25">
      <c r="A3" t="s">
        <v>894</v>
      </c>
      <c r="B3" t="s">
        <v>8</v>
      </c>
      <c r="C3" s="4">
        <v>2018.44</v>
      </c>
      <c r="D3" t="s">
        <v>36</v>
      </c>
      <c r="E3" t="s">
        <v>10</v>
      </c>
      <c r="F3" t="s">
        <v>19</v>
      </c>
      <c r="G3">
        <v>4.71</v>
      </c>
      <c r="H3">
        <v>170</v>
      </c>
      <c r="I3" t="str">
        <f>IF(ISNUMBER(SEARCH("Gaming", A3)),"Gaming","Non-gaming")</f>
        <v>Gaming</v>
      </c>
      <c r="J3" t="str">
        <f>IF(ISNUMBER(SEARCH("Curbat",A3)),"Curbat",IF(ISNUMBER(SEARCH("Portabil",A3)),"Portabil","Simplu"))</f>
        <v>Curbat</v>
      </c>
      <c r="K3" s="4">
        <f>G3*LOG(H3+1)</f>
        <v>10.517411679947044</v>
      </c>
      <c r="L3" s="4" t="s">
        <v>3105</v>
      </c>
    </row>
    <row r="4" spans="1:12" x14ac:dyDescent="0.25">
      <c r="A4" t="s">
        <v>104</v>
      </c>
      <c r="B4" t="s">
        <v>67</v>
      </c>
      <c r="C4" s="4">
        <v>449.99</v>
      </c>
      <c r="D4" t="s">
        <v>29</v>
      </c>
      <c r="E4" t="s">
        <v>10</v>
      </c>
      <c r="F4" t="s">
        <v>30</v>
      </c>
      <c r="G4">
        <v>4.7</v>
      </c>
      <c r="H4">
        <v>109</v>
      </c>
      <c r="I4" t="str">
        <f>IF(ISNUMBER(SEARCH("Gaming", A4)),"Gaming","Non-gaming")</f>
        <v>Non-gaming</v>
      </c>
      <c r="J4" t="str">
        <f>IF(ISNUMBER(SEARCH("Curbat",A4)),"Curbat",IF(ISNUMBER(SEARCH("Portabil",A4)),"Portabil","Simplu"))</f>
        <v>Simplu</v>
      </c>
      <c r="K4" s="4">
        <f>G4*LOG(H4+1)</f>
        <v>9.5945456202436574</v>
      </c>
      <c r="L4" s="4" t="s">
        <v>3105</v>
      </c>
    </row>
    <row r="5" spans="1:12" x14ac:dyDescent="0.25">
      <c r="A5" t="s">
        <v>369</v>
      </c>
      <c r="B5" t="s">
        <v>67</v>
      </c>
      <c r="C5" s="4">
        <v>536.26</v>
      </c>
      <c r="D5" t="s">
        <v>36</v>
      </c>
      <c r="E5" t="s">
        <v>10</v>
      </c>
      <c r="F5" t="s">
        <v>30</v>
      </c>
      <c r="G5">
        <v>4.53</v>
      </c>
      <c r="H5">
        <v>101</v>
      </c>
      <c r="I5" t="str">
        <f>IF(ISNUMBER(SEARCH("Gaming", A5)),"Gaming","Non-gaming")</f>
        <v>Non-gaming</v>
      </c>
      <c r="J5" t="str">
        <f>IF(ISNUMBER(SEARCH("Curbat",A5)),"Curbat",IF(ISNUMBER(SEARCH("Portabil",A5)),"Portabil","Simplu"))</f>
        <v>Simplu</v>
      </c>
      <c r="K5" s="4">
        <f>G5*LOG(H5+1)</f>
        <v>9.0989587780814869</v>
      </c>
      <c r="L5" s="4" t="s">
        <v>3105</v>
      </c>
    </row>
    <row r="6" spans="1:12" x14ac:dyDescent="0.25">
      <c r="A6" t="s">
        <v>322</v>
      </c>
      <c r="B6" t="s">
        <v>8</v>
      </c>
      <c r="C6" s="4">
        <v>898.89</v>
      </c>
      <c r="D6" t="s">
        <v>36</v>
      </c>
      <c r="E6" t="s">
        <v>10</v>
      </c>
      <c r="F6" t="s">
        <v>30</v>
      </c>
      <c r="G6">
        <v>4.72</v>
      </c>
      <c r="H6">
        <v>61</v>
      </c>
      <c r="I6" t="str">
        <f>IF(ISNUMBER(SEARCH("Gaming", A6)),"Gaming","Non-gaming")</f>
        <v>Gaming</v>
      </c>
      <c r="J6" t="str">
        <f>IF(ISNUMBER(SEARCH("Curbat",A6)),"Curbat",IF(ISNUMBER(SEARCH("Portabil",A6)),"Portabil","Simplu"))</f>
        <v>Simplu</v>
      </c>
      <c r="K6" s="4">
        <f>G6*LOG(H6+1)</f>
        <v>8.4600887744317586</v>
      </c>
      <c r="L6" s="4" t="s">
        <v>3105</v>
      </c>
    </row>
    <row r="7" spans="1:12" x14ac:dyDescent="0.25">
      <c r="A7" t="s">
        <v>494</v>
      </c>
      <c r="B7" t="s">
        <v>67</v>
      </c>
      <c r="C7" s="4">
        <v>445.57</v>
      </c>
      <c r="D7" t="s">
        <v>29</v>
      </c>
      <c r="E7" t="s">
        <v>10</v>
      </c>
      <c r="F7" t="s">
        <v>495</v>
      </c>
      <c r="G7">
        <v>4.6500000000000004</v>
      </c>
      <c r="H7">
        <v>63</v>
      </c>
      <c r="I7" t="str">
        <f>IF(ISNUMBER(SEARCH("Gaming", A7)),"Gaming","Non-gaming")</f>
        <v>Non-gaming</v>
      </c>
      <c r="J7" t="str">
        <f>IF(ISNUMBER(SEARCH("Curbat",A7)),"Curbat",IF(ISNUMBER(SEARCH("Portabil",A7)),"Portabil","Simplu"))</f>
        <v>Simplu</v>
      </c>
      <c r="K7" s="4">
        <f>G7*LOG(H7+1)</f>
        <v>8.3987368790250763</v>
      </c>
      <c r="L7" s="4" t="s">
        <v>3105</v>
      </c>
    </row>
    <row r="8" spans="1:12" x14ac:dyDescent="0.25">
      <c r="A8" t="s">
        <v>617</v>
      </c>
      <c r="B8" t="s">
        <v>28</v>
      </c>
      <c r="C8" s="4">
        <v>855.99</v>
      </c>
      <c r="D8" t="s">
        <v>88</v>
      </c>
      <c r="E8" t="s">
        <v>10</v>
      </c>
      <c r="F8" t="s">
        <v>11</v>
      </c>
      <c r="G8">
        <v>4.6900000000000004</v>
      </c>
      <c r="H8">
        <v>49</v>
      </c>
      <c r="I8" t="str">
        <f>IF(ISNUMBER(SEARCH("Gaming", A8)),"Gaming","Non-gaming")</f>
        <v>Non-gaming</v>
      </c>
      <c r="J8" t="str">
        <f>IF(ISNUMBER(SEARCH("Curbat",A8)),"Curbat",IF(ISNUMBER(SEARCH("Portabil",A8)),"Portabil","Simplu"))</f>
        <v>Simplu</v>
      </c>
      <c r="K8" s="4">
        <f>G8*LOG(H8+1)</f>
        <v>7.968169320335929</v>
      </c>
      <c r="L8" s="4" t="s">
        <v>3105</v>
      </c>
    </row>
    <row r="9" spans="1:12" x14ac:dyDescent="0.25">
      <c r="A9" t="s">
        <v>550</v>
      </c>
      <c r="B9" t="s">
        <v>8</v>
      </c>
      <c r="C9" s="4">
        <v>1554.07</v>
      </c>
      <c r="D9" t="s">
        <v>36</v>
      </c>
      <c r="E9" t="s">
        <v>33</v>
      </c>
      <c r="F9" t="s">
        <v>34</v>
      </c>
      <c r="G9">
        <v>4.5199999999999996</v>
      </c>
      <c r="H9">
        <v>56</v>
      </c>
      <c r="I9" t="str">
        <f>IF(ISNUMBER(SEARCH("Gaming", A9)),"Gaming","Non-gaming")</f>
        <v>Gaming</v>
      </c>
      <c r="J9" t="str">
        <f>IF(ISNUMBER(SEARCH("Curbat",A9)),"Curbat",IF(ISNUMBER(SEARCH("Portabil",A9)),"Portabil","Simplu"))</f>
        <v>Curbat</v>
      </c>
      <c r="K9" s="4">
        <f>G9*LOG(H9+1)</f>
        <v>7.9365543476396603</v>
      </c>
      <c r="L9" s="4" t="s">
        <v>3105</v>
      </c>
    </row>
    <row r="10" spans="1:12" x14ac:dyDescent="0.25">
      <c r="A10" t="s">
        <v>77</v>
      </c>
      <c r="B10" t="s">
        <v>70</v>
      </c>
      <c r="C10" s="4">
        <v>549.99</v>
      </c>
      <c r="D10" t="s">
        <v>78</v>
      </c>
      <c r="E10" t="s">
        <v>10</v>
      </c>
      <c r="F10" t="s">
        <v>11</v>
      </c>
      <c r="G10">
        <v>5</v>
      </c>
      <c r="H10">
        <v>36</v>
      </c>
      <c r="I10" t="str">
        <f>IF(ISNUMBER(SEARCH("Gaming", A10)),"Gaming","Non-gaming")</f>
        <v>Non-gaming</v>
      </c>
      <c r="J10" t="str">
        <f>IF(ISNUMBER(SEARCH("Curbat",A10)),"Curbat",IF(ISNUMBER(SEARCH("Portabil",A10)),"Portabil","Simplu"))</f>
        <v>Portabil</v>
      </c>
      <c r="K10" s="4">
        <f>G10*LOG(H10+1)</f>
        <v>7.8410086203349749</v>
      </c>
      <c r="L10" s="4" t="s">
        <v>3106</v>
      </c>
    </row>
    <row r="11" spans="1:12" x14ac:dyDescent="0.25">
      <c r="A11" t="s">
        <v>1474</v>
      </c>
      <c r="B11" t="s">
        <v>80</v>
      </c>
      <c r="C11" s="4">
        <v>1785</v>
      </c>
      <c r="D11" t="s">
        <v>29</v>
      </c>
      <c r="E11" t="s">
        <v>10</v>
      </c>
      <c r="F11" t="s">
        <v>30</v>
      </c>
      <c r="G11">
        <v>4.6900000000000004</v>
      </c>
      <c r="H11">
        <v>45</v>
      </c>
      <c r="I11" t="str">
        <f>IF(ISNUMBER(SEARCH("Gaming", A11)),"Gaming","Non-gaming")</f>
        <v>Non-gaming</v>
      </c>
      <c r="J11" t="str">
        <f>IF(ISNUMBER(SEARCH("Curbat",A11)),"Curbat",IF(ISNUMBER(SEARCH("Portabil",A11)),"Portabil","Simplu"))</f>
        <v>Simplu</v>
      </c>
      <c r="K11" s="4">
        <f>G11*LOG(H11+1)</f>
        <v>7.7983342305865833</v>
      </c>
      <c r="L11" s="4" t="s">
        <v>3105</v>
      </c>
    </row>
    <row r="12" spans="1:12" x14ac:dyDescent="0.25">
      <c r="A12" t="s">
        <v>3042</v>
      </c>
      <c r="B12" t="s">
        <v>13</v>
      </c>
      <c r="C12" s="4">
        <v>799.99</v>
      </c>
      <c r="D12" t="s">
        <v>14</v>
      </c>
      <c r="E12" t="s">
        <v>10</v>
      </c>
      <c r="F12" t="s">
        <v>11</v>
      </c>
      <c r="G12">
        <v>4.32</v>
      </c>
      <c r="H12">
        <v>61</v>
      </c>
      <c r="I12" t="str">
        <f>IF(ISNUMBER(SEARCH("Gaming", A12)),"Gaming","Non-gaming")</f>
        <v>Non-gaming</v>
      </c>
      <c r="J12" t="str">
        <f>IF(ISNUMBER(SEARCH("Curbat",A12)),"Curbat",IF(ISNUMBER(SEARCH("Portabil",A12)),"Portabil","Simplu"))</f>
        <v>Simplu</v>
      </c>
      <c r="K12" s="4">
        <f>G12*LOG(H12+1)</f>
        <v>7.743132098632457</v>
      </c>
      <c r="L12" s="4" t="s">
        <v>3105</v>
      </c>
    </row>
    <row r="13" spans="1:12" x14ac:dyDescent="0.25">
      <c r="A13" t="s">
        <v>506</v>
      </c>
      <c r="B13" t="s">
        <v>38</v>
      </c>
      <c r="C13" s="4">
        <v>510.99</v>
      </c>
      <c r="D13" t="s">
        <v>88</v>
      </c>
      <c r="E13" t="s">
        <v>10</v>
      </c>
      <c r="F13" t="s">
        <v>30</v>
      </c>
      <c r="G13">
        <v>4.6399999999999997</v>
      </c>
      <c r="H13">
        <v>44</v>
      </c>
      <c r="I13" t="str">
        <f>IF(ISNUMBER(SEARCH("Gaming", A13)),"Gaming","Non-gaming")</f>
        <v>Gaming</v>
      </c>
      <c r="J13" t="str">
        <f>IF(ISNUMBER(SEARCH("Curbat",A13)),"Curbat",IF(ISNUMBER(SEARCH("Portabil",A13)),"Portabil","Simplu"))</f>
        <v>Simplu</v>
      </c>
      <c r="K13" s="4">
        <f>G13*LOG(H13+1)</f>
        <v>7.6709060639175943</v>
      </c>
      <c r="L13" s="4" t="s">
        <v>3105</v>
      </c>
    </row>
    <row r="14" spans="1:12" x14ac:dyDescent="0.25">
      <c r="A14" t="s">
        <v>1148</v>
      </c>
      <c r="B14" t="s">
        <v>67</v>
      </c>
      <c r="C14" s="4">
        <v>677</v>
      </c>
      <c r="D14" t="s">
        <v>29</v>
      </c>
      <c r="E14" t="s">
        <v>10</v>
      </c>
      <c r="F14" t="s">
        <v>495</v>
      </c>
      <c r="G14">
        <v>4.83</v>
      </c>
      <c r="H14">
        <v>36</v>
      </c>
      <c r="I14" t="str">
        <f>IF(ISNUMBER(SEARCH("Gaming", A14)),"Gaming","Non-gaming")</f>
        <v>Non-gaming</v>
      </c>
      <c r="J14" t="str">
        <f>IF(ISNUMBER(SEARCH("Curbat",A14)),"Curbat",IF(ISNUMBER(SEARCH("Portabil",A14)),"Portabil","Simplu"))</f>
        <v>Simplu</v>
      </c>
      <c r="K14" s="4">
        <f>G14*LOG(H14+1)</f>
        <v>7.574414327243586</v>
      </c>
      <c r="L14" s="4" t="s">
        <v>3105</v>
      </c>
    </row>
    <row r="15" spans="1:12" x14ac:dyDescent="0.25">
      <c r="A15" t="s">
        <v>165</v>
      </c>
      <c r="B15" t="s">
        <v>67</v>
      </c>
      <c r="C15" s="4">
        <v>699.99</v>
      </c>
      <c r="D15" t="s">
        <v>29</v>
      </c>
      <c r="E15" t="s">
        <v>10</v>
      </c>
      <c r="F15" t="s">
        <v>34</v>
      </c>
      <c r="G15">
        <v>4.9400000000000004</v>
      </c>
      <c r="H15">
        <v>32</v>
      </c>
      <c r="I15" t="str">
        <f>IF(ISNUMBER(SEARCH("Gaming", A15)),"Gaming","Non-gaming")</f>
        <v>Gaming</v>
      </c>
      <c r="J15" t="str">
        <f>IF(ISNUMBER(SEARCH("Curbat",A15)),"Curbat",IF(ISNUMBER(SEARCH("Portabil",A15)),"Portabil","Simplu"))</f>
        <v>Simplu</v>
      </c>
      <c r="K15" s="4">
        <f>G15*LOG(H15+1)</f>
        <v>7.5014588629967651</v>
      </c>
      <c r="L15" s="4" t="s">
        <v>3105</v>
      </c>
    </row>
    <row r="16" spans="1:12" x14ac:dyDescent="0.25">
      <c r="A16" t="s">
        <v>434</v>
      </c>
      <c r="B16" t="s">
        <v>38</v>
      </c>
      <c r="C16" s="4">
        <v>726.54</v>
      </c>
      <c r="D16" t="s">
        <v>29</v>
      </c>
      <c r="E16" t="s">
        <v>10</v>
      </c>
      <c r="F16" t="s">
        <v>34</v>
      </c>
      <c r="G16">
        <v>4.97</v>
      </c>
      <c r="H16">
        <v>30</v>
      </c>
      <c r="I16" t="str">
        <f>IF(ISNUMBER(SEARCH("Gaming", A16)),"Gaming","Non-gaming")</f>
        <v>Gaming</v>
      </c>
      <c r="J16" t="str">
        <f>IF(ISNUMBER(SEARCH("Curbat",A16)),"Curbat",IF(ISNUMBER(SEARCH("Portabil",A16)),"Portabil","Simplu"))</f>
        <v>Simplu</v>
      </c>
      <c r="K16" s="4">
        <f>G16*LOG(H16+1)</f>
        <v>7.4120676183563345</v>
      </c>
      <c r="L16" s="4" t="s">
        <v>3105</v>
      </c>
    </row>
    <row r="17" spans="1:12" x14ac:dyDescent="0.25">
      <c r="A17" t="s">
        <v>146</v>
      </c>
      <c r="B17" t="s">
        <v>80</v>
      </c>
      <c r="C17" s="4">
        <v>1005.99</v>
      </c>
      <c r="D17" t="s">
        <v>29</v>
      </c>
      <c r="E17" t="s">
        <v>10</v>
      </c>
      <c r="F17" t="s">
        <v>34</v>
      </c>
      <c r="G17">
        <v>4.58</v>
      </c>
      <c r="H17">
        <v>40</v>
      </c>
      <c r="I17" t="str">
        <f>IF(ISNUMBER(SEARCH("Gaming", A17)),"Gaming","Non-gaming")</f>
        <v>Gaming</v>
      </c>
      <c r="J17" t="str">
        <f>IF(ISNUMBER(SEARCH("Curbat",A17)),"Curbat",IF(ISNUMBER(SEARCH("Portabil",A17)),"Portabil","Simplu"))</f>
        <v>Simplu</v>
      </c>
      <c r="K17" s="4">
        <f>G17*LOG(H17+1)</f>
        <v>7.3865500637763883</v>
      </c>
      <c r="L17" s="4" t="s">
        <v>3105</v>
      </c>
    </row>
    <row r="18" spans="1:12" x14ac:dyDescent="0.25">
      <c r="A18" t="s">
        <v>69</v>
      </c>
      <c r="B18" t="s">
        <v>70</v>
      </c>
      <c r="C18" s="4">
        <v>749</v>
      </c>
      <c r="D18" t="s">
        <v>71</v>
      </c>
      <c r="E18" t="s">
        <v>10</v>
      </c>
      <c r="F18" t="s">
        <v>19</v>
      </c>
      <c r="G18">
        <v>4.79</v>
      </c>
      <c r="H18">
        <v>33</v>
      </c>
      <c r="I18" t="str">
        <f>IF(ISNUMBER(SEARCH("Gaming", A18)),"Gaming","Non-gaming")</f>
        <v>Gaming</v>
      </c>
      <c r="J18" t="str">
        <f>IF(ISNUMBER(SEARCH("Curbat",A18)),"Curbat",IF(ISNUMBER(SEARCH("Portabil",A18)),"Portabil","Simplu"))</f>
        <v>Portabil</v>
      </c>
      <c r="K18" s="4">
        <f>G18*LOG(H18+1)</f>
        <v>7.3357840126324021</v>
      </c>
      <c r="L18" s="4" t="s">
        <v>3106</v>
      </c>
    </row>
    <row r="19" spans="1:12" x14ac:dyDescent="0.25">
      <c r="A19" t="s">
        <v>3015</v>
      </c>
      <c r="B19" t="s">
        <v>38</v>
      </c>
      <c r="C19" s="4">
        <v>509.99</v>
      </c>
      <c r="D19" t="s">
        <v>221</v>
      </c>
      <c r="E19" t="s">
        <v>10</v>
      </c>
      <c r="F19" t="s">
        <v>30</v>
      </c>
      <c r="G19">
        <v>4</v>
      </c>
      <c r="H19">
        <v>67</v>
      </c>
      <c r="I19" t="str">
        <f>IF(ISNUMBER(SEARCH("Gaming", A19)),"Gaming","Non-gaming")</f>
        <v>Gaming</v>
      </c>
      <c r="J19" t="str">
        <f>IF(ISNUMBER(SEARCH("Curbat",A19)),"Curbat",IF(ISNUMBER(SEARCH("Portabil",A19)),"Portabil","Simplu"))</f>
        <v>Simplu</v>
      </c>
      <c r="K19" s="4">
        <f>G19*LOG(H19+1)</f>
        <v>7.3300356508249456</v>
      </c>
      <c r="L19" s="4" t="s">
        <v>3104</v>
      </c>
    </row>
    <row r="20" spans="1:12" x14ac:dyDescent="0.25">
      <c r="A20" t="s">
        <v>989</v>
      </c>
      <c r="B20" t="s">
        <v>8</v>
      </c>
      <c r="C20" s="4">
        <v>1785</v>
      </c>
      <c r="D20" t="s">
        <v>88</v>
      </c>
      <c r="E20" t="s">
        <v>10</v>
      </c>
      <c r="F20" t="s">
        <v>26</v>
      </c>
      <c r="G20">
        <v>4.58</v>
      </c>
      <c r="H20">
        <v>38</v>
      </c>
      <c r="I20" t="str">
        <f>IF(ISNUMBER(SEARCH("Gaming", A20)),"Gaming","Non-gaming")</f>
        <v>Non-gaming</v>
      </c>
      <c r="J20" t="str">
        <f>IF(ISNUMBER(SEARCH("Curbat",A20)),"Curbat",IF(ISNUMBER(SEARCH("Portabil",A20)),"Portabil","Simplu"))</f>
        <v>Simplu</v>
      </c>
      <c r="K20" s="4">
        <f>G20*LOG(H20+1)</f>
        <v>7.2870759001813656</v>
      </c>
      <c r="L20" s="4" t="s">
        <v>3105</v>
      </c>
    </row>
    <row r="21" spans="1:12" x14ac:dyDescent="0.25">
      <c r="A21" t="s">
        <v>751</v>
      </c>
      <c r="B21" t="s">
        <v>80</v>
      </c>
      <c r="C21" s="4">
        <v>1034.81</v>
      </c>
      <c r="D21" t="s">
        <v>29</v>
      </c>
      <c r="E21" t="s">
        <v>10</v>
      </c>
      <c r="F21" t="s">
        <v>19</v>
      </c>
      <c r="G21">
        <v>4.45</v>
      </c>
      <c r="H21">
        <v>42</v>
      </c>
      <c r="I21" t="str">
        <f>IF(ISNUMBER(SEARCH("Gaming", A21)),"Gaming","Non-gaming")</f>
        <v>Gaming</v>
      </c>
      <c r="J21" t="str">
        <f>IF(ISNUMBER(SEARCH("Curbat",A21)),"Curbat",IF(ISNUMBER(SEARCH("Portabil",A21)),"Portabil","Simplu"))</f>
        <v>Simplu</v>
      </c>
      <c r="K21" s="4">
        <f>G21*LOG(H21+1)</f>
        <v>7.26893462732916</v>
      </c>
      <c r="L21" s="4" t="s">
        <v>3105</v>
      </c>
    </row>
    <row r="22" spans="1:12" x14ac:dyDescent="0.25">
      <c r="A22" t="s">
        <v>888</v>
      </c>
      <c r="B22" t="s">
        <v>67</v>
      </c>
      <c r="C22" s="4">
        <v>699.99</v>
      </c>
      <c r="D22" t="s">
        <v>691</v>
      </c>
      <c r="E22" t="s">
        <v>398</v>
      </c>
      <c r="F22" t="s">
        <v>11</v>
      </c>
      <c r="G22">
        <v>4.22</v>
      </c>
      <c r="H22">
        <v>51</v>
      </c>
      <c r="I22" t="str">
        <f>IF(ISNUMBER(SEARCH("Gaming", A22)),"Gaming","Non-gaming")</f>
        <v>Non-gaming</v>
      </c>
      <c r="J22" t="str">
        <f>IF(ISNUMBER(SEARCH("Curbat",A22)),"Curbat",IF(ISNUMBER(SEARCH("Portabil",A22)),"Portabil","Simplu"))</f>
        <v>Simplu</v>
      </c>
      <c r="K22" s="4">
        <f>G22*LOG(H22+1)</f>
        <v>7.2415341101388524</v>
      </c>
      <c r="L22" s="4" t="s">
        <v>3104</v>
      </c>
    </row>
    <row r="23" spans="1:12" x14ac:dyDescent="0.25">
      <c r="A23" t="s">
        <v>576</v>
      </c>
      <c r="B23" t="s">
        <v>8</v>
      </c>
      <c r="C23" s="4">
        <v>2506.19</v>
      </c>
      <c r="D23" t="s">
        <v>17</v>
      </c>
      <c r="E23" t="s">
        <v>18</v>
      </c>
      <c r="F23" t="s">
        <v>57</v>
      </c>
      <c r="G23">
        <v>4.7699999999999996</v>
      </c>
      <c r="H23">
        <v>31</v>
      </c>
      <c r="I23" t="str">
        <f>IF(ISNUMBER(SEARCH("Gaming", A23)),"Gaming","Non-gaming")</f>
        <v>Non-gaming</v>
      </c>
      <c r="J23" t="str">
        <f>IF(ISNUMBER(SEARCH("Curbat",A23)),"Curbat",IF(ISNUMBER(SEARCH("Portabil",A23)),"Portabil","Simplu"))</f>
        <v>Curbat</v>
      </c>
      <c r="K23" s="4">
        <f>G23*LOG(H23+1)</f>
        <v>7.1795653965859509</v>
      </c>
      <c r="L23" s="4" t="s">
        <v>3107</v>
      </c>
    </row>
    <row r="24" spans="1:12" x14ac:dyDescent="0.25">
      <c r="A24" t="s">
        <v>1293</v>
      </c>
      <c r="B24" t="s">
        <v>28</v>
      </c>
      <c r="C24" s="4">
        <v>1526.77</v>
      </c>
      <c r="D24" t="s">
        <v>36</v>
      </c>
      <c r="E24" t="s">
        <v>10</v>
      </c>
      <c r="F24" t="s">
        <v>19</v>
      </c>
      <c r="G24">
        <v>4.43</v>
      </c>
      <c r="H24">
        <v>40</v>
      </c>
      <c r="I24" t="str">
        <f>IF(ISNUMBER(SEARCH("Gaming", A24)),"Gaming","Non-gaming")</f>
        <v>Non-gaming</v>
      </c>
      <c r="J24" t="str">
        <f>IF(ISNUMBER(SEARCH("Curbat",A24)),"Curbat",IF(ISNUMBER(SEARCH("Portabil",A24)),"Portabil","Simplu"))</f>
        <v>Simplu</v>
      </c>
      <c r="K24" s="4">
        <f>G24*LOG(H24+1)</f>
        <v>7.1446324852684278</v>
      </c>
      <c r="L24" s="4" t="s">
        <v>3105</v>
      </c>
    </row>
    <row r="25" spans="1:12" x14ac:dyDescent="0.25">
      <c r="A25" t="s">
        <v>674</v>
      </c>
      <c r="B25" t="s">
        <v>8</v>
      </c>
      <c r="C25" s="4">
        <v>1197.79</v>
      </c>
      <c r="D25" t="s">
        <v>36</v>
      </c>
      <c r="E25" t="s">
        <v>10</v>
      </c>
      <c r="F25" t="s">
        <v>34</v>
      </c>
      <c r="G25">
        <v>4.66</v>
      </c>
      <c r="H25">
        <v>32</v>
      </c>
      <c r="I25" t="str">
        <f>IF(ISNUMBER(SEARCH("Gaming", A25)),"Gaming","Non-gaming")</f>
        <v>Gaming</v>
      </c>
      <c r="J25" t="str">
        <f>IF(ISNUMBER(SEARCH("Curbat",A25)),"Curbat",IF(ISNUMBER(SEARCH("Portabil",A25)),"Portabil","Simplu"))</f>
        <v>Simplu</v>
      </c>
      <c r="K25" s="4">
        <f>G25*LOG(H25+1)</f>
        <v>7.0762749598309558</v>
      </c>
      <c r="L25" s="4" t="s">
        <v>3105</v>
      </c>
    </row>
    <row r="26" spans="1:12" x14ac:dyDescent="0.25">
      <c r="A26" t="s">
        <v>908</v>
      </c>
      <c r="B26" t="s">
        <v>28</v>
      </c>
      <c r="C26" s="4">
        <v>887.89</v>
      </c>
      <c r="D26" t="s">
        <v>88</v>
      </c>
      <c r="E26" t="s">
        <v>10</v>
      </c>
      <c r="F26" t="s">
        <v>26</v>
      </c>
      <c r="G26">
        <v>4.63</v>
      </c>
      <c r="H26">
        <v>32</v>
      </c>
      <c r="I26" t="str">
        <f>IF(ISNUMBER(SEARCH("Gaming", A26)),"Gaming","Non-gaming")</f>
        <v>Non-gaming</v>
      </c>
      <c r="J26" t="str">
        <f>IF(ISNUMBER(SEARCH("Curbat",A26)),"Curbat",IF(ISNUMBER(SEARCH("Portabil",A26)),"Portabil","Simplu"))</f>
        <v>Simplu</v>
      </c>
      <c r="K26" s="4">
        <f>G26*LOG(H26+1)</f>
        <v>7.0307195416346193</v>
      </c>
      <c r="L26" s="4" t="s">
        <v>3105</v>
      </c>
    </row>
    <row r="27" spans="1:12" x14ac:dyDescent="0.25">
      <c r="A27" t="s">
        <v>822</v>
      </c>
      <c r="B27" t="s">
        <v>8</v>
      </c>
      <c r="C27" s="4">
        <v>1770.01</v>
      </c>
      <c r="D27" t="s">
        <v>36</v>
      </c>
      <c r="E27" t="s">
        <v>33</v>
      </c>
      <c r="F27" t="s">
        <v>30</v>
      </c>
      <c r="G27">
        <v>5</v>
      </c>
      <c r="H27">
        <v>24</v>
      </c>
      <c r="I27" t="str">
        <f>IF(ISNUMBER(SEARCH("Gaming", A27)),"Gaming","Non-gaming")</f>
        <v>Non-gaming</v>
      </c>
      <c r="J27" t="str">
        <f>IF(ISNUMBER(SEARCH("Curbat",A27)),"Curbat",IF(ISNUMBER(SEARCH("Portabil",A27)),"Portabil","Simplu"))</f>
        <v>Simplu</v>
      </c>
      <c r="K27" s="4">
        <f>G27*LOG(H27+1)</f>
        <v>6.9897000433601884</v>
      </c>
      <c r="L27" s="4" t="s">
        <v>3105</v>
      </c>
    </row>
    <row r="28" spans="1:12" x14ac:dyDescent="0.25">
      <c r="A28" t="s">
        <v>407</v>
      </c>
      <c r="B28" t="s">
        <v>8</v>
      </c>
      <c r="C28" s="4">
        <v>2149.9899999999998</v>
      </c>
      <c r="D28" t="s">
        <v>17</v>
      </c>
      <c r="E28" t="s">
        <v>18</v>
      </c>
      <c r="F28" t="s">
        <v>19</v>
      </c>
      <c r="G28">
        <v>4.72</v>
      </c>
      <c r="H28">
        <v>29</v>
      </c>
      <c r="I28" t="str">
        <f>IF(ISNUMBER(SEARCH("Gaming", A28)),"Gaming","Non-gaming")</f>
        <v>Gaming</v>
      </c>
      <c r="J28" t="str">
        <f>IF(ISNUMBER(SEARCH("Curbat",A28)),"Curbat",IF(ISNUMBER(SEARCH("Portabil",A28)),"Portabil","Simplu"))</f>
        <v>Curbat</v>
      </c>
      <c r="K28" s="4">
        <f>G28*LOG(H28+1)</f>
        <v>6.9720123222768065</v>
      </c>
      <c r="L28" s="4" t="s">
        <v>3107</v>
      </c>
    </row>
    <row r="29" spans="1:12" x14ac:dyDescent="0.25">
      <c r="A29" t="s">
        <v>3014</v>
      </c>
      <c r="B29" t="s">
        <v>38</v>
      </c>
      <c r="C29" s="4">
        <v>1669.99</v>
      </c>
      <c r="D29" t="s">
        <v>36</v>
      </c>
      <c r="E29" t="s">
        <v>25</v>
      </c>
      <c r="F29" t="s">
        <v>11</v>
      </c>
      <c r="G29">
        <v>4.8099999999999996</v>
      </c>
      <c r="H29">
        <v>27</v>
      </c>
      <c r="I29" t="str">
        <f>IF(ISNUMBER(SEARCH("Gaming", A29)),"Gaming","Non-gaming")</f>
        <v>Gaming</v>
      </c>
      <c r="J29" t="str">
        <f>IF(ISNUMBER(SEARCH("Curbat",A29)),"Curbat",IF(ISNUMBER(SEARCH("Portabil",A29)),"Portabil","Simplu"))</f>
        <v>Simplu</v>
      </c>
      <c r="K29" s="4">
        <f>G29*LOG(H29+1)</f>
        <v>6.960830130756074</v>
      </c>
      <c r="L29" s="4" t="s">
        <v>3105</v>
      </c>
    </row>
    <row r="30" spans="1:12" x14ac:dyDescent="0.25">
      <c r="A30" t="s">
        <v>2997</v>
      </c>
      <c r="B30" t="s">
        <v>8</v>
      </c>
      <c r="C30" s="4">
        <v>899.99</v>
      </c>
      <c r="D30" t="s">
        <v>36</v>
      </c>
      <c r="E30" t="s">
        <v>10</v>
      </c>
      <c r="F30" t="s">
        <v>30</v>
      </c>
      <c r="G30">
        <v>4.6100000000000003</v>
      </c>
      <c r="H30">
        <v>31</v>
      </c>
      <c r="I30" t="str">
        <f>IF(ISNUMBER(SEARCH("Gaming", A30)),"Gaming","Non-gaming")</f>
        <v>Gaming</v>
      </c>
      <c r="J30" t="str">
        <f>IF(ISNUMBER(SEARCH("Curbat",A30)),"Curbat",IF(ISNUMBER(SEARCH("Portabil",A30)),"Portabil","Simplu"))</f>
        <v>Simplu</v>
      </c>
      <c r="K30" s="4">
        <f>G30*LOG(H30+1)</f>
        <v>6.9387414000547674</v>
      </c>
      <c r="L30" s="4" t="s">
        <v>3105</v>
      </c>
    </row>
    <row r="31" spans="1:12" x14ac:dyDescent="0.25">
      <c r="A31" t="s">
        <v>1087</v>
      </c>
      <c r="B31" t="s">
        <v>13</v>
      </c>
      <c r="C31" s="4">
        <v>699.99</v>
      </c>
      <c r="D31" t="s">
        <v>691</v>
      </c>
      <c r="E31" t="s">
        <v>398</v>
      </c>
      <c r="F31" t="s">
        <v>11</v>
      </c>
      <c r="G31">
        <v>4</v>
      </c>
      <c r="H31">
        <v>53</v>
      </c>
      <c r="I31" t="str">
        <f>IF(ISNUMBER(SEARCH("Gaming", A31)),"Gaming","Non-gaming")</f>
        <v>Non-gaming</v>
      </c>
      <c r="J31" t="str">
        <f>IF(ISNUMBER(SEARCH("Curbat",A31)),"Curbat",IF(ISNUMBER(SEARCH("Portabil",A31)),"Portabil","Simplu"))</f>
        <v>Simplu</v>
      </c>
      <c r="K31" s="4">
        <f>G31*LOG(H31+1)</f>
        <v>6.9295750392918745</v>
      </c>
      <c r="L31" s="4" t="s">
        <v>3104</v>
      </c>
    </row>
    <row r="32" spans="1:12" x14ac:dyDescent="0.25">
      <c r="A32" t="s">
        <v>91</v>
      </c>
      <c r="B32" t="s">
        <v>8</v>
      </c>
      <c r="C32" s="4">
        <v>639.98</v>
      </c>
      <c r="D32" t="s">
        <v>29</v>
      </c>
      <c r="E32" t="s">
        <v>10</v>
      </c>
      <c r="F32" t="s">
        <v>30</v>
      </c>
      <c r="G32">
        <v>4.6900000000000004</v>
      </c>
      <c r="H32">
        <v>29</v>
      </c>
      <c r="I32" t="str">
        <f>IF(ISNUMBER(SEARCH("Gaming", A32)),"Gaming","Non-gaming")</f>
        <v>Non-gaming</v>
      </c>
      <c r="J32" t="str">
        <f>IF(ISNUMBER(SEARCH("Curbat",A32)),"Curbat",IF(ISNUMBER(SEARCH("Portabil",A32)),"Portabil","Simplu"))</f>
        <v>Simplu</v>
      </c>
      <c r="K32" s="4">
        <f>G32*LOG(H32+1)</f>
        <v>6.9276986846352173</v>
      </c>
      <c r="L32" s="4" t="s">
        <v>3105</v>
      </c>
    </row>
    <row r="33" spans="1:12" x14ac:dyDescent="0.25">
      <c r="A33" t="s">
        <v>1516</v>
      </c>
      <c r="B33" t="s">
        <v>1517</v>
      </c>
      <c r="C33" s="4">
        <v>1106.7</v>
      </c>
      <c r="D33" t="s">
        <v>29</v>
      </c>
      <c r="E33" t="s">
        <v>10</v>
      </c>
      <c r="F33" t="s">
        <v>11</v>
      </c>
      <c r="G33">
        <v>4.74</v>
      </c>
      <c r="H33">
        <v>27</v>
      </c>
      <c r="I33" t="str">
        <f>IF(ISNUMBER(SEARCH("Gaming", A33)),"Gaming","Non-gaming")</f>
        <v>Non-gaming</v>
      </c>
      <c r="J33" t="str">
        <f>IF(ISNUMBER(SEARCH("Curbat",A33)),"Curbat",IF(ISNUMBER(SEARCH("Portabil",A33)),"Portabil","Simplu"))</f>
        <v>Simplu</v>
      </c>
      <c r="K33" s="4">
        <f>G33*LOG(H33+1)</f>
        <v>6.8595290685621197</v>
      </c>
      <c r="L33" s="4" t="s">
        <v>3105</v>
      </c>
    </row>
    <row r="34" spans="1:12" x14ac:dyDescent="0.25">
      <c r="A34" t="s">
        <v>889</v>
      </c>
      <c r="B34" t="s">
        <v>46</v>
      </c>
      <c r="C34" s="4">
        <v>888.99</v>
      </c>
      <c r="D34" t="s">
        <v>29</v>
      </c>
      <c r="E34" t="s">
        <v>33</v>
      </c>
      <c r="F34" t="s">
        <v>57</v>
      </c>
      <c r="G34">
        <v>4.68</v>
      </c>
      <c r="H34">
        <v>28</v>
      </c>
      <c r="I34" t="str">
        <f>IF(ISNUMBER(SEARCH("Gaming", A34)),"Gaming","Non-gaming")</f>
        <v>Gaming</v>
      </c>
      <c r="J34" t="str">
        <f>IF(ISNUMBER(SEARCH("Curbat",A34)),"Curbat",IF(ISNUMBER(SEARCH("Portabil",A34)),"Portabil","Simplu"))</f>
        <v>Simplu</v>
      </c>
      <c r="K34" s="4">
        <f>G34*LOG(H34+1)</f>
        <v>6.8440226301671139</v>
      </c>
      <c r="L34" s="4" t="s">
        <v>3105</v>
      </c>
    </row>
    <row r="35" spans="1:12" x14ac:dyDescent="0.25">
      <c r="A35" t="s">
        <v>1284</v>
      </c>
      <c r="B35" t="s">
        <v>28</v>
      </c>
      <c r="C35" s="4">
        <v>1071</v>
      </c>
      <c r="D35" t="s">
        <v>88</v>
      </c>
      <c r="E35" t="s">
        <v>10</v>
      </c>
      <c r="F35" t="s">
        <v>11</v>
      </c>
      <c r="G35">
        <v>4.88</v>
      </c>
      <c r="H35">
        <v>24</v>
      </c>
      <c r="I35" t="str">
        <f>IF(ISNUMBER(SEARCH("Gaming", A35)),"Gaming","Non-gaming")</f>
        <v>Gaming</v>
      </c>
      <c r="J35" t="str">
        <f>IF(ISNUMBER(SEARCH("Curbat",A35)),"Curbat",IF(ISNUMBER(SEARCH("Portabil",A35)),"Portabil","Simplu"))</f>
        <v>Curbat</v>
      </c>
      <c r="K35" s="4">
        <f>G35*LOG(H35+1)</f>
        <v>6.8219472423195437</v>
      </c>
      <c r="L35" s="4" t="s">
        <v>3105</v>
      </c>
    </row>
    <row r="36" spans="1:12" x14ac:dyDescent="0.25">
      <c r="A36" t="s">
        <v>12</v>
      </c>
      <c r="B36" t="s">
        <v>13</v>
      </c>
      <c r="C36" s="4">
        <v>429</v>
      </c>
      <c r="D36" t="s">
        <v>14</v>
      </c>
      <c r="E36" t="s">
        <v>10</v>
      </c>
      <c r="F36" t="s">
        <v>11</v>
      </c>
      <c r="G36">
        <v>4.7300000000000004</v>
      </c>
      <c r="H36">
        <v>26</v>
      </c>
      <c r="I36" t="str">
        <f>IF(ISNUMBER(SEARCH("Gaming", A36)),"Gaming","Non-gaming")</f>
        <v>Non-gaming</v>
      </c>
      <c r="J36" t="str">
        <f>IF(ISNUMBER(SEARCH("Curbat",A36)),"Curbat",IF(ISNUMBER(SEARCH("Portabil",A36)),"Portabil","Simplu"))</f>
        <v>Simplu</v>
      </c>
      <c r="K36" s="4">
        <f>G36*LOG(H36+1)</f>
        <v>6.7703506044720108</v>
      </c>
      <c r="L36" s="4" t="s">
        <v>3105</v>
      </c>
    </row>
    <row r="37" spans="1:12" x14ac:dyDescent="0.25">
      <c r="A37" t="s">
        <v>62</v>
      </c>
      <c r="B37" t="s">
        <v>38</v>
      </c>
      <c r="C37" s="4">
        <v>1176.99</v>
      </c>
      <c r="D37" t="s">
        <v>36</v>
      </c>
      <c r="E37" t="s">
        <v>33</v>
      </c>
      <c r="F37" t="s">
        <v>19</v>
      </c>
      <c r="G37">
        <v>4.4800000000000004</v>
      </c>
      <c r="H37">
        <v>31</v>
      </c>
      <c r="I37" t="str">
        <f>IF(ISNUMBER(SEARCH("Gaming", A37)),"Gaming","Non-gaming")</f>
        <v>Gaming</v>
      </c>
      <c r="J37" t="str">
        <f>IF(ISNUMBER(SEARCH("Curbat",A37)),"Curbat",IF(ISNUMBER(SEARCH("Portabil",A37)),"Portabil","Simplu"))</f>
        <v>Simplu</v>
      </c>
      <c r="K37" s="4">
        <f>G37*LOG(H37+1)</f>
        <v>6.7430719028731794</v>
      </c>
      <c r="L37" s="4" t="s">
        <v>3105</v>
      </c>
    </row>
    <row r="38" spans="1:12" x14ac:dyDescent="0.25">
      <c r="A38" t="s">
        <v>502</v>
      </c>
      <c r="B38" t="s">
        <v>287</v>
      </c>
      <c r="C38" s="4">
        <v>645</v>
      </c>
      <c r="D38" t="s">
        <v>311</v>
      </c>
      <c r="E38" t="s">
        <v>10</v>
      </c>
      <c r="F38" t="s">
        <v>11</v>
      </c>
      <c r="G38">
        <v>4.91</v>
      </c>
      <c r="H38">
        <v>22</v>
      </c>
      <c r="I38" t="str">
        <f>IF(ISNUMBER(SEARCH("Gaming", A38)),"Gaming","Non-gaming")</f>
        <v>Non-gaming</v>
      </c>
      <c r="J38" t="str">
        <f>IF(ISNUMBER(SEARCH("Curbat",A38)),"Curbat",IF(ISNUMBER(SEARCH("Portabil",A38)),"Portabil","Simplu"))</f>
        <v>Simplu</v>
      </c>
      <c r="K38" s="4">
        <f>G38*LOG(H38+1)</f>
        <v>6.6860836748463814</v>
      </c>
      <c r="L38" s="4" t="s">
        <v>3104</v>
      </c>
    </row>
    <row r="39" spans="1:12" x14ac:dyDescent="0.25">
      <c r="A39" t="s">
        <v>546</v>
      </c>
      <c r="B39" t="s">
        <v>8</v>
      </c>
      <c r="C39" s="4">
        <v>1965</v>
      </c>
      <c r="D39" t="s">
        <v>36</v>
      </c>
      <c r="E39" t="s">
        <v>25</v>
      </c>
      <c r="F39" t="s">
        <v>11</v>
      </c>
      <c r="G39">
        <v>4.72</v>
      </c>
      <c r="H39">
        <v>25</v>
      </c>
      <c r="I39" t="str">
        <f>IF(ISNUMBER(SEARCH("Gaming", A39)),"Gaming","Non-gaming")</f>
        <v>Non-gaming</v>
      </c>
      <c r="J39" t="str">
        <f>IF(ISNUMBER(SEARCH("Curbat",A39)),"Curbat",IF(ISNUMBER(SEARCH("Portabil",A39)),"Portabil","Simplu"))</f>
        <v>Simplu</v>
      </c>
      <c r="K39" s="4">
        <f>G39*LOG(H39+1)</f>
        <v>6.6786742024222603</v>
      </c>
      <c r="L39" s="4" t="s">
        <v>3105</v>
      </c>
    </row>
    <row r="40" spans="1:12" x14ac:dyDescent="0.25">
      <c r="A40" t="s">
        <v>3027</v>
      </c>
      <c r="B40" t="s">
        <v>46</v>
      </c>
      <c r="C40" s="4">
        <v>1499.99</v>
      </c>
      <c r="D40" t="s">
        <v>56</v>
      </c>
      <c r="E40" t="s">
        <v>10</v>
      </c>
      <c r="F40" t="s">
        <v>34</v>
      </c>
      <c r="G40">
        <v>4.59</v>
      </c>
      <c r="H40">
        <v>27</v>
      </c>
      <c r="I40" t="str">
        <f>IF(ISNUMBER(SEARCH("Gaming", A40)),"Gaming","Non-gaming")</f>
        <v>Gaming</v>
      </c>
      <c r="J40" t="str">
        <f>IF(ISNUMBER(SEARCH("Curbat",A40)),"Curbat",IF(ISNUMBER(SEARCH("Portabil",A40)),"Portabil","Simplu"))</f>
        <v>Simplu</v>
      </c>
      <c r="K40" s="4">
        <f>G40*LOG(H40+1)</f>
        <v>6.6424553638607859</v>
      </c>
      <c r="L40" s="4" t="s">
        <v>3105</v>
      </c>
    </row>
    <row r="41" spans="1:12" x14ac:dyDescent="0.25">
      <c r="A41" t="s">
        <v>572</v>
      </c>
      <c r="B41" t="s">
        <v>8</v>
      </c>
      <c r="C41" s="4">
        <v>1399.99</v>
      </c>
      <c r="D41" t="s">
        <v>36</v>
      </c>
      <c r="E41" t="s">
        <v>33</v>
      </c>
      <c r="F41" t="s">
        <v>30</v>
      </c>
      <c r="G41">
        <v>4.75</v>
      </c>
      <c r="H41">
        <v>24</v>
      </c>
      <c r="I41" t="str">
        <f>IF(ISNUMBER(SEARCH("Gaming", A41)),"Gaming","Non-gaming")</f>
        <v>Non-gaming</v>
      </c>
      <c r="J41" t="str">
        <f>IF(ISNUMBER(SEARCH("Curbat",A41)),"Curbat",IF(ISNUMBER(SEARCH("Portabil",A41)),"Portabil","Simplu"))</f>
        <v>Simplu</v>
      </c>
      <c r="K41" s="4">
        <f>G41*LOG(H41+1)</f>
        <v>6.640215041192179</v>
      </c>
      <c r="L41" s="4" t="s">
        <v>3105</v>
      </c>
    </row>
    <row r="42" spans="1:12" x14ac:dyDescent="0.25">
      <c r="A42" t="s">
        <v>3008</v>
      </c>
      <c r="B42" t="s">
        <v>28</v>
      </c>
      <c r="C42" s="4">
        <v>1019.99</v>
      </c>
      <c r="D42" t="s">
        <v>36</v>
      </c>
      <c r="E42" t="s">
        <v>10</v>
      </c>
      <c r="F42" t="s">
        <v>30</v>
      </c>
      <c r="G42">
        <v>4.6399999999999997</v>
      </c>
      <c r="H42">
        <v>25</v>
      </c>
      <c r="I42" t="str">
        <f>IF(ISNUMBER(SEARCH("Gaming", A42)),"Gaming","Non-gaming")</f>
        <v>Non-gaming</v>
      </c>
      <c r="J42" t="str">
        <f>IF(ISNUMBER(SEARCH("Curbat",A42)),"Curbat",IF(ISNUMBER(SEARCH("Portabil",A42)),"Portabil","Simplu"))</f>
        <v>Simplu</v>
      </c>
      <c r="K42" s="4">
        <f>G42*LOG(H42+1)</f>
        <v>6.565476334584595</v>
      </c>
      <c r="L42" s="4" t="s">
        <v>3105</v>
      </c>
    </row>
    <row r="43" spans="1:12" x14ac:dyDescent="0.25">
      <c r="A43" t="s">
        <v>302</v>
      </c>
      <c r="B43" t="s">
        <v>8</v>
      </c>
      <c r="C43" s="4">
        <v>544</v>
      </c>
      <c r="D43" t="s">
        <v>29</v>
      </c>
      <c r="E43" t="s">
        <v>10</v>
      </c>
      <c r="F43" t="s">
        <v>30</v>
      </c>
      <c r="G43">
        <v>4.58</v>
      </c>
      <c r="H43">
        <v>26</v>
      </c>
      <c r="I43" t="str">
        <f>IF(ISNUMBER(SEARCH("Gaming", A43)),"Gaming","Non-gaming")</f>
        <v>Non-gaming</v>
      </c>
      <c r="J43" t="str">
        <f>IF(ISNUMBER(SEARCH("Curbat",A43)),"Curbat",IF(ISNUMBER(SEARCH("Portabil",A43)),"Portabil","Simplu"))</f>
        <v>Simplu</v>
      </c>
      <c r="K43" s="4">
        <f>G43*LOG(H43+1)</f>
        <v>6.5556460398481624</v>
      </c>
      <c r="L43" s="4" t="s">
        <v>3105</v>
      </c>
    </row>
    <row r="44" spans="1:12" x14ac:dyDescent="0.25">
      <c r="A44" t="s">
        <v>811</v>
      </c>
      <c r="B44" t="s">
        <v>143</v>
      </c>
      <c r="C44" s="4">
        <v>666.16</v>
      </c>
      <c r="D44" t="s">
        <v>36</v>
      </c>
      <c r="E44" t="s">
        <v>10</v>
      </c>
      <c r="F44" t="s">
        <v>30</v>
      </c>
      <c r="G44">
        <v>4.8600000000000003</v>
      </c>
      <c r="H44">
        <v>21</v>
      </c>
      <c r="I44" t="str">
        <f>IF(ISNUMBER(SEARCH("Gaming", A44)),"Gaming","Non-gaming")</f>
        <v>Non-gaming</v>
      </c>
      <c r="J44" t="str">
        <f>IF(ISNUMBER(SEARCH("Curbat",A44)),"Curbat",IF(ISNUMBER(SEARCH("Portabil",A44)),"Portabil","Simplu"))</f>
        <v>Simplu</v>
      </c>
      <c r="K44" s="4">
        <f>G44*LOG(H44+1)</f>
        <v>6.5241742287959221</v>
      </c>
      <c r="L44" s="4" t="s">
        <v>3105</v>
      </c>
    </row>
    <row r="45" spans="1:12" x14ac:dyDescent="0.25">
      <c r="A45" t="s">
        <v>3037</v>
      </c>
      <c r="B45" t="s">
        <v>46</v>
      </c>
      <c r="C45" s="4">
        <v>1599.99</v>
      </c>
      <c r="D45" t="s">
        <v>36</v>
      </c>
      <c r="E45" t="s">
        <v>10</v>
      </c>
      <c r="F45" t="s">
        <v>34</v>
      </c>
      <c r="G45">
        <v>4.37</v>
      </c>
      <c r="H45">
        <v>30</v>
      </c>
      <c r="I45" t="str">
        <f>IF(ISNUMBER(SEARCH("Gaming", A45)),"Gaming","Non-gaming")</f>
        <v>Gaming</v>
      </c>
      <c r="J45" t="str">
        <f>IF(ISNUMBER(SEARCH("Curbat",A45)),"Curbat",IF(ISNUMBER(SEARCH("Portabil",A45)),"Portabil","Simplu"))</f>
        <v>Curbat</v>
      </c>
      <c r="K45" s="4">
        <f>G45*LOG(H45+1)</f>
        <v>6.5172506020557712</v>
      </c>
      <c r="L45" s="4" t="s">
        <v>3105</v>
      </c>
    </row>
    <row r="46" spans="1:12" x14ac:dyDescent="0.25">
      <c r="A46" t="s">
        <v>646</v>
      </c>
      <c r="B46" t="s">
        <v>80</v>
      </c>
      <c r="C46" s="4">
        <v>1638</v>
      </c>
      <c r="D46" t="s">
        <v>36</v>
      </c>
      <c r="E46" t="s">
        <v>33</v>
      </c>
      <c r="F46" t="s">
        <v>74</v>
      </c>
      <c r="G46">
        <v>4.7</v>
      </c>
      <c r="H46">
        <v>23</v>
      </c>
      <c r="I46" t="str">
        <f>IF(ISNUMBER(SEARCH("Gaming", A46)),"Gaming","Non-gaming")</f>
        <v>Gaming</v>
      </c>
      <c r="J46" t="str">
        <f>IF(ISNUMBER(SEARCH("Curbat",A46)),"Curbat",IF(ISNUMBER(SEARCH("Portabil",A46)),"Portabil","Simplu"))</f>
        <v>Simplu</v>
      </c>
      <c r="K46" s="4">
        <f>G46*LOG(H46+1)</f>
        <v>6.4869928360445481</v>
      </c>
      <c r="L46" s="4" t="s">
        <v>3105</v>
      </c>
    </row>
    <row r="47" spans="1:12" x14ac:dyDescent="0.25">
      <c r="A47" t="s">
        <v>1016</v>
      </c>
      <c r="B47" t="s">
        <v>287</v>
      </c>
      <c r="C47" s="4">
        <v>837.74</v>
      </c>
      <c r="D47" t="s">
        <v>36</v>
      </c>
      <c r="E47" t="s">
        <v>10</v>
      </c>
      <c r="F47" t="s">
        <v>30</v>
      </c>
      <c r="G47">
        <v>4.9000000000000004</v>
      </c>
      <c r="H47">
        <v>20</v>
      </c>
      <c r="I47" t="str">
        <f>IF(ISNUMBER(SEARCH("Gaming", A47)),"Gaming","Non-gaming")</f>
        <v>Non-gaming</v>
      </c>
      <c r="J47" t="str">
        <f>IF(ISNUMBER(SEARCH("Curbat",A47)),"Curbat",IF(ISNUMBER(SEARCH("Portabil",A47)),"Portabil","Simplu"))</f>
        <v>Simplu</v>
      </c>
      <c r="K47" s="4">
        <f>G47*LOG(H47+1)</f>
        <v>6.4788745441962048</v>
      </c>
      <c r="L47" s="4" t="s">
        <v>3105</v>
      </c>
    </row>
    <row r="48" spans="1:12" x14ac:dyDescent="0.25">
      <c r="A48" t="s">
        <v>467</v>
      </c>
      <c r="B48" t="s">
        <v>67</v>
      </c>
      <c r="C48" s="4">
        <v>914.28</v>
      </c>
      <c r="D48" t="s">
        <v>36</v>
      </c>
      <c r="E48" t="s">
        <v>33</v>
      </c>
      <c r="F48" t="s">
        <v>30</v>
      </c>
      <c r="G48">
        <v>4.5</v>
      </c>
      <c r="H48">
        <v>26</v>
      </c>
      <c r="I48" t="str">
        <f>IF(ISNUMBER(SEARCH("Gaming", A48)),"Gaming","Non-gaming")</f>
        <v>Non-gaming</v>
      </c>
      <c r="J48" t="str">
        <f>IF(ISNUMBER(SEARCH("Curbat",A48)),"Curbat",IF(ISNUMBER(SEARCH("Portabil",A48)),"Portabil","Simplu"))</f>
        <v>Simplu</v>
      </c>
      <c r="K48" s="4">
        <f>G48*LOG(H48+1)</f>
        <v>6.4411369387154433</v>
      </c>
      <c r="L48" s="4" t="s">
        <v>3105</v>
      </c>
    </row>
    <row r="49" spans="1:12" x14ac:dyDescent="0.25">
      <c r="A49" t="s">
        <v>3068</v>
      </c>
      <c r="B49" t="s">
        <v>38</v>
      </c>
      <c r="C49" s="4">
        <v>669.98</v>
      </c>
      <c r="D49" t="s">
        <v>9</v>
      </c>
      <c r="E49" t="s">
        <v>10</v>
      </c>
      <c r="F49" t="s">
        <v>11</v>
      </c>
      <c r="G49">
        <v>4.8499999999999996</v>
      </c>
      <c r="H49">
        <v>20</v>
      </c>
      <c r="I49" t="str">
        <f>IF(ISNUMBER(SEARCH("Gaming", A49)),"Gaming","Non-gaming")</f>
        <v>Gaming</v>
      </c>
      <c r="J49" t="str">
        <f>IF(ISNUMBER(SEARCH("Curbat",A49)),"Curbat",IF(ISNUMBER(SEARCH("Portabil",A49)),"Portabil","Simplu"))</f>
        <v>Simplu</v>
      </c>
      <c r="K49" s="4">
        <f>G49*LOG(H49+1)</f>
        <v>6.4127635794595079</v>
      </c>
      <c r="L49" s="4" t="s">
        <v>3104</v>
      </c>
    </row>
    <row r="50" spans="1:12" x14ac:dyDescent="0.25">
      <c r="A50" t="s">
        <v>418</v>
      </c>
      <c r="B50" t="s">
        <v>46</v>
      </c>
      <c r="C50" s="4">
        <v>485.52</v>
      </c>
      <c r="D50" t="s">
        <v>29</v>
      </c>
      <c r="E50" t="s">
        <v>10</v>
      </c>
      <c r="F50" t="s">
        <v>11</v>
      </c>
      <c r="G50">
        <v>4.5199999999999996</v>
      </c>
      <c r="H50">
        <v>25</v>
      </c>
      <c r="I50" t="str">
        <f>IF(ISNUMBER(SEARCH("Gaming", A50)),"Gaming","Non-gaming")</f>
        <v>Non-gaming</v>
      </c>
      <c r="J50" t="str">
        <f>IF(ISNUMBER(SEARCH("Curbat",A50)),"Curbat",IF(ISNUMBER(SEARCH("Portabil",A50)),"Portabil","Simplu"))</f>
        <v>Simplu</v>
      </c>
      <c r="K50" s="4">
        <f>G50*LOG(H50+1)</f>
        <v>6.3956795328280966</v>
      </c>
      <c r="L50" s="4" t="s">
        <v>3105</v>
      </c>
    </row>
    <row r="51" spans="1:12" x14ac:dyDescent="0.25">
      <c r="A51" t="s">
        <v>923</v>
      </c>
      <c r="B51" t="s">
        <v>80</v>
      </c>
      <c r="C51" s="4">
        <v>1443.99</v>
      </c>
      <c r="D51" t="s">
        <v>36</v>
      </c>
      <c r="E51" t="s">
        <v>33</v>
      </c>
      <c r="F51" t="s">
        <v>30</v>
      </c>
      <c r="G51">
        <v>5</v>
      </c>
      <c r="H51">
        <v>18</v>
      </c>
      <c r="I51" t="str">
        <f>IF(ISNUMBER(SEARCH("Gaming", A51)),"Gaming","Non-gaming")</f>
        <v>Non-gaming</v>
      </c>
      <c r="J51" t="str">
        <f>IF(ISNUMBER(SEARCH("Curbat",A51)),"Curbat",IF(ISNUMBER(SEARCH("Portabil",A51)),"Portabil","Simplu"))</f>
        <v>Simplu</v>
      </c>
      <c r="K51" s="4">
        <f>G51*LOG(H51+1)</f>
        <v>6.3937680047641443</v>
      </c>
      <c r="L51" s="4" t="s">
        <v>3105</v>
      </c>
    </row>
    <row r="52" spans="1:12" x14ac:dyDescent="0.25">
      <c r="A52" t="s">
        <v>499</v>
      </c>
      <c r="B52" t="s">
        <v>46</v>
      </c>
      <c r="C52" s="4">
        <v>1547.99</v>
      </c>
      <c r="D52" t="s">
        <v>29</v>
      </c>
      <c r="E52" t="s">
        <v>33</v>
      </c>
      <c r="F52" t="s">
        <v>30</v>
      </c>
      <c r="G52">
        <v>4.76</v>
      </c>
      <c r="H52">
        <v>21</v>
      </c>
      <c r="I52" t="str">
        <f>IF(ISNUMBER(SEARCH("Gaming", A52)),"Gaming","Non-gaming")</f>
        <v>Non-gaming</v>
      </c>
      <c r="J52" t="str">
        <f>IF(ISNUMBER(SEARCH("Curbat",A52)),"Curbat",IF(ISNUMBER(SEARCH("Portabil",A52)),"Portabil","Simplu"))</f>
        <v>Simplu</v>
      </c>
      <c r="K52" s="4">
        <f>G52*LOG(H52+1)</f>
        <v>6.3899319607137013</v>
      </c>
      <c r="L52" s="4" t="s">
        <v>3105</v>
      </c>
    </row>
    <row r="53" spans="1:12" x14ac:dyDescent="0.25">
      <c r="A53" t="s">
        <v>2990</v>
      </c>
      <c r="B53" t="s">
        <v>153</v>
      </c>
      <c r="C53" s="4">
        <v>729.99</v>
      </c>
      <c r="D53" t="s">
        <v>9</v>
      </c>
      <c r="E53" t="s">
        <v>10</v>
      </c>
      <c r="F53" t="s">
        <v>11</v>
      </c>
      <c r="G53">
        <v>4.3099999999999996</v>
      </c>
      <c r="H53">
        <v>29</v>
      </c>
      <c r="I53" t="str">
        <f>IF(ISNUMBER(SEARCH("Gaming", A53)),"Gaming","Non-gaming")</f>
        <v>Non-gaming</v>
      </c>
      <c r="J53" t="str">
        <f>IF(ISNUMBER(SEARCH("Curbat",A53)),"Curbat",IF(ISNUMBER(SEARCH("Portabil",A53)),"Portabil","Simplu"))</f>
        <v>Simplu</v>
      </c>
      <c r="K53" s="4">
        <f>G53*LOG(H53+1)</f>
        <v>6.3663926078417443</v>
      </c>
      <c r="L53" s="4" t="s">
        <v>3104</v>
      </c>
    </row>
    <row r="54" spans="1:12" x14ac:dyDescent="0.25">
      <c r="A54" t="s">
        <v>1510</v>
      </c>
      <c r="B54" t="s">
        <v>38</v>
      </c>
      <c r="C54" s="4">
        <v>5831.85</v>
      </c>
      <c r="D54" t="s">
        <v>17</v>
      </c>
      <c r="E54" t="s">
        <v>18</v>
      </c>
      <c r="F54" t="s">
        <v>1511</v>
      </c>
      <c r="G54">
        <v>4.84</v>
      </c>
      <c r="H54">
        <v>19</v>
      </c>
      <c r="I54" t="str">
        <f>IF(ISNUMBER(SEARCH("Gaming", A54)),"Gaming","Non-gaming")</f>
        <v>Gaming</v>
      </c>
      <c r="J54" t="str">
        <f>IF(ISNUMBER(SEARCH("Curbat",A54)),"Curbat",IF(ISNUMBER(SEARCH("Portabil",A54)),"Portabil","Simplu"))</f>
        <v>Curbat</v>
      </c>
      <c r="K54" s="4">
        <f>G54*LOG(H54+1)</f>
        <v>6.2969851790136691</v>
      </c>
      <c r="L54" s="4" t="s">
        <v>3107</v>
      </c>
    </row>
    <row r="55" spans="1:12" x14ac:dyDescent="0.25">
      <c r="A55" t="s">
        <v>3075</v>
      </c>
      <c r="B55" t="s">
        <v>67</v>
      </c>
      <c r="C55" s="4">
        <v>999.99</v>
      </c>
      <c r="D55" t="s">
        <v>9</v>
      </c>
      <c r="E55" t="s">
        <v>10</v>
      </c>
      <c r="F55" t="s">
        <v>30</v>
      </c>
      <c r="G55">
        <v>4.67</v>
      </c>
      <c r="H55">
        <v>21</v>
      </c>
      <c r="I55" t="str">
        <f>IF(ISNUMBER(SEARCH("Gaming", A55)),"Gaming","Non-gaming")</f>
        <v>Non-gaming</v>
      </c>
      <c r="J55" t="str">
        <f>IF(ISNUMBER(SEARCH("Curbat",A55)),"Curbat",IF(ISNUMBER(SEARCH("Portabil",A55)),"Portabil","Simplu"))</f>
        <v>Simplu</v>
      </c>
      <c r="K55" s="4">
        <f>G55*LOG(H55+1)</f>
        <v>6.269113919439703</v>
      </c>
      <c r="L55" s="4" t="s">
        <v>3104</v>
      </c>
    </row>
    <row r="56" spans="1:12" x14ac:dyDescent="0.25">
      <c r="A56" t="s">
        <v>579</v>
      </c>
      <c r="B56" t="s">
        <v>38</v>
      </c>
      <c r="C56" s="4">
        <v>919.99</v>
      </c>
      <c r="D56" t="s">
        <v>257</v>
      </c>
      <c r="E56" t="s">
        <v>258</v>
      </c>
      <c r="F56" t="s">
        <v>30</v>
      </c>
      <c r="G56">
        <v>4.8899999999999997</v>
      </c>
      <c r="H56">
        <v>18</v>
      </c>
      <c r="I56" t="str">
        <f>IF(ISNUMBER(SEARCH("Gaming", A56)),"Gaming","Non-gaming")</f>
        <v>Gaming</v>
      </c>
      <c r="J56" t="str">
        <f>IF(ISNUMBER(SEARCH("Curbat",A56)),"Curbat",IF(ISNUMBER(SEARCH("Portabil",A56)),"Portabil","Simplu"))</f>
        <v>Simplu</v>
      </c>
      <c r="K56" s="4">
        <f>G56*LOG(H56+1)</f>
        <v>6.2531051086593328</v>
      </c>
      <c r="L56" s="4" t="s">
        <v>3107</v>
      </c>
    </row>
    <row r="57" spans="1:12" x14ac:dyDescent="0.25">
      <c r="A57" t="s">
        <v>2978</v>
      </c>
      <c r="B57" t="s">
        <v>46</v>
      </c>
      <c r="C57" s="4">
        <v>1999.99</v>
      </c>
      <c r="D57" t="s">
        <v>32</v>
      </c>
      <c r="E57" t="s">
        <v>33</v>
      </c>
      <c r="F57" t="s">
        <v>19</v>
      </c>
      <c r="G57">
        <v>4.4000000000000004</v>
      </c>
      <c r="H57">
        <v>25</v>
      </c>
      <c r="I57" t="str">
        <f>IF(ISNUMBER(SEARCH("Gaming", A57)),"Gaming","Non-gaming")</f>
        <v>Gaming</v>
      </c>
      <c r="J57" t="str">
        <f>IF(ISNUMBER(SEARCH("Curbat",A57)),"Curbat",IF(ISNUMBER(SEARCH("Portabil",A57)),"Portabil","Simplu"))</f>
        <v>Simplu</v>
      </c>
      <c r="K57" s="4">
        <f>G57*LOG(H57+1)</f>
        <v>6.2258827310715992</v>
      </c>
      <c r="L57" s="4" t="s">
        <v>3107</v>
      </c>
    </row>
    <row r="58" spans="1:12" x14ac:dyDescent="0.25">
      <c r="A58" t="s">
        <v>497</v>
      </c>
      <c r="B58" t="s">
        <v>67</v>
      </c>
      <c r="C58" s="4">
        <v>603.29</v>
      </c>
      <c r="D58" t="s">
        <v>36</v>
      </c>
      <c r="E58" t="s">
        <v>10</v>
      </c>
      <c r="F58" t="s">
        <v>495</v>
      </c>
      <c r="G58">
        <v>4.7</v>
      </c>
      <c r="H58">
        <v>20</v>
      </c>
      <c r="I58" t="str">
        <f>IF(ISNUMBER(SEARCH("Gaming", A58)),"Gaming","Non-gaming")</f>
        <v>Non-gaming</v>
      </c>
      <c r="J58" t="str">
        <f>IF(ISNUMBER(SEARCH("Curbat",A58)),"Curbat",IF(ISNUMBER(SEARCH("Portabil",A58)),"Portabil","Simplu"))</f>
        <v>Simplu</v>
      </c>
      <c r="K58" s="4">
        <f>G58*LOG(H58+1)</f>
        <v>6.2144306852494209</v>
      </c>
      <c r="L58" s="4" t="s">
        <v>3105</v>
      </c>
    </row>
    <row r="59" spans="1:12" x14ac:dyDescent="0.25">
      <c r="A59" t="s">
        <v>943</v>
      </c>
      <c r="B59" t="s">
        <v>8</v>
      </c>
      <c r="C59" s="4">
        <v>1417.33</v>
      </c>
      <c r="D59" t="s">
        <v>36</v>
      </c>
      <c r="E59" t="s">
        <v>10</v>
      </c>
      <c r="F59" t="s">
        <v>42</v>
      </c>
      <c r="G59">
        <v>4.62</v>
      </c>
      <c r="H59">
        <v>21</v>
      </c>
      <c r="I59" t="str">
        <f>IF(ISNUMBER(SEARCH("Gaming", A59)),"Gaming","Non-gaming")</f>
        <v>Gaming</v>
      </c>
      <c r="J59" t="str">
        <f>IF(ISNUMBER(SEARCH("Curbat",A59)),"Curbat",IF(ISNUMBER(SEARCH("Portabil",A59)),"Portabil","Simplu"))</f>
        <v>Simplu</v>
      </c>
      <c r="K59" s="4">
        <f>G59*LOG(H59+1)</f>
        <v>6.201992785398593</v>
      </c>
      <c r="L59" s="4" t="s">
        <v>3105</v>
      </c>
    </row>
    <row r="60" spans="1:12" x14ac:dyDescent="0.25">
      <c r="A60" t="s">
        <v>1340</v>
      </c>
      <c r="B60" t="s">
        <v>46</v>
      </c>
      <c r="C60" s="4">
        <v>975</v>
      </c>
      <c r="D60" t="s">
        <v>9</v>
      </c>
      <c r="E60" t="s">
        <v>10</v>
      </c>
      <c r="F60" t="s">
        <v>30</v>
      </c>
      <c r="G60">
        <v>4.9400000000000004</v>
      </c>
      <c r="H60">
        <v>17</v>
      </c>
      <c r="I60" t="str">
        <f>IF(ISNUMBER(SEARCH("Gaming", A60)),"Gaming","Non-gaming")</f>
        <v>Non-gaming</v>
      </c>
      <c r="J60" t="str">
        <f>IF(ISNUMBER(SEARCH("Curbat",A60)),"Curbat",IF(ISNUMBER(SEARCH("Portabil",A60)),"Portabil","Simplu"))</f>
        <v>Simplu</v>
      </c>
      <c r="K60" s="4">
        <f>G60*LOG(H60+1)</f>
        <v>6.2010461752103323</v>
      </c>
      <c r="L60" s="4" t="s">
        <v>3104</v>
      </c>
    </row>
    <row r="61" spans="1:12" x14ac:dyDescent="0.25">
      <c r="A61" t="s">
        <v>516</v>
      </c>
      <c r="B61" t="s">
        <v>67</v>
      </c>
      <c r="C61" s="4">
        <v>773.62</v>
      </c>
      <c r="D61" t="s">
        <v>36</v>
      </c>
      <c r="E61" t="s">
        <v>10</v>
      </c>
      <c r="F61" t="s">
        <v>30</v>
      </c>
      <c r="G61">
        <v>4.83</v>
      </c>
      <c r="H61">
        <v>18</v>
      </c>
      <c r="I61" t="str">
        <f>IF(ISNUMBER(SEARCH("Gaming", A61)),"Gaming","Non-gaming")</f>
        <v>Gaming</v>
      </c>
      <c r="J61" t="str">
        <f>IF(ISNUMBER(SEARCH("Curbat",A61)),"Curbat",IF(ISNUMBER(SEARCH("Portabil",A61)),"Portabil","Simplu"))</f>
        <v>Curbat</v>
      </c>
      <c r="K61" s="4">
        <f>G61*LOG(H61+1)</f>
        <v>6.1763798926021636</v>
      </c>
      <c r="L61" s="4" t="s">
        <v>3105</v>
      </c>
    </row>
    <row r="62" spans="1:12" x14ac:dyDescent="0.25">
      <c r="A62" t="s">
        <v>950</v>
      </c>
      <c r="B62" t="s">
        <v>70</v>
      </c>
      <c r="C62" s="4">
        <v>999</v>
      </c>
      <c r="D62" t="s">
        <v>24</v>
      </c>
      <c r="E62" t="s">
        <v>10</v>
      </c>
      <c r="F62" t="s">
        <v>26</v>
      </c>
      <c r="G62">
        <v>5</v>
      </c>
      <c r="H62">
        <v>16</v>
      </c>
      <c r="I62" t="str">
        <f>IF(ISNUMBER(SEARCH("Gaming", A62)),"Gaming","Non-gaming")</f>
        <v>Non-gaming</v>
      </c>
      <c r="J62" t="str">
        <f>IF(ISNUMBER(SEARCH("Curbat",A62)),"Curbat",IF(ISNUMBER(SEARCH("Portabil",A62)),"Portabil","Simplu"))</f>
        <v>Portabil</v>
      </c>
      <c r="K62" s="4">
        <f>G62*LOG(H62+1)</f>
        <v>6.1522446068913696</v>
      </c>
      <c r="L62" s="4" t="s">
        <v>3106</v>
      </c>
    </row>
    <row r="63" spans="1:12" x14ac:dyDescent="0.25">
      <c r="A63" t="s">
        <v>147</v>
      </c>
      <c r="B63" t="s">
        <v>28</v>
      </c>
      <c r="C63" s="4">
        <v>999.9</v>
      </c>
      <c r="D63" t="s">
        <v>148</v>
      </c>
      <c r="E63" t="s">
        <v>10</v>
      </c>
      <c r="F63" t="s">
        <v>42</v>
      </c>
      <c r="G63">
        <v>4.25</v>
      </c>
      <c r="H63">
        <v>27</v>
      </c>
      <c r="I63" t="str">
        <f>IF(ISNUMBER(SEARCH("Gaming", A63)),"Gaming","Non-gaming")</f>
        <v>Gaming</v>
      </c>
      <c r="J63" t="str">
        <f>IF(ISNUMBER(SEARCH("Curbat",A63)),"Curbat",IF(ISNUMBER(SEARCH("Portabil",A63)),"Portabil","Simplu"))</f>
        <v>Simplu</v>
      </c>
      <c r="K63" s="4">
        <f>G63*LOG(H63+1)</f>
        <v>6.1504216332044317</v>
      </c>
      <c r="L63" s="4" t="s">
        <v>3105</v>
      </c>
    </row>
    <row r="64" spans="1:12" x14ac:dyDescent="0.25">
      <c r="A64" t="s">
        <v>840</v>
      </c>
      <c r="B64" t="s">
        <v>8</v>
      </c>
      <c r="C64" s="4">
        <v>1642.2</v>
      </c>
      <c r="D64" t="s">
        <v>36</v>
      </c>
      <c r="E64" t="s">
        <v>25</v>
      </c>
      <c r="F64" t="s">
        <v>11</v>
      </c>
      <c r="G64">
        <v>4.57</v>
      </c>
      <c r="H64">
        <v>21</v>
      </c>
      <c r="I64" t="str">
        <f>IF(ISNUMBER(SEARCH("Gaming", A64)),"Gaming","Non-gaming")</f>
        <v>Non-gaming</v>
      </c>
      <c r="J64" t="str">
        <f>IF(ISNUMBER(SEARCH("Curbat",A64)),"Curbat",IF(ISNUMBER(SEARCH("Portabil",A64)),"Portabil","Simplu"))</f>
        <v>Simplu</v>
      </c>
      <c r="K64" s="4">
        <f>G64*LOG(H64+1)</f>
        <v>6.134871651357483</v>
      </c>
      <c r="L64" s="4" t="s">
        <v>3105</v>
      </c>
    </row>
    <row r="65" spans="1:12" x14ac:dyDescent="0.25">
      <c r="A65" t="s">
        <v>425</v>
      </c>
      <c r="B65" t="s">
        <v>38</v>
      </c>
      <c r="C65" s="4">
        <v>1381.9</v>
      </c>
      <c r="D65" t="s">
        <v>17</v>
      </c>
      <c r="E65" t="s">
        <v>258</v>
      </c>
      <c r="F65" t="s">
        <v>30</v>
      </c>
      <c r="G65">
        <v>4.78</v>
      </c>
      <c r="H65">
        <v>18</v>
      </c>
      <c r="I65" t="str">
        <f>IF(ISNUMBER(SEARCH("Gaming", A65)),"Gaming","Non-gaming")</f>
        <v>Gaming</v>
      </c>
      <c r="J65" t="str">
        <f>IF(ISNUMBER(SEARCH("Curbat",A65)),"Curbat",IF(ISNUMBER(SEARCH("Portabil",A65)),"Portabil","Simplu"))</f>
        <v>Simplu</v>
      </c>
      <c r="K65" s="4">
        <f>G65*LOG(H65+1)</f>
        <v>6.1124422125545221</v>
      </c>
      <c r="L65" s="4" t="s">
        <v>3107</v>
      </c>
    </row>
    <row r="66" spans="1:12" x14ac:dyDescent="0.25">
      <c r="A66" t="s">
        <v>1445</v>
      </c>
      <c r="B66" t="s">
        <v>40</v>
      </c>
      <c r="C66" s="4">
        <v>961.82</v>
      </c>
      <c r="D66" t="s">
        <v>36</v>
      </c>
      <c r="E66" t="s">
        <v>10</v>
      </c>
      <c r="F66" t="s">
        <v>30</v>
      </c>
      <c r="G66">
        <v>4.72</v>
      </c>
      <c r="H66">
        <v>18</v>
      </c>
      <c r="I66" t="str">
        <f>IF(ISNUMBER(SEARCH("Gaming", A66)),"Gaming","Non-gaming")</f>
        <v>Non-gaming</v>
      </c>
      <c r="J66" t="str">
        <f>IF(ISNUMBER(SEARCH("Curbat",A66)),"Curbat",IF(ISNUMBER(SEARCH("Portabil",A66)),"Portabil","Simplu"))</f>
        <v>Simplu</v>
      </c>
      <c r="K66" s="4">
        <f>G66*LOG(H66+1)</f>
        <v>6.035716996497352</v>
      </c>
      <c r="L66" s="4" t="s">
        <v>3105</v>
      </c>
    </row>
    <row r="67" spans="1:12" x14ac:dyDescent="0.25">
      <c r="A67" t="s">
        <v>3078</v>
      </c>
      <c r="B67" t="s">
        <v>8</v>
      </c>
      <c r="C67" s="4">
        <v>1349.99</v>
      </c>
      <c r="D67" t="s">
        <v>36</v>
      </c>
      <c r="E67" t="s">
        <v>33</v>
      </c>
      <c r="F67" t="s">
        <v>30</v>
      </c>
      <c r="G67">
        <v>4.88</v>
      </c>
      <c r="H67">
        <v>16</v>
      </c>
      <c r="I67" t="str">
        <f>IF(ISNUMBER(SEARCH("Gaming", A67)),"Gaming","Non-gaming")</f>
        <v>Non-gaming</v>
      </c>
      <c r="J67" t="str">
        <f>IF(ISNUMBER(SEARCH("Curbat",A67)),"Curbat",IF(ISNUMBER(SEARCH("Portabil",A67)),"Portabil","Simplu"))</f>
        <v>Simplu</v>
      </c>
      <c r="K67" s="4">
        <f>G67*LOG(H67+1)</f>
        <v>6.0045907363259765</v>
      </c>
      <c r="L67" s="4" t="s">
        <v>3105</v>
      </c>
    </row>
    <row r="68" spans="1:12" x14ac:dyDescent="0.25">
      <c r="A68" t="s">
        <v>2992</v>
      </c>
      <c r="B68" t="s">
        <v>8</v>
      </c>
      <c r="C68" s="4">
        <v>1999.99</v>
      </c>
      <c r="D68" t="s">
        <v>51</v>
      </c>
      <c r="E68" t="s">
        <v>33</v>
      </c>
      <c r="F68" t="s">
        <v>34</v>
      </c>
      <c r="G68">
        <v>4.3499999999999996</v>
      </c>
      <c r="H68">
        <v>23</v>
      </c>
      <c r="I68" t="str">
        <f>IF(ISNUMBER(SEARCH("Gaming", A68)),"Gaming","Non-gaming")</f>
        <v>Gaming</v>
      </c>
      <c r="J68" t="str">
        <f>IF(ISNUMBER(SEARCH("Curbat",A68)),"Curbat",IF(ISNUMBER(SEARCH("Portabil",A68)),"Portabil","Simplu"))</f>
        <v>Simplu</v>
      </c>
      <c r="K68" s="4">
        <f>G68*LOG(H68+1)</f>
        <v>6.003918901445485</v>
      </c>
      <c r="L68" s="4" t="s">
        <v>3107</v>
      </c>
    </row>
    <row r="69" spans="1:12" x14ac:dyDescent="0.25">
      <c r="A69" t="s">
        <v>351</v>
      </c>
      <c r="B69" t="s">
        <v>80</v>
      </c>
      <c r="C69" s="4">
        <v>871.83</v>
      </c>
      <c r="D69" t="s">
        <v>36</v>
      </c>
      <c r="E69" t="s">
        <v>10</v>
      </c>
      <c r="F69" t="s">
        <v>19</v>
      </c>
      <c r="G69">
        <v>4.29</v>
      </c>
      <c r="H69">
        <v>24</v>
      </c>
      <c r="I69" t="str">
        <f>IF(ISNUMBER(SEARCH("Gaming", A69)),"Gaming","Non-gaming")</f>
        <v>Gaming</v>
      </c>
      <c r="J69" t="str">
        <f>IF(ISNUMBER(SEARCH("Curbat",A69)),"Curbat",IF(ISNUMBER(SEARCH("Portabil",A69)),"Portabil","Simplu"))</f>
        <v>Simplu</v>
      </c>
      <c r="K69" s="4">
        <f>G69*LOG(H69+1)</f>
        <v>5.9971626372030418</v>
      </c>
      <c r="L69" s="4" t="s">
        <v>3105</v>
      </c>
    </row>
    <row r="70" spans="1:12" x14ac:dyDescent="0.25">
      <c r="A70" t="s">
        <v>3006</v>
      </c>
      <c r="B70" t="s">
        <v>28</v>
      </c>
      <c r="C70" s="4">
        <v>979.99</v>
      </c>
      <c r="D70" t="s">
        <v>29</v>
      </c>
      <c r="E70" t="s">
        <v>10</v>
      </c>
      <c r="F70" t="s">
        <v>30</v>
      </c>
      <c r="G70">
        <v>4.76</v>
      </c>
      <c r="H70">
        <v>17</v>
      </c>
      <c r="I70" t="str">
        <f>IF(ISNUMBER(SEARCH("Gaming", A70)),"Gaming","Non-gaming")</f>
        <v>Non-gaming</v>
      </c>
      <c r="J70" t="str">
        <f>IF(ISNUMBER(SEARCH("Curbat",A70)),"Curbat",IF(ISNUMBER(SEARCH("Portabil",A70)),"Portabil","Simplu"))</f>
        <v>Simplu</v>
      </c>
      <c r="K70" s="4">
        <f>G70*LOG(H70+1)</f>
        <v>5.9750971242917368</v>
      </c>
      <c r="L70" s="4" t="s">
        <v>3105</v>
      </c>
    </row>
    <row r="71" spans="1:12" x14ac:dyDescent="0.25">
      <c r="A71" t="s">
        <v>3052</v>
      </c>
      <c r="B71" t="s">
        <v>67</v>
      </c>
      <c r="C71" s="4">
        <v>1999.99</v>
      </c>
      <c r="D71" t="s">
        <v>48</v>
      </c>
      <c r="E71" t="s">
        <v>25</v>
      </c>
      <c r="F71" t="s">
        <v>11</v>
      </c>
      <c r="G71">
        <v>4.3600000000000003</v>
      </c>
      <c r="H71">
        <v>22</v>
      </c>
      <c r="I71" t="str">
        <f>IF(ISNUMBER(SEARCH("Gaming", A71)),"Gaming","Non-gaming")</f>
        <v>Non-gaming</v>
      </c>
      <c r="J71" t="str">
        <f>IF(ISNUMBER(SEARCH("Curbat",A71)),"Curbat",IF(ISNUMBER(SEARCH("Portabil",A71)),"Portabil","Simplu"))</f>
        <v>Simplu</v>
      </c>
      <c r="K71" s="4">
        <f>G71*LOG(H71+1)</f>
        <v>5.9371333650367051</v>
      </c>
      <c r="L71" s="4" t="s">
        <v>3107</v>
      </c>
    </row>
    <row r="72" spans="1:12" x14ac:dyDescent="0.25">
      <c r="A72" t="s">
        <v>172</v>
      </c>
      <c r="B72" t="s">
        <v>67</v>
      </c>
      <c r="C72" s="4">
        <v>769.99</v>
      </c>
      <c r="D72" t="s">
        <v>36</v>
      </c>
      <c r="E72" t="s">
        <v>10</v>
      </c>
      <c r="F72" t="s">
        <v>19</v>
      </c>
      <c r="G72">
        <v>4.93</v>
      </c>
      <c r="H72">
        <v>15</v>
      </c>
      <c r="I72" t="str">
        <f>IF(ISNUMBER(SEARCH("Gaming", A72)),"Gaming","Non-gaming")</f>
        <v>Non-gaming</v>
      </c>
      <c r="J72" t="str">
        <f>IF(ISNUMBER(SEARCH("Curbat",A72)),"Curbat",IF(ISNUMBER(SEARCH("Portabil",A72)),"Portabil","Simplu"))</f>
        <v>Simplu</v>
      </c>
      <c r="K72" s="4">
        <f>G72*LOG(H72+1)</f>
        <v>5.9363115144937089</v>
      </c>
      <c r="L72" s="4" t="s">
        <v>3105</v>
      </c>
    </row>
    <row r="73" spans="1:12" x14ac:dyDescent="0.25">
      <c r="A73" t="s">
        <v>580</v>
      </c>
      <c r="B73" t="s">
        <v>8</v>
      </c>
      <c r="C73" s="4">
        <v>4547</v>
      </c>
      <c r="D73" t="s">
        <v>17</v>
      </c>
      <c r="E73" t="s">
        <v>18</v>
      </c>
      <c r="F73" t="s">
        <v>34</v>
      </c>
      <c r="G73">
        <v>4.71</v>
      </c>
      <c r="H73">
        <v>17</v>
      </c>
      <c r="I73" t="str">
        <f>IF(ISNUMBER(SEARCH("Gaming", A73)),"Gaming","Non-gaming")</f>
        <v>Gaming</v>
      </c>
      <c r="J73" t="str">
        <f>IF(ISNUMBER(SEARCH("Curbat",A73)),"Curbat",IF(ISNUMBER(SEARCH("Portabil",A73)),"Portabil","Simplu"))</f>
        <v>Curbat</v>
      </c>
      <c r="K73" s="4">
        <f>G73*LOG(H73+1)</f>
        <v>5.9123334990365715</v>
      </c>
      <c r="L73" s="4" t="s">
        <v>3107</v>
      </c>
    </row>
    <row r="74" spans="1:12" x14ac:dyDescent="0.25">
      <c r="A74" t="s">
        <v>31</v>
      </c>
      <c r="B74" t="s">
        <v>8</v>
      </c>
      <c r="C74" s="4">
        <v>1599.98</v>
      </c>
      <c r="D74" t="s">
        <v>32</v>
      </c>
      <c r="E74" t="s">
        <v>33</v>
      </c>
      <c r="F74" t="s">
        <v>34</v>
      </c>
      <c r="G74">
        <v>4.6100000000000003</v>
      </c>
      <c r="H74">
        <v>18</v>
      </c>
      <c r="I74" t="str">
        <f>IF(ISNUMBER(SEARCH("Gaming", A74)),"Gaming","Non-gaming")</f>
        <v>Gaming</v>
      </c>
      <c r="J74" t="str">
        <f>IF(ISNUMBER(SEARCH("Curbat",A74)),"Curbat",IF(ISNUMBER(SEARCH("Portabil",A74)),"Portabil","Simplu"))</f>
        <v>Curbat</v>
      </c>
      <c r="K74" s="4">
        <f>G74*LOG(H74+1)</f>
        <v>5.8950541003925414</v>
      </c>
      <c r="L74" s="4" t="s">
        <v>3107</v>
      </c>
    </row>
    <row r="75" spans="1:12" x14ac:dyDescent="0.25">
      <c r="A75" t="s">
        <v>978</v>
      </c>
      <c r="B75" t="s">
        <v>67</v>
      </c>
      <c r="C75" s="4">
        <v>1408.78</v>
      </c>
      <c r="D75" t="s">
        <v>36</v>
      </c>
      <c r="E75" t="s">
        <v>25</v>
      </c>
      <c r="F75" t="s">
        <v>11</v>
      </c>
      <c r="G75">
        <v>4.87</v>
      </c>
      <c r="H75">
        <v>15</v>
      </c>
      <c r="I75" t="str">
        <f>IF(ISNUMBER(SEARCH("Gaming", A75)),"Gaming","Non-gaming")</f>
        <v>Non-gaming</v>
      </c>
      <c r="J75" t="str">
        <f>IF(ISNUMBER(SEARCH("Curbat",A75)),"Curbat",IF(ISNUMBER(SEARCH("Portabil",A75)),"Portabil","Simplu"))</f>
        <v>Simplu</v>
      </c>
      <c r="K75" s="4">
        <f>G75*LOG(H75+1)</f>
        <v>5.8640643155343541</v>
      </c>
      <c r="L75" s="4" t="s">
        <v>3105</v>
      </c>
    </row>
    <row r="76" spans="1:12" x14ac:dyDescent="0.25">
      <c r="A76" t="s">
        <v>2974</v>
      </c>
      <c r="B76" t="s">
        <v>46</v>
      </c>
      <c r="C76" s="4">
        <v>1499.99</v>
      </c>
      <c r="D76" t="s">
        <v>32</v>
      </c>
      <c r="E76" t="s">
        <v>33</v>
      </c>
      <c r="F76" t="s">
        <v>30</v>
      </c>
      <c r="G76">
        <v>4.75</v>
      </c>
      <c r="H76">
        <v>16</v>
      </c>
      <c r="I76" t="str">
        <f>IF(ISNUMBER(SEARCH("Gaming", A76)),"Gaming","Non-gaming")</f>
        <v>Non-gaming</v>
      </c>
      <c r="J76" t="str">
        <f>IF(ISNUMBER(SEARCH("Curbat",A76)),"Curbat",IF(ISNUMBER(SEARCH("Portabil",A76)),"Portabil","Simplu"))</f>
        <v>Curbat</v>
      </c>
      <c r="K76" s="4">
        <f>G76*LOG(H76+1)</f>
        <v>5.8446323765468007</v>
      </c>
      <c r="L76" s="4" t="s">
        <v>3107</v>
      </c>
    </row>
    <row r="77" spans="1:12" x14ac:dyDescent="0.25">
      <c r="A77" t="s">
        <v>107</v>
      </c>
      <c r="B77" t="s">
        <v>16</v>
      </c>
      <c r="C77" s="4">
        <v>1333.45</v>
      </c>
      <c r="D77" t="s">
        <v>36</v>
      </c>
      <c r="E77" t="s">
        <v>33</v>
      </c>
      <c r="F77" t="s">
        <v>74</v>
      </c>
      <c r="G77">
        <v>4.6500000000000004</v>
      </c>
      <c r="H77">
        <v>17</v>
      </c>
      <c r="I77" t="str">
        <f>IF(ISNUMBER(SEARCH("Gaming", A77)),"Gaming","Non-gaming")</f>
        <v>Gaming</v>
      </c>
      <c r="J77" t="str">
        <f>IF(ISNUMBER(SEARCH("Curbat",A77)),"Curbat",IF(ISNUMBER(SEARCH("Portabil",A77)),"Portabil","Simplu"))</f>
        <v>Simplu</v>
      </c>
      <c r="K77" s="4">
        <f>G77*LOG(H77+1)</f>
        <v>5.8370171487303733</v>
      </c>
      <c r="L77" s="4" t="s">
        <v>3105</v>
      </c>
    </row>
    <row r="78" spans="1:12" x14ac:dyDescent="0.25">
      <c r="A78" t="s">
        <v>419</v>
      </c>
      <c r="B78" t="s">
        <v>28</v>
      </c>
      <c r="C78" s="4">
        <v>952.08</v>
      </c>
      <c r="D78" t="s">
        <v>36</v>
      </c>
      <c r="E78" t="s">
        <v>10</v>
      </c>
      <c r="F78" t="s">
        <v>42</v>
      </c>
      <c r="G78">
        <v>4.6500000000000004</v>
      </c>
      <c r="H78">
        <v>17</v>
      </c>
      <c r="I78" t="str">
        <f>IF(ISNUMBER(SEARCH("Gaming", A78)),"Gaming","Non-gaming")</f>
        <v>Gaming</v>
      </c>
      <c r="J78" t="str">
        <f>IF(ISNUMBER(SEARCH("Curbat",A78)),"Curbat",IF(ISNUMBER(SEARCH("Portabil",A78)),"Portabil","Simplu"))</f>
        <v>Simplu</v>
      </c>
      <c r="K78" s="4">
        <f>G78*LOG(H78+1)</f>
        <v>5.8370171487303733</v>
      </c>
      <c r="L78" s="4" t="s">
        <v>3105</v>
      </c>
    </row>
    <row r="79" spans="1:12" x14ac:dyDescent="0.25">
      <c r="A79" t="s">
        <v>616</v>
      </c>
      <c r="B79" t="s">
        <v>38</v>
      </c>
      <c r="C79" s="4">
        <v>1221.99</v>
      </c>
      <c r="D79" t="s">
        <v>32</v>
      </c>
      <c r="E79" t="s">
        <v>33</v>
      </c>
      <c r="F79" t="s">
        <v>34</v>
      </c>
      <c r="G79">
        <v>4.6500000000000004</v>
      </c>
      <c r="H79">
        <v>17</v>
      </c>
      <c r="I79" t="str">
        <f>IF(ISNUMBER(SEARCH("Gaming", A79)),"Gaming","Non-gaming")</f>
        <v>Gaming</v>
      </c>
      <c r="J79" t="str">
        <f>IF(ISNUMBER(SEARCH("Curbat",A79)),"Curbat",IF(ISNUMBER(SEARCH("Portabil",A79)),"Portabil","Simplu"))</f>
        <v>Simplu</v>
      </c>
      <c r="K79" s="4">
        <f>G79*LOG(H79+1)</f>
        <v>5.8370171487303733</v>
      </c>
      <c r="L79" s="4" t="s">
        <v>3107</v>
      </c>
    </row>
    <row r="80" spans="1:12" x14ac:dyDescent="0.25">
      <c r="A80" t="s">
        <v>44</v>
      </c>
      <c r="B80" t="s">
        <v>8</v>
      </c>
      <c r="C80" s="4">
        <v>749.99</v>
      </c>
      <c r="D80" t="s">
        <v>29</v>
      </c>
      <c r="E80" t="s">
        <v>10</v>
      </c>
      <c r="F80" t="s">
        <v>30</v>
      </c>
      <c r="G80">
        <v>4.4400000000000004</v>
      </c>
      <c r="H80">
        <v>19</v>
      </c>
      <c r="I80" t="str">
        <f>IF(ISNUMBER(SEARCH("Gaming", A80)),"Gaming","Non-gaming")</f>
        <v>Non-gaming</v>
      </c>
      <c r="J80" t="str">
        <f>IF(ISNUMBER(SEARCH("Curbat",A80)),"Curbat",IF(ISNUMBER(SEARCH("Portabil",A80)),"Portabil","Simplu"))</f>
        <v>Simplu</v>
      </c>
      <c r="K80" s="4">
        <f>G80*LOG(H80+1)</f>
        <v>5.7765731807480769</v>
      </c>
      <c r="L80" s="4" t="s">
        <v>3105</v>
      </c>
    </row>
    <row r="81" spans="1:12" x14ac:dyDescent="0.25">
      <c r="A81" t="s">
        <v>108</v>
      </c>
      <c r="B81" t="s">
        <v>28</v>
      </c>
      <c r="C81" s="4">
        <v>525.99</v>
      </c>
      <c r="D81" t="s">
        <v>88</v>
      </c>
      <c r="E81" t="s">
        <v>10</v>
      </c>
      <c r="F81" t="s">
        <v>30</v>
      </c>
      <c r="G81">
        <v>4.6900000000000004</v>
      </c>
      <c r="H81">
        <v>16</v>
      </c>
      <c r="I81" t="str">
        <f>IF(ISNUMBER(SEARCH("Gaming", A81)),"Gaming","Non-gaming")</f>
        <v>Non-gaming</v>
      </c>
      <c r="J81" t="str">
        <f>IF(ISNUMBER(SEARCH("Curbat",A81)),"Curbat",IF(ISNUMBER(SEARCH("Portabil",A81)),"Portabil","Simplu"))</f>
        <v>Curbat</v>
      </c>
      <c r="K81" s="4">
        <f>G81*LOG(H81+1)</f>
        <v>5.7708054412641054</v>
      </c>
      <c r="L81" s="4" t="s">
        <v>3105</v>
      </c>
    </row>
    <row r="82" spans="1:12" x14ac:dyDescent="0.25">
      <c r="A82" t="s">
        <v>350</v>
      </c>
      <c r="B82" t="s">
        <v>67</v>
      </c>
      <c r="C82" s="4">
        <v>719</v>
      </c>
      <c r="D82" t="s">
        <v>29</v>
      </c>
      <c r="E82" t="s">
        <v>33</v>
      </c>
      <c r="F82" t="s">
        <v>30</v>
      </c>
      <c r="G82">
        <v>4.59</v>
      </c>
      <c r="H82">
        <v>17</v>
      </c>
      <c r="I82" t="str">
        <f>IF(ISNUMBER(SEARCH("Gaming", A82)),"Gaming","Non-gaming")</f>
        <v>Non-gaming</v>
      </c>
      <c r="J82" t="str">
        <f>IF(ISNUMBER(SEARCH("Curbat",A82)),"Curbat",IF(ISNUMBER(SEARCH("Portabil",A82)),"Portabil","Simplu"))</f>
        <v>Simplu</v>
      </c>
      <c r="K82" s="4">
        <f>G82*LOG(H82+1)</f>
        <v>5.7617007984241742</v>
      </c>
      <c r="L82" s="4" t="s">
        <v>3105</v>
      </c>
    </row>
    <row r="83" spans="1:12" x14ac:dyDescent="0.25">
      <c r="A83" t="s">
        <v>637</v>
      </c>
      <c r="B83" t="s">
        <v>28</v>
      </c>
      <c r="C83" s="4">
        <v>1612.99</v>
      </c>
      <c r="D83" t="s">
        <v>51</v>
      </c>
      <c r="E83" t="s">
        <v>25</v>
      </c>
      <c r="F83" t="s">
        <v>11</v>
      </c>
      <c r="G83">
        <v>4.42</v>
      </c>
      <c r="H83">
        <v>19</v>
      </c>
      <c r="I83" t="str">
        <f>IF(ISNUMBER(SEARCH("Gaming", A83)),"Gaming","Non-gaming")</f>
        <v>Non-gaming</v>
      </c>
      <c r="J83" t="str">
        <f>IF(ISNUMBER(SEARCH("Curbat",A83)),"Curbat",IF(ISNUMBER(SEARCH("Portabil",A83)),"Portabil","Simplu"))</f>
        <v>Simplu</v>
      </c>
      <c r="K83" s="4">
        <f>G83*LOG(H83+1)</f>
        <v>5.750552580834797</v>
      </c>
      <c r="L83" s="4" t="s">
        <v>3107</v>
      </c>
    </row>
    <row r="84" spans="1:12" x14ac:dyDescent="0.25">
      <c r="A84" t="s">
        <v>176</v>
      </c>
      <c r="B84" t="s">
        <v>28</v>
      </c>
      <c r="C84" s="4">
        <v>798.99</v>
      </c>
      <c r="D84" t="s">
        <v>88</v>
      </c>
      <c r="E84" t="s">
        <v>10</v>
      </c>
      <c r="F84" t="s">
        <v>34</v>
      </c>
      <c r="G84">
        <v>5</v>
      </c>
      <c r="H84">
        <v>13</v>
      </c>
      <c r="I84" t="str">
        <f>IF(ISNUMBER(SEARCH("Gaming", A84)),"Gaming","Non-gaming")</f>
        <v>Gaming</v>
      </c>
      <c r="J84" t="str">
        <f>IF(ISNUMBER(SEARCH("Curbat",A84)),"Curbat",IF(ISNUMBER(SEARCH("Portabil",A84)),"Portabil","Simplu"))</f>
        <v>Simplu</v>
      </c>
      <c r="K84" s="4">
        <f>G84*LOG(H84+1)</f>
        <v>5.73064017839119</v>
      </c>
      <c r="L84" s="4" t="s">
        <v>3105</v>
      </c>
    </row>
    <row r="85" spans="1:12" x14ac:dyDescent="0.25">
      <c r="A85" t="s">
        <v>793</v>
      </c>
      <c r="B85" t="s">
        <v>46</v>
      </c>
      <c r="C85" s="4">
        <v>772.81</v>
      </c>
      <c r="D85" t="s">
        <v>9</v>
      </c>
      <c r="E85" t="s">
        <v>10</v>
      </c>
      <c r="F85" t="s">
        <v>30</v>
      </c>
      <c r="G85">
        <v>5</v>
      </c>
      <c r="H85">
        <v>13</v>
      </c>
      <c r="I85" t="str">
        <f>IF(ISNUMBER(SEARCH("Gaming", A85)),"Gaming","Non-gaming")</f>
        <v>Non-gaming</v>
      </c>
      <c r="J85" t="str">
        <f>IF(ISNUMBER(SEARCH("Curbat",A85)),"Curbat",IF(ISNUMBER(SEARCH("Portabil",A85)),"Portabil","Simplu"))</f>
        <v>Simplu</v>
      </c>
      <c r="K85" s="4">
        <f>G85*LOG(H85+1)</f>
        <v>5.73064017839119</v>
      </c>
      <c r="L85" s="4" t="s">
        <v>3104</v>
      </c>
    </row>
    <row r="86" spans="1:12" x14ac:dyDescent="0.25">
      <c r="A86" t="s">
        <v>270</v>
      </c>
      <c r="B86" t="s">
        <v>13</v>
      </c>
      <c r="C86" s="4">
        <v>559.99</v>
      </c>
      <c r="D86" t="s">
        <v>36</v>
      </c>
      <c r="E86" t="s">
        <v>10</v>
      </c>
      <c r="F86" t="s">
        <v>30</v>
      </c>
      <c r="G86">
        <v>4.8600000000000003</v>
      </c>
      <c r="H86">
        <v>14</v>
      </c>
      <c r="I86" t="str">
        <f>IF(ISNUMBER(SEARCH("Gaming", A86)),"Gaming","Non-gaming")</f>
        <v>Non-gaming</v>
      </c>
      <c r="J86" t="str">
        <f>IF(ISNUMBER(SEARCH("Curbat",A86)),"Curbat",IF(ISNUMBER(SEARCH("Portabil",A86)),"Portabil","Simplu"))</f>
        <v>Simplu</v>
      </c>
      <c r="K86" s="4">
        <f>G86*LOG(H86+1)</f>
        <v>5.7158035190106116</v>
      </c>
      <c r="L86" s="4" t="s">
        <v>3105</v>
      </c>
    </row>
    <row r="87" spans="1:12" x14ac:dyDescent="0.25">
      <c r="A87" t="s">
        <v>281</v>
      </c>
      <c r="B87" t="s">
        <v>28</v>
      </c>
      <c r="C87" s="4">
        <v>986.52</v>
      </c>
      <c r="D87" t="s">
        <v>36</v>
      </c>
      <c r="E87" t="s">
        <v>33</v>
      </c>
      <c r="F87" t="s">
        <v>34</v>
      </c>
      <c r="G87">
        <v>4.8600000000000003</v>
      </c>
      <c r="H87">
        <v>14</v>
      </c>
      <c r="I87" t="str">
        <f>IF(ISNUMBER(SEARCH("Gaming", A87)),"Gaming","Non-gaming")</f>
        <v>Gaming</v>
      </c>
      <c r="J87" t="str">
        <f>IF(ISNUMBER(SEARCH("Curbat",A87)),"Curbat",IF(ISNUMBER(SEARCH("Portabil",A87)),"Portabil","Simplu"))</f>
        <v>Simplu</v>
      </c>
      <c r="K87" s="4">
        <f>G87*LOG(H87+1)</f>
        <v>5.7158035190106116</v>
      </c>
      <c r="L87" s="4" t="s">
        <v>3105</v>
      </c>
    </row>
    <row r="88" spans="1:12" x14ac:dyDescent="0.25">
      <c r="A88" t="s">
        <v>1033</v>
      </c>
      <c r="B88" t="s">
        <v>28</v>
      </c>
      <c r="C88" s="4">
        <v>2657.34</v>
      </c>
      <c r="D88" t="s">
        <v>17</v>
      </c>
      <c r="E88" t="s">
        <v>18</v>
      </c>
      <c r="F88" t="s">
        <v>34</v>
      </c>
      <c r="G88">
        <v>3.86</v>
      </c>
      <c r="H88">
        <v>29</v>
      </c>
      <c r="I88" t="str">
        <f>IF(ISNUMBER(SEARCH("Gaming", A88)),"Gaming","Non-gaming")</f>
        <v>Gaming</v>
      </c>
      <c r="J88" t="str">
        <f>IF(ISNUMBER(SEARCH("Curbat",A88)),"Curbat",IF(ISNUMBER(SEARCH("Portabil",A88)),"Portabil","Simplu"))</f>
        <v>Curbat</v>
      </c>
      <c r="K88" s="4">
        <f>G88*LOG(H88+1)</f>
        <v>5.7016880432178967</v>
      </c>
      <c r="L88" s="4" t="s">
        <v>3107</v>
      </c>
    </row>
    <row r="89" spans="1:12" x14ac:dyDescent="0.25">
      <c r="A89" t="s">
        <v>838</v>
      </c>
      <c r="B89" t="s">
        <v>80</v>
      </c>
      <c r="C89" s="4">
        <v>1050.6500000000001</v>
      </c>
      <c r="D89" t="s">
        <v>36</v>
      </c>
      <c r="E89" t="s">
        <v>10</v>
      </c>
      <c r="F89" t="s">
        <v>34</v>
      </c>
      <c r="G89">
        <v>4.63</v>
      </c>
      <c r="H89">
        <v>16</v>
      </c>
      <c r="I89" t="str">
        <f>IF(ISNUMBER(SEARCH("Gaming", A89)),"Gaming","Non-gaming")</f>
        <v>Gaming</v>
      </c>
      <c r="J89" t="str">
        <f>IF(ISNUMBER(SEARCH("Curbat",A89)),"Curbat",IF(ISNUMBER(SEARCH("Portabil",A89)),"Portabil","Simplu"))</f>
        <v>Curbat</v>
      </c>
      <c r="K89" s="4">
        <f>G89*LOG(H89+1)</f>
        <v>5.6969785059814075</v>
      </c>
      <c r="L89" s="4" t="s">
        <v>3105</v>
      </c>
    </row>
    <row r="90" spans="1:12" x14ac:dyDescent="0.25">
      <c r="A90" t="s">
        <v>1747</v>
      </c>
      <c r="B90" t="s">
        <v>67</v>
      </c>
      <c r="C90" s="4">
        <v>620.24</v>
      </c>
      <c r="D90" t="s">
        <v>9</v>
      </c>
      <c r="E90" t="s">
        <v>10</v>
      </c>
      <c r="F90" t="s">
        <v>30</v>
      </c>
      <c r="G90">
        <v>3.58</v>
      </c>
      <c r="H90">
        <v>38</v>
      </c>
      <c r="I90" t="str">
        <f>IF(ISNUMBER(SEARCH("Gaming", A90)),"Gaming","Non-gaming")</f>
        <v>Non-gaming</v>
      </c>
      <c r="J90" t="str">
        <f>IF(ISNUMBER(SEARCH("Curbat",A90)),"Curbat",IF(ISNUMBER(SEARCH("Portabil",A90)),"Portabil","Simplu"))</f>
        <v>Simplu</v>
      </c>
      <c r="K90" s="4">
        <f>G90*LOG(H90+1)</f>
        <v>5.696011293154867</v>
      </c>
      <c r="L90" s="4" t="s">
        <v>3104</v>
      </c>
    </row>
    <row r="91" spans="1:12" x14ac:dyDescent="0.25">
      <c r="A91" t="s">
        <v>698</v>
      </c>
      <c r="B91" t="s">
        <v>8</v>
      </c>
      <c r="C91" s="4">
        <v>950</v>
      </c>
      <c r="D91" t="s">
        <v>202</v>
      </c>
      <c r="E91" t="s">
        <v>89</v>
      </c>
      <c r="F91" t="s">
        <v>11</v>
      </c>
      <c r="G91">
        <v>4.53</v>
      </c>
      <c r="H91">
        <v>17</v>
      </c>
      <c r="I91" t="str">
        <f>IF(ISNUMBER(SEARCH("Gaming", A91)),"Gaming","Non-gaming")</f>
        <v>Non-gaming</v>
      </c>
      <c r="J91" t="str">
        <f>IF(ISNUMBER(SEARCH("Curbat",A91)),"Curbat",IF(ISNUMBER(SEARCH("Portabil",A91)),"Portabil","Simplu"))</f>
        <v>Simplu</v>
      </c>
      <c r="K91" s="4">
        <f>G91*LOG(H91+1)</f>
        <v>5.6863844481179768</v>
      </c>
      <c r="L91" s="4" t="s">
        <v>3105</v>
      </c>
    </row>
    <row r="92" spans="1:12" x14ac:dyDescent="0.25">
      <c r="A92" t="s">
        <v>772</v>
      </c>
      <c r="B92" t="s">
        <v>8</v>
      </c>
      <c r="C92" s="4">
        <v>854.34</v>
      </c>
      <c r="D92" t="s">
        <v>29</v>
      </c>
      <c r="E92" t="s">
        <v>10</v>
      </c>
      <c r="F92" t="s">
        <v>34</v>
      </c>
      <c r="G92">
        <v>4.3</v>
      </c>
      <c r="H92">
        <v>20</v>
      </c>
      <c r="I92" t="str">
        <f>IF(ISNUMBER(SEARCH("Gaming", A92)),"Gaming","Non-gaming")</f>
        <v>Gaming</v>
      </c>
      <c r="J92" t="str">
        <f>IF(ISNUMBER(SEARCH("Curbat",A92)),"Curbat",IF(ISNUMBER(SEARCH("Portabil",A92)),"Portabil","Simplu"))</f>
        <v>Simplu</v>
      </c>
      <c r="K92" s="4">
        <f>G92*LOG(H92+1)</f>
        <v>5.6855429673558531</v>
      </c>
      <c r="L92" s="4" t="s">
        <v>3105</v>
      </c>
    </row>
    <row r="93" spans="1:12" x14ac:dyDescent="0.25">
      <c r="A93" t="s">
        <v>1541</v>
      </c>
      <c r="B93" t="s">
        <v>80</v>
      </c>
      <c r="C93" s="4">
        <v>833</v>
      </c>
      <c r="D93" t="s">
        <v>9</v>
      </c>
      <c r="E93" t="s">
        <v>10</v>
      </c>
      <c r="F93" t="s">
        <v>26</v>
      </c>
      <c r="G93">
        <v>3.86</v>
      </c>
      <c r="H93">
        <v>28</v>
      </c>
      <c r="I93" t="str">
        <f>IF(ISNUMBER(SEARCH("Gaming", A93)),"Gaming","Non-gaming")</f>
        <v>Gaming</v>
      </c>
      <c r="J93" t="str">
        <f>IF(ISNUMBER(SEARCH("Curbat",A93)),"Curbat",IF(ISNUMBER(SEARCH("Portabil",A93)),"Portabil","Simplu"))</f>
        <v>Simplu</v>
      </c>
      <c r="K93" s="4">
        <f>G93*LOG(H93+1)</f>
        <v>5.64485627188997</v>
      </c>
      <c r="L93" s="4" t="s">
        <v>3104</v>
      </c>
    </row>
    <row r="94" spans="1:12" x14ac:dyDescent="0.25">
      <c r="A94" t="s">
        <v>730</v>
      </c>
      <c r="B94" t="s">
        <v>80</v>
      </c>
      <c r="C94" s="4">
        <v>972.99</v>
      </c>
      <c r="D94" t="s">
        <v>14</v>
      </c>
      <c r="E94" t="s">
        <v>10</v>
      </c>
      <c r="F94" t="s">
        <v>34</v>
      </c>
      <c r="G94">
        <v>4.92</v>
      </c>
      <c r="H94">
        <v>13</v>
      </c>
      <c r="I94" t="str">
        <f>IF(ISNUMBER(SEARCH("Gaming", A94)),"Gaming","Non-gaming")</f>
        <v>Gaming</v>
      </c>
      <c r="J94" t="str">
        <f>IF(ISNUMBER(SEARCH("Curbat",A94)),"Curbat",IF(ISNUMBER(SEARCH("Portabil",A94)),"Portabil","Simplu"))</f>
        <v>Curbat</v>
      </c>
      <c r="K94" s="4">
        <f>G94*LOG(H94+1)</f>
        <v>5.6389499355369308</v>
      </c>
      <c r="L94" s="4" t="s">
        <v>3105</v>
      </c>
    </row>
    <row r="95" spans="1:12" x14ac:dyDescent="0.25">
      <c r="A95" t="s">
        <v>122</v>
      </c>
      <c r="B95" t="s">
        <v>38</v>
      </c>
      <c r="C95" s="4">
        <v>1435.75</v>
      </c>
      <c r="D95" t="s">
        <v>36</v>
      </c>
      <c r="E95" t="s">
        <v>33</v>
      </c>
      <c r="F95" t="s">
        <v>19</v>
      </c>
      <c r="G95">
        <v>4.79</v>
      </c>
      <c r="H95">
        <v>14</v>
      </c>
      <c r="I95" t="str">
        <f>IF(ISNUMBER(SEARCH("Gaming", A95)),"Gaming","Non-gaming")</f>
        <v>Gaming</v>
      </c>
      <c r="J95" t="str">
        <f>IF(ISNUMBER(SEARCH("Curbat",A95)),"Curbat",IF(ISNUMBER(SEARCH("Portabil",A95)),"Portabil","Simplu"))</f>
        <v>Simplu</v>
      </c>
      <c r="K95" s="4">
        <f>G95*LOG(H95+1)</f>
        <v>5.633477130876714</v>
      </c>
      <c r="L95" s="4" t="s">
        <v>3105</v>
      </c>
    </row>
    <row r="96" spans="1:12" x14ac:dyDescent="0.25">
      <c r="A96" t="s">
        <v>478</v>
      </c>
      <c r="B96" t="s">
        <v>8</v>
      </c>
      <c r="C96" s="4">
        <v>975.99</v>
      </c>
      <c r="D96" t="s">
        <v>36</v>
      </c>
      <c r="E96" t="s">
        <v>10</v>
      </c>
      <c r="F96" t="s">
        <v>30</v>
      </c>
      <c r="G96">
        <v>4.25</v>
      </c>
      <c r="H96">
        <v>20</v>
      </c>
      <c r="I96" t="str">
        <f>IF(ISNUMBER(SEARCH("Gaming", A96)),"Gaming","Non-gaming")</f>
        <v>Gaming</v>
      </c>
      <c r="J96" t="str">
        <f>IF(ISNUMBER(SEARCH("Curbat",A96)),"Curbat",IF(ISNUMBER(SEARCH("Portabil",A96)),"Portabil","Simplu"))</f>
        <v>Simplu</v>
      </c>
      <c r="K96" s="4">
        <f>G96*LOG(H96+1)</f>
        <v>5.6194320026191571</v>
      </c>
      <c r="L96" s="4" t="s">
        <v>3105</v>
      </c>
    </row>
    <row r="97" spans="1:12" x14ac:dyDescent="0.25">
      <c r="A97" t="s">
        <v>462</v>
      </c>
      <c r="B97" t="s">
        <v>38</v>
      </c>
      <c r="C97" s="4">
        <v>879.99</v>
      </c>
      <c r="D97" t="s">
        <v>257</v>
      </c>
      <c r="E97" t="s">
        <v>258</v>
      </c>
      <c r="F97" t="s">
        <v>30</v>
      </c>
      <c r="G97">
        <v>4.3899999999999997</v>
      </c>
      <c r="H97">
        <v>18</v>
      </c>
      <c r="I97" t="str">
        <f>IF(ISNUMBER(SEARCH("Gaming", A97)),"Gaming","Non-gaming")</f>
        <v>Gaming</v>
      </c>
      <c r="J97" t="str">
        <f>IF(ISNUMBER(SEARCH("Curbat",A97)),"Curbat",IF(ISNUMBER(SEARCH("Portabil",A97)),"Portabil","Simplu"))</f>
        <v>Simplu</v>
      </c>
      <c r="K97" s="4">
        <f>G97*LOG(H97+1)</f>
        <v>5.6137283081829183</v>
      </c>
      <c r="L97" s="4" t="s">
        <v>3107</v>
      </c>
    </row>
    <row r="98" spans="1:12" x14ac:dyDescent="0.25">
      <c r="A98" t="s">
        <v>567</v>
      </c>
      <c r="B98" t="s">
        <v>38</v>
      </c>
      <c r="C98" s="4">
        <v>1318.66</v>
      </c>
      <c r="D98" t="s">
        <v>36</v>
      </c>
      <c r="E98" t="s">
        <v>25</v>
      </c>
      <c r="F98" t="s">
        <v>11</v>
      </c>
      <c r="G98">
        <v>4.5599999999999996</v>
      </c>
      <c r="H98">
        <v>16</v>
      </c>
      <c r="I98" t="str">
        <f>IF(ISNUMBER(SEARCH("Gaming", A98)),"Gaming","Non-gaming")</f>
        <v>Non-gaming</v>
      </c>
      <c r="J98" t="str">
        <f>IF(ISNUMBER(SEARCH("Curbat",A98)),"Curbat",IF(ISNUMBER(SEARCH("Portabil",A98)),"Portabil","Simplu"))</f>
        <v>Simplu</v>
      </c>
      <c r="K98" s="4">
        <f>G98*LOG(H98+1)</f>
        <v>5.6108470814849287</v>
      </c>
      <c r="L98" s="4" t="s">
        <v>3105</v>
      </c>
    </row>
    <row r="99" spans="1:12" x14ac:dyDescent="0.25">
      <c r="A99" t="s">
        <v>470</v>
      </c>
      <c r="B99" t="s">
        <v>110</v>
      </c>
      <c r="C99" s="4">
        <v>363.99</v>
      </c>
      <c r="D99" t="s">
        <v>221</v>
      </c>
      <c r="E99" t="s">
        <v>10</v>
      </c>
      <c r="F99" t="s">
        <v>30</v>
      </c>
      <c r="G99">
        <v>5</v>
      </c>
      <c r="H99">
        <v>12</v>
      </c>
      <c r="I99" t="str">
        <f>IF(ISNUMBER(SEARCH("Gaming", A99)),"Gaming","Non-gaming")</f>
        <v>Non-gaming</v>
      </c>
      <c r="J99" t="str">
        <f>IF(ISNUMBER(SEARCH("Curbat",A99)),"Curbat",IF(ISNUMBER(SEARCH("Portabil",A99)),"Portabil","Simplu"))</f>
        <v>Simplu</v>
      </c>
      <c r="K99" s="4">
        <f>G99*LOG(H99+1)</f>
        <v>5.5697167615341838</v>
      </c>
      <c r="L99" s="4" t="s">
        <v>3104</v>
      </c>
    </row>
    <row r="100" spans="1:12" x14ac:dyDescent="0.25">
      <c r="A100" t="s">
        <v>907</v>
      </c>
      <c r="B100" t="s">
        <v>46</v>
      </c>
      <c r="C100" s="4">
        <v>475.83</v>
      </c>
      <c r="D100" t="s">
        <v>9</v>
      </c>
      <c r="E100" t="s">
        <v>10</v>
      </c>
      <c r="F100" t="s">
        <v>30</v>
      </c>
      <c r="G100">
        <v>4.8499999999999996</v>
      </c>
      <c r="H100">
        <v>13</v>
      </c>
      <c r="I100" t="str">
        <f>IF(ISNUMBER(SEARCH("Gaming", A100)),"Gaming","Non-gaming")</f>
        <v>Non-gaming</v>
      </c>
      <c r="J100" t="str">
        <f>IF(ISNUMBER(SEARCH("Curbat",A100)),"Curbat",IF(ISNUMBER(SEARCH("Portabil",A100)),"Portabil","Simplu"))</f>
        <v>Simplu</v>
      </c>
      <c r="K100" s="4">
        <f>G100*LOG(H100+1)</f>
        <v>5.5587209730394536</v>
      </c>
      <c r="L100" s="4" t="s">
        <v>3104</v>
      </c>
    </row>
    <row r="101" spans="1:12" x14ac:dyDescent="0.25">
      <c r="A101" t="s">
        <v>917</v>
      </c>
      <c r="B101" t="s">
        <v>13</v>
      </c>
      <c r="C101" s="4">
        <v>823</v>
      </c>
      <c r="D101" t="s">
        <v>36</v>
      </c>
      <c r="E101" t="s">
        <v>33</v>
      </c>
      <c r="F101" t="s">
        <v>30</v>
      </c>
      <c r="G101">
        <v>4.8499999999999996</v>
      </c>
      <c r="H101">
        <v>13</v>
      </c>
      <c r="I101" t="str">
        <f>IF(ISNUMBER(SEARCH("Gaming", A101)),"Gaming","Non-gaming")</f>
        <v>Non-gaming</v>
      </c>
      <c r="J101" t="str">
        <f>IF(ISNUMBER(SEARCH("Curbat",A101)),"Curbat",IF(ISNUMBER(SEARCH("Portabil",A101)),"Portabil","Simplu"))</f>
        <v>Simplu</v>
      </c>
      <c r="K101" s="4">
        <f>G101*LOG(H101+1)</f>
        <v>5.5587209730394536</v>
      </c>
      <c r="L101" s="4" t="s">
        <v>3105</v>
      </c>
    </row>
    <row r="102" spans="1:12" x14ac:dyDescent="0.25">
      <c r="A102" t="s">
        <v>256</v>
      </c>
      <c r="B102" t="s">
        <v>38</v>
      </c>
      <c r="C102" s="4">
        <v>799</v>
      </c>
      <c r="D102" t="s">
        <v>257</v>
      </c>
      <c r="E102" t="s">
        <v>258</v>
      </c>
      <c r="F102" t="s">
        <v>30</v>
      </c>
      <c r="G102">
        <v>4.71</v>
      </c>
      <c r="H102">
        <v>14</v>
      </c>
      <c r="I102" t="str">
        <f>IF(ISNUMBER(SEARCH("Gaming", A102)),"Gaming","Non-gaming")</f>
        <v>Non-gaming</v>
      </c>
      <c r="J102" t="str">
        <f>IF(ISNUMBER(SEARCH("Curbat",A102)),"Curbat",IF(ISNUMBER(SEARCH("Portabil",A102)),"Portabil","Simplu"))</f>
        <v>Simplu</v>
      </c>
      <c r="K102" s="4">
        <f>G102*LOG(H102+1)</f>
        <v>5.5393898301522588</v>
      </c>
      <c r="L102" s="4" t="s">
        <v>3107</v>
      </c>
    </row>
    <row r="103" spans="1:12" x14ac:dyDescent="0.25">
      <c r="A103" t="s">
        <v>27</v>
      </c>
      <c r="B103" t="s">
        <v>28</v>
      </c>
      <c r="C103" s="4">
        <v>499.99</v>
      </c>
      <c r="D103" t="s">
        <v>29</v>
      </c>
      <c r="E103" t="s">
        <v>10</v>
      </c>
      <c r="F103" t="s">
        <v>30</v>
      </c>
      <c r="G103">
        <v>4.41</v>
      </c>
      <c r="H103">
        <v>17</v>
      </c>
      <c r="I103" t="str">
        <f>IF(ISNUMBER(SEARCH("Gaming", A103)),"Gaming","Non-gaming")</f>
        <v>Non-gaming</v>
      </c>
      <c r="J103" t="str">
        <f>IF(ISNUMBER(SEARCH("Curbat",A103)),"Curbat",IF(ISNUMBER(SEARCH("Portabil",A103)),"Portabil","Simplu"))</f>
        <v>Simplu</v>
      </c>
      <c r="K103" s="4">
        <f>G103*LOG(H103+1)</f>
        <v>5.5357517475055795</v>
      </c>
      <c r="L103" s="4" t="s">
        <v>3105</v>
      </c>
    </row>
    <row r="104" spans="1:12" x14ac:dyDescent="0.25">
      <c r="A104" t="s">
        <v>437</v>
      </c>
      <c r="B104" t="s">
        <v>8</v>
      </c>
      <c r="C104" s="4">
        <v>849.99</v>
      </c>
      <c r="D104" t="s">
        <v>29</v>
      </c>
      <c r="E104" t="s">
        <v>10</v>
      </c>
      <c r="F104" t="s">
        <v>11</v>
      </c>
      <c r="G104">
        <v>4.7699999999999996</v>
      </c>
      <c r="H104">
        <v>13</v>
      </c>
      <c r="I104" t="str">
        <f>IF(ISNUMBER(SEARCH("Gaming", A104)),"Gaming","Non-gaming")</f>
        <v>Non-gaming</v>
      </c>
      <c r="J104" t="str">
        <f>IF(ISNUMBER(SEARCH("Curbat",A104)),"Curbat",IF(ISNUMBER(SEARCH("Portabil",A104)),"Portabil","Simplu"))</f>
        <v>Simplu</v>
      </c>
      <c r="K104" s="4">
        <f>G104*LOG(H104+1)</f>
        <v>5.4670307301851944</v>
      </c>
      <c r="L104" s="4" t="s">
        <v>3105</v>
      </c>
    </row>
    <row r="105" spans="1:12" x14ac:dyDescent="0.25">
      <c r="A105" t="s">
        <v>1280</v>
      </c>
      <c r="B105" t="s">
        <v>38</v>
      </c>
      <c r="C105" s="4">
        <v>3079.62</v>
      </c>
      <c r="D105" t="s">
        <v>32</v>
      </c>
      <c r="E105" t="s">
        <v>25</v>
      </c>
      <c r="F105" t="s">
        <v>11</v>
      </c>
      <c r="G105">
        <v>4.7699999999999996</v>
      </c>
      <c r="H105">
        <v>13</v>
      </c>
      <c r="I105" t="str">
        <f>IF(ISNUMBER(SEARCH("Gaming", A105)),"Gaming","Non-gaming")</f>
        <v>Non-gaming</v>
      </c>
      <c r="J105" t="str">
        <f>IF(ISNUMBER(SEARCH("Curbat",A105)),"Curbat",IF(ISNUMBER(SEARCH("Portabil",A105)),"Portabil","Simplu"))</f>
        <v>Simplu</v>
      </c>
      <c r="K105" s="4">
        <f>G105*LOG(H105+1)</f>
        <v>5.4670307301851944</v>
      </c>
      <c r="L105" s="4" t="s">
        <v>3107</v>
      </c>
    </row>
    <row r="106" spans="1:12" x14ac:dyDescent="0.25">
      <c r="A106" t="s">
        <v>1164</v>
      </c>
      <c r="B106" t="s">
        <v>38</v>
      </c>
      <c r="C106" s="4">
        <v>2380</v>
      </c>
      <c r="D106" t="s">
        <v>36</v>
      </c>
      <c r="E106" t="s">
        <v>33</v>
      </c>
      <c r="F106" t="s">
        <v>34</v>
      </c>
      <c r="G106">
        <v>4.4400000000000004</v>
      </c>
      <c r="H106">
        <v>16</v>
      </c>
      <c r="I106" t="str">
        <f>IF(ISNUMBER(SEARCH("Gaming", A106)),"Gaming","Non-gaming")</f>
        <v>Non-gaming</v>
      </c>
      <c r="J106" t="str">
        <f>IF(ISNUMBER(SEARCH("Curbat",A106)),"Curbat",IF(ISNUMBER(SEARCH("Portabil",A106)),"Portabil","Simplu"))</f>
        <v>Simplu</v>
      </c>
      <c r="K106" s="4">
        <f>G106*LOG(H106+1)</f>
        <v>5.4631932109195365</v>
      </c>
      <c r="L106" s="4" t="s">
        <v>3105</v>
      </c>
    </row>
    <row r="107" spans="1:12" x14ac:dyDescent="0.25">
      <c r="A107" t="s">
        <v>447</v>
      </c>
      <c r="B107" t="s">
        <v>67</v>
      </c>
      <c r="C107" s="4">
        <v>439.55</v>
      </c>
      <c r="D107" t="s">
        <v>29</v>
      </c>
      <c r="E107" t="s">
        <v>10</v>
      </c>
      <c r="F107" t="s">
        <v>30</v>
      </c>
      <c r="G107">
        <v>5</v>
      </c>
      <c r="H107">
        <v>11</v>
      </c>
      <c r="I107" t="str">
        <f>IF(ISNUMBER(SEARCH("Gaming", A107)),"Gaming","Non-gaming")</f>
        <v>Non-gaming</v>
      </c>
      <c r="J107" t="str">
        <f>IF(ISNUMBER(SEARCH("Curbat",A107)),"Curbat",IF(ISNUMBER(SEARCH("Portabil",A107)),"Portabil","Simplu"))</f>
        <v>Simplu</v>
      </c>
      <c r="K107" s="4">
        <f>G107*LOG(H107+1)</f>
        <v>5.3959062302381247</v>
      </c>
      <c r="L107" s="4" t="s">
        <v>3105</v>
      </c>
    </row>
    <row r="108" spans="1:12" x14ac:dyDescent="0.25">
      <c r="A108" t="s">
        <v>1874</v>
      </c>
      <c r="B108" t="s">
        <v>80</v>
      </c>
      <c r="C108" s="4">
        <v>2130.1</v>
      </c>
      <c r="D108" t="s">
        <v>36</v>
      </c>
      <c r="E108" t="s">
        <v>10</v>
      </c>
      <c r="F108" t="s">
        <v>34</v>
      </c>
      <c r="G108">
        <v>5</v>
      </c>
      <c r="H108">
        <v>11</v>
      </c>
      <c r="I108" t="str">
        <f>IF(ISNUMBER(SEARCH("Gaming", A108)),"Gaming","Non-gaming")</f>
        <v>Gaming</v>
      </c>
      <c r="J108" t="str">
        <f>IF(ISNUMBER(SEARCH("Curbat",A108)),"Curbat",IF(ISNUMBER(SEARCH("Portabil",A108)),"Portabil","Simplu"))</f>
        <v>Simplu</v>
      </c>
      <c r="K108" s="4">
        <f>G108*LOG(H108+1)</f>
        <v>5.3959062302381247</v>
      </c>
      <c r="L108" s="4" t="s">
        <v>3105</v>
      </c>
    </row>
    <row r="109" spans="1:12" x14ac:dyDescent="0.25">
      <c r="A109" t="s">
        <v>781</v>
      </c>
      <c r="B109" t="s">
        <v>80</v>
      </c>
      <c r="C109" s="4">
        <v>1477.99</v>
      </c>
      <c r="D109" t="s">
        <v>36</v>
      </c>
      <c r="E109" t="s">
        <v>33</v>
      </c>
      <c r="F109" t="s">
        <v>34</v>
      </c>
      <c r="G109">
        <v>4.38</v>
      </c>
      <c r="H109">
        <v>16</v>
      </c>
      <c r="I109" t="str">
        <f>IF(ISNUMBER(SEARCH("Gaming", A109)),"Gaming","Non-gaming")</f>
        <v>Gaming</v>
      </c>
      <c r="J109" t="str">
        <f>IF(ISNUMBER(SEARCH("Curbat",A109)),"Curbat",IF(ISNUMBER(SEARCH("Portabil",A109)),"Portabil","Simplu"))</f>
        <v>Curbat</v>
      </c>
      <c r="K109" s="4">
        <f>G109*LOG(H109+1)</f>
        <v>5.3893662756368395</v>
      </c>
      <c r="L109" s="4" t="s">
        <v>3105</v>
      </c>
    </row>
    <row r="110" spans="1:12" x14ac:dyDescent="0.25">
      <c r="A110" t="s">
        <v>3043</v>
      </c>
      <c r="B110" t="s">
        <v>38</v>
      </c>
      <c r="C110" s="4">
        <v>2195.44</v>
      </c>
      <c r="D110" t="s">
        <v>36</v>
      </c>
      <c r="E110" t="s">
        <v>10</v>
      </c>
      <c r="F110" t="s">
        <v>42</v>
      </c>
      <c r="G110">
        <v>4.83</v>
      </c>
      <c r="H110">
        <v>12</v>
      </c>
      <c r="I110" t="str">
        <f>IF(ISNUMBER(SEARCH("Gaming", A110)),"Gaming","Non-gaming")</f>
        <v>Gaming</v>
      </c>
      <c r="J110" t="str">
        <f>IF(ISNUMBER(SEARCH("Curbat",A110)),"Curbat",IF(ISNUMBER(SEARCH("Portabil",A110)),"Portabil","Simplu"))</f>
        <v>Simplu</v>
      </c>
      <c r="K110" s="4">
        <f>G110*LOG(H110+1)</f>
        <v>5.3803463916420213</v>
      </c>
      <c r="L110" s="4" t="s">
        <v>3105</v>
      </c>
    </row>
    <row r="111" spans="1:12" x14ac:dyDescent="0.25">
      <c r="A111" t="s">
        <v>433</v>
      </c>
      <c r="B111" t="s">
        <v>55</v>
      </c>
      <c r="C111" s="4">
        <v>1049.99</v>
      </c>
      <c r="D111" t="s">
        <v>29</v>
      </c>
      <c r="E111" t="s">
        <v>10</v>
      </c>
      <c r="F111" t="s">
        <v>74</v>
      </c>
      <c r="G111">
        <v>4.6900000000000004</v>
      </c>
      <c r="H111">
        <v>13</v>
      </c>
      <c r="I111" t="str">
        <f>IF(ISNUMBER(SEARCH("Gaming", A111)),"Gaming","Non-gaming")</f>
        <v>Gaming</v>
      </c>
      <c r="J111" t="str">
        <f>IF(ISNUMBER(SEARCH("Curbat",A111)),"Curbat",IF(ISNUMBER(SEARCH("Portabil",A111)),"Portabil","Simplu"))</f>
        <v>Simplu</v>
      </c>
      <c r="K111" s="4">
        <f>G111*LOG(H111+1)</f>
        <v>5.3753404873309361</v>
      </c>
      <c r="L111" s="4" t="s">
        <v>3105</v>
      </c>
    </row>
    <row r="112" spans="1:12" x14ac:dyDescent="0.25">
      <c r="A112" t="s">
        <v>490</v>
      </c>
      <c r="B112" t="s">
        <v>16</v>
      </c>
      <c r="C112" s="4">
        <v>765.99</v>
      </c>
      <c r="D112" t="s">
        <v>29</v>
      </c>
      <c r="E112" t="s">
        <v>10</v>
      </c>
      <c r="F112" t="s">
        <v>34</v>
      </c>
      <c r="G112">
        <v>4.6900000000000004</v>
      </c>
      <c r="H112">
        <v>13</v>
      </c>
      <c r="I112" t="str">
        <f>IF(ISNUMBER(SEARCH("Gaming", A112)),"Gaming","Non-gaming")</f>
        <v>Gaming</v>
      </c>
      <c r="J112" t="str">
        <f>IF(ISNUMBER(SEARCH("Curbat",A112)),"Curbat",IF(ISNUMBER(SEARCH("Portabil",A112)),"Portabil","Simplu"))</f>
        <v>Simplu</v>
      </c>
      <c r="K112" s="4">
        <f>G112*LOG(H112+1)</f>
        <v>5.3753404873309361</v>
      </c>
      <c r="L112" s="4" t="s">
        <v>3105</v>
      </c>
    </row>
    <row r="113" spans="1:12" x14ac:dyDescent="0.25">
      <c r="A113" t="s">
        <v>910</v>
      </c>
      <c r="B113" t="s">
        <v>67</v>
      </c>
      <c r="C113" s="4">
        <v>559</v>
      </c>
      <c r="D113" t="s">
        <v>36</v>
      </c>
      <c r="E113" t="s">
        <v>10</v>
      </c>
      <c r="F113" t="s">
        <v>495</v>
      </c>
      <c r="G113">
        <v>4.24</v>
      </c>
      <c r="H113">
        <v>17</v>
      </c>
      <c r="I113" t="str">
        <f>IF(ISNUMBER(SEARCH("Gaming", A113)),"Gaming","Non-gaming")</f>
        <v>Non-gaming</v>
      </c>
      <c r="J113" t="str">
        <f>IF(ISNUMBER(SEARCH("Curbat",A113)),"Curbat",IF(ISNUMBER(SEARCH("Portabil",A113)),"Portabil","Simplu"))</f>
        <v>Simplu</v>
      </c>
      <c r="K113" s="4">
        <f>G113*LOG(H113+1)</f>
        <v>5.3223554216380178</v>
      </c>
      <c r="L113" s="4" t="s">
        <v>3105</v>
      </c>
    </row>
    <row r="114" spans="1:12" x14ac:dyDescent="0.25">
      <c r="A114" t="s">
        <v>1397</v>
      </c>
      <c r="B114" t="s">
        <v>67</v>
      </c>
      <c r="C114" s="4">
        <v>591.9</v>
      </c>
      <c r="D114" t="s">
        <v>9</v>
      </c>
      <c r="E114" t="s">
        <v>10</v>
      </c>
      <c r="F114" t="s">
        <v>11</v>
      </c>
      <c r="G114">
        <v>3.39</v>
      </c>
      <c r="H114">
        <v>36</v>
      </c>
      <c r="I114" t="str">
        <f>IF(ISNUMBER(SEARCH("Gaming", A114)),"Gaming","Non-gaming")</f>
        <v>Non-gaming</v>
      </c>
      <c r="J114" t="str">
        <f>IF(ISNUMBER(SEARCH("Curbat",A114)),"Curbat",IF(ISNUMBER(SEARCH("Portabil",A114)),"Portabil","Simplu"))</f>
        <v>Simplu</v>
      </c>
      <c r="K114" s="4">
        <f>G114*LOG(H114+1)</f>
        <v>5.3162038445871129</v>
      </c>
      <c r="L114" s="4" t="s">
        <v>3104</v>
      </c>
    </row>
    <row r="115" spans="1:12" x14ac:dyDescent="0.25">
      <c r="A115" t="s">
        <v>3036</v>
      </c>
      <c r="B115" t="s">
        <v>8</v>
      </c>
      <c r="C115" s="4">
        <v>1849.99</v>
      </c>
      <c r="D115" t="s">
        <v>36</v>
      </c>
      <c r="E115" t="s">
        <v>33</v>
      </c>
      <c r="F115" t="s">
        <v>30</v>
      </c>
      <c r="G115">
        <v>4.91</v>
      </c>
      <c r="H115">
        <v>11</v>
      </c>
      <c r="I115" t="str">
        <f>IF(ISNUMBER(SEARCH("Gaming", A115)),"Gaming","Non-gaming")</f>
        <v>Non-gaming</v>
      </c>
      <c r="J115" t="str">
        <f>IF(ISNUMBER(SEARCH("Curbat",A115)),"Curbat",IF(ISNUMBER(SEARCH("Portabil",A115)),"Portabil","Simplu"))</f>
        <v>Simplu</v>
      </c>
      <c r="K115" s="4">
        <f>G115*LOG(H115+1)</f>
        <v>5.298779918093838</v>
      </c>
      <c r="L115" s="4" t="s">
        <v>3105</v>
      </c>
    </row>
    <row r="116" spans="1:12" x14ac:dyDescent="0.25">
      <c r="A116" t="s">
        <v>581</v>
      </c>
      <c r="B116" t="s">
        <v>67</v>
      </c>
      <c r="C116" s="4">
        <v>1583.85</v>
      </c>
      <c r="D116" t="s">
        <v>32</v>
      </c>
      <c r="E116" t="s">
        <v>25</v>
      </c>
      <c r="F116" t="s">
        <v>11</v>
      </c>
      <c r="G116">
        <v>4.62</v>
      </c>
      <c r="H116">
        <v>13</v>
      </c>
      <c r="I116" t="str">
        <f>IF(ISNUMBER(SEARCH("Gaming", A116)),"Gaming","Non-gaming")</f>
        <v>Non-gaming</v>
      </c>
      <c r="J116" t="str">
        <f>IF(ISNUMBER(SEARCH("Curbat",A116)),"Curbat",IF(ISNUMBER(SEARCH("Portabil",A116)),"Portabil","Simplu"))</f>
        <v>Curbat</v>
      </c>
      <c r="K116" s="4">
        <f>G116*LOG(H116+1)</f>
        <v>5.2951115248334597</v>
      </c>
      <c r="L116" s="4" t="s">
        <v>3107</v>
      </c>
    </row>
    <row r="117" spans="1:12" x14ac:dyDescent="0.25">
      <c r="A117" t="s">
        <v>599</v>
      </c>
      <c r="B117" t="s">
        <v>16</v>
      </c>
      <c r="C117" s="4">
        <v>1441</v>
      </c>
      <c r="D117" t="s">
        <v>36</v>
      </c>
      <c r="E117" t="s">
        <v>33</v>
      </c>
      <c r="F117" t="s">
        <v>19</v>
      </c>
      <c r="G117">
        <v>4.62</v>
      </c>
      <c r="H117">
        <v>13</v>
      </c>
      <c r="I117" t="str">
        <f>IF(ISNUMBER(SEARCH("Gaming", A117)),"Gaming","Non-gaming")</f>
        <v>Gaming</v>
      </c>
      <c r="J117" t="str">
        <f>IF(ISNUMBER(SEARCH("Curbat",A117)),"Curbat",IF(ISNUMBER(SEARCH("Portabil",A117)),"Portabil","Simplu"))</f>
        <v>Simplu</v>
      </c>
      <c r="K117" s="4">
        <f>G117*LOG(H117+1)</f>
        <v>5.2951115248334597</v>
      </c>
      <c r="L117" s="4" t="s">
        <v>3105</v>
      </c>
    </row>
    <row r="118" spans="1:12" x14ac:dyDescent="0.25">
      <c r="A118" t="s">
        <v>754</v>
      </c>
      <c r="B118" t="s">
        <v>80</v>
      </c>
      <c r="C118" s="4">
        <v>1083</v>
      </c>
      <c r="D118" t="s">
        <v>36</v>
      </c>
      <c r="E118" t="s">
        <v>10</v>
      </c>
      <c r="F118" t="s">
        <v>34</v>
      </c>
      <c r="G118">
        <v>4.62</v>
      </c>
      <c r="H118">
        <v>13</v>
      </c>
      <c r="I118" t="str">
        <f>IF(ISNUMBER(SEARCH("Gaming", A118)),"Gaming","Non-gaming")</f>
        <v>Gaming</v>
      </c>
      <c r="J118" t="str">
        <f>IF(ISNUMBER(SEARCH("Curbat",A118)),"Curbat",IF(ISNUMBER(SEARCH("Portabil",A118)),"Portabil","Simplu"))</f>
        <v>Curbat</v>
      </c>
      <c r="K118" s="4">
        <f>G118*LOG(H118+1)</f>
        <v>5.2951115248334597</v>
      </c>
      <c r="L118" s="4" t="s">
        <v>3105</v>
      </c>
    </row>
    <row r="119" spans="1:12" x14ac:dyDescent="0.25">
      <c r="A119" t="s">
        <v>1109</v>
      </c>
      <c r="B119" t="s">
        <v>80</v>
      </c>
      <c r="C119" s="4">
        <v>1498</v>
      </c>
      <c r="D119" t="s">
        <v>36</v>
      </c>
      <c r="E119" t="s">
        <v>10</v>
      </c>
      <c r="F119" t="s">
        <v>34</v>
      </c>
      <c r="G119">
        <v>4.75</v>
      </c>
      <c r="H119">
        <v>12</v>
      </c>
      <c r="I119" t="str">
        <f>IF(ISNUMBER(SEARCH("Gaming", A119)),"Gaming","Non-gaming")</f>
        <v>Gaming</v>
      </c>
      <c r="J119" t="str">
        <f>IF(ISNUMBER(SEARCH("Curbat",A119)),"Curbat",IF(ISNUMBER(SEARCH("Portabil",A119)),"Portabil","Simplu"))</f>
        <v>Simplu</v>
      </c>
      <c r="K119" s="4">
        <f>G119*LOG(H119+1)</f>
        <v>5.2912309234574746</v>
      </c>
      <c r="L119" s="4" t="s">
        <v>3105</v>
      </c>
    </row>
    <row r="120" spans="1:12" x14ac:dyDescent="0.25">
      <c r="A120" t="s">
        <v>1055</v>
      </c>
      <c r="B120" t="s">
        <v>28</v>
      </c>
      <c r="C120" s="4">
        <v>1192.9000000000001</v>
      </c>
      <c r="D120" t="s">
        <v>88</v>
      </c>
      <c r="E120" t="s">
        <v>33</v>
      </c>
      <c r="F120" t="s">
        <v>30</v>
      </c>
      <c r="G120">
        <v>4.05</v>
      </c>
      <c r="H120">
        <v>19</v>
      </c>
      <c r="I120" t="str">
        <f>IF(ISNUMBER(SEARCH("Gaming", A120)),"Gaming","Non-gaming")</f>
        <v>Non-gaming</v>
      </c>
      <c r="J120" t="str">
        <f>IF(ISNUMBER(SEARCH("Curbat",A120)),"Curbat",IF(ISNUMBER(SEARCH("Portabil",A120)),"Portabil","Simplu"))</f>
        <v>Simplu</v>
      </c>
      <c r="K120" s="4">
        <f>G120*LOG(H120+1)</f>
        <v>5.2691714824391243</v>
      </c>
      <c r="L120" s="4" t="s">
        <v>3105</v>
      </c>
    </row>
    <row r="121" spans="1:12" x14ac:dyDescent="0.25">
      <c r="A121" t="s">
        <v>806</v>
      </c>
      <c r="B121" t="s">
        <v>28</v>
      </c>
      <c r="C121" s="4">
        <v>4033.77</v>
      </c>
      <c r="D121" t="s">
        <v>17</v>
      </c>
      <c r="E121" t="s">
        <v>18</v>
      </c>
      <c r="F121" t="s">
        <v>21</v>
      </c>
      <c r="G121">
        <v>4.25</v>
      </c>
      <c r="H121">
        <v>16</v>
      </c>
      <c r="I121" t="str">
        <f>IF(ISNUMBER(SEARCH("Gaming", A121)),"Gaming","Non-gaming")</f>
        <v>Non-gaming</v>
      </c>
      <c r="J121" t="str">
        <f>IF(ISNUMBER(SEARCH("Curbat",A121)),"Curbat",IF(ISNUMBER(SEARCH("Portabil",A121)),"Portabil","Simplu"))</f>
        <v>Curbat</v>
      </c>
      <c r="K121" s="4">
        <f>G121*LOG(H121+1)</f>
        <v>5.2294079158576636</v>
      </c>
      <c r="L121" s="4" t="s">
        <v>3107</v>
      </c>
    </row>
    <row r="122" spans="1:12" x14ac:dyDescent="0.25">
      <c r="A122" t="s">
        <v>995</v>
      </c>
      <c r="B122" t="s">
        <v>8</v>
      </c>
      <c r="C122" s="4">
        <v>3451.99</v>
      </c>
      <c r="D122" t="s">
        <v>36</v>
      </c>
      <c r="E122" t="s">
        <v>25</v>
      </c>
      <c r="F122" t="s">
        <v>11</v>
      </c>
      <c r="G122">
        <v>5</v>
      </c>
      <c r="H122">
        <v>10</v>
      </c>
      <c r="I122" t="str">
        <f>IF(ISNUMBER(SEARCH("Gaming", A122)),"Gaming","Non-gaming")</f>
        <v>Non-gaming</v>
      </c>
      <c r="J122" t="str">
        <f>IF(ISNUMBER(SEARCH("Curbat",A122)),"Curbat",IF(ISNUMBER(SEARCH("Portabil",A122)),"Portabil","Simplu"))</f>
        <v>Simplu</v>
      </c>
      <c r="K122" s="4">
        <f>G122*LOG(H122+1)</f>
        <v>5.2069634257911259</v>
      </c>
      <c r="L122" s="4" t="s">
        <v>3105</v>
      </c>
    </row>
    <row r="123" spans="1:12" x14ac:dyDescent="0.25">
      <c r="A123" t="s">
        <v>211</v>
      </c>
      <c r="B123" t="s">
        <v>67</v>
      </c>
      <c r="C123" s="4">
        <v>589.99</v>
      </c>
      <c r="D123" t="s">
        <v>36</v>
      </c>
      <c r="E123" t="s">
        <v>10</v>
      </c>
      <c r="F123" t="s">
        <v>30</v>
      </c>
      <c r="G123">
        <v>4.54</v>
      </c>
      <c r="H123">
        <v>13</v>
      </c>
      <c r="I123" t="str">
        <f>IF(ISNUMBER(SEARCH("Gaming", A123)),"Gaming","Non-gaming")</f>
        <v>Non-gaming</v>
      </c>
      <c r="J123" t="str">
        <f>IF(ISNUMBER(SEARCH("Curbat",A123)),"Curbat",IF(ISNUMBER(SEARCH("Portabil",A123)),"Portabil","Simplu"))</f>
        <v>Simplu</v>
      </c>
      <c r="K123" s="4">
        <f>G123*LOG(H123+1)</f>
        <v>5.2034212819792005</v>
      </c>
      <c r="L123" s="4" t="s">
        <v>3105</v>
      </c>
    </row>
    <row r="124" spans="1:12" x14ac:dyDescent="0.25">
      <c r="A124" t="s">
        <v>135</v>
      </c>
      <c r="B124" t="s">
        <v>28</v>
      </c>
      <c r="C124" s="4">
        <v>1929.99</v>
      </c>
      <c r="D124" t="s">
        <v>136</v>
      </c>
      <c r="E124" t="s">
        <v>25</v>
      </c>
      <c r="F124" t="s">
        <v>11</v>
      </c>
      <c r="G124">
        <v>4.67</v>
      </c>
      <c r="H124">
        <v>12</v>
      </c>
      <c r="I124" t="str">
        <f>IF(ISNUMBER(SEARCH("Gaming", A124)),"Gaming","Non-gaming")</f>
        <v>Non-gaming</v>
      </c>
      <c r="J124" t="str">
        <f>IF(ISNUMBER(SEARCH("Curbat",A124)),"Curbat",IF(ISNUMBER(SEARCH("Portabil",A124)),"Portabil","Simplu"))</f>
        <v>Simplu</v>
      </c>
      <c r="K124" s="4">
        <f>G124*LOG(H124+1)</f>
        <v>5.2021154552729278</v>
      </c>
      <c r="L124" s="4" t="s">
        <v>3108</v>
      </c>
    </row>
    <row r="125" spans="1:12" x14ac:dyDescent="0.25">
      <c r="A125" t="s">
        <v>492</v>
      </c>
      <c r="B125" t="s">
        <v>28</v>
      </c>
      <c r="C125" s="4">
        <v>455.99</v>
      </c>
      <c r="D125" t="s">
        <v>88</v>
      </c>
      <c r="E125" t="s">
        <v>10</v>
      </c>
      <c r="F125" t="s">
        <v>30</v>
      </c>
      <c r="G125">
        <v>4.67</v>
      </c>
      <c r="H125">
        <v>12</v>
      </c>
      <c r="I125" t="str">
        <f>IF(ISNUMBER(SEARCH("Gaming", A125)),"Gaming","Non-gaming")</f>
        <v>Non-gaming</v>
      </c>
      <c r="J125" t="str">
        <f>IF(ISNUMBER(SEARCH("Curbat",A125)),"Curbat",IF(ISNUMBER(SEARCH("Portabil",A125)),"Portabil","Simplu"))</f>
        <v>Simplu</v>
      </c>
      <c r="K125" s="4">
        <f>G125*LOG(H125+1)</f>
        <v>5.2021154552729278</v>
      </c>
      <c r="L125" s="4" t="s">
        <v>3105</v>
      </c>
    </row>
    <row r="126" spans="1:12" x14ac:dyDescent="0.25">
      <c r="A126" t="s">
        <v>216</v>
      </c>
      <c r="B126" t="s">
        <v>16</v>
      </c>
      <c r="C126" s="4">
        <v>899.99</v>
      </c>
      <c r="D126" t="s">
        <v>36</v>
      </c>
      <c r="E126" t="s">
        <v>10</v>
      </c>
      <c r="F126" t="s">
        <v>34</v>
      </c>
      <c r="G126">
        <v>4.82</v>
      </c>
      <c r="H126">
        <v>11</v>
      </c>
      <c r="I126" t="str">
        <f>IF(ISNUMBER(SEARCH("Gaming", A126)),"Gaming","Non-gaming")</f>
        <v>Gaming</v>
      </c>
      <c r="J126" t="str">
        <f>IF(ISNUMBER(SEARCH("Curbat",A126)),"Curbat",IF(ISNUMBER(SEARCH("Portabil",A126)),"Portabil","Simplu"))</f>
        <v>Simplu</v>
      </c>
      <c r="K126" s="4">
        <f>G126*LOG(H126+1)</f>
        <v>5.2016536059495522</v>
      </c>
      <c r="L126" s="4" t="s">
        <v>3105</v>
      </c>
    </row>
    <row r="127" spans="1:12" x14ac:dyDescent="0.25">
      <c r="A127" t="s">
        <v>480</v>
      </c>
      <c r="B127" t="s">
        <v>16</v>
      </c>
      <c r="C127" s="4">
        <v>1429.99</v>
      </c>
      <c r="D127" t="s">
        <v>32</v>
      </c>
      <c r="E127" t="s">
        <v>33</v>
      </c>
      <c r="F127" t="s">
        <v>34</v>
      </c>
      <c r="G127">
        <v>4.82</v>
      </c>
      <c r="H127">
        <v>11</v>
      </c>
      <c r="I127" t="str">
        <f>IF(ISNUMBER(SEARCH("Gaming", A127)),"Gaming","Non-gaming")</f>
        <v>Gaming</v>
      </c>
      <c r="J127" t="str">
        <f>IF(ISNUMBER(SEARCH("Curbat",A127)),"Curbat",IF(ISNUMBER(SEARCH("Portabil",A127)),"Portabil","Simplu"))</f>
        <v>Simplu</v>
      </c>
      <c r="K127" s="4">
        <f>G127*LOG(H127+1)</f>
        <v>5.2016536059495522</v>
      </c>
      <c r="L127" s="4" t="s">
        <v>3107</v>
      </c>
    </row>
    <row r="128" spans="1:12" x14ac:dyDescent="0.25">
      <c r="A128" t="s">
        <v>755</v>
      </c>
      <c r="B128" t="s">
        <v>80</v>
      </c>
      <c r="C128" s="4">
        <v>905.65</v>
      </c>
      <c r="D128" t="s">
        <v>84</v>
      </c>
      <c r="E128" t="s">
        <v>10</v>
      </c>
      <c r="F128" t="s">
        <v>11</v>
      </c>
      <c r="G128">
        <v>4.82</v>
      </c>
      <c r="H128">
        <v>11</v>
      </c>
      <c r="I128" t="str">
        <f>IF(ISNUMBER(SEARCH("Gaming", A128)),"Gaming","Non-gaming")</f>
        <v>Non-gaming</v>
      </c>
      <c r="J128" t="str">
        <f>IF(ISNUMBER(SEARCH("Curbat",A128)),"Curbat",IF(ISNUMBER(SEARCH("Portabil",A128)),"Portabil","Simplu"))</f>
        <v>Portabil</v>
      </c>
      <c r="K128" s="4">
        <f>G128*LOG(H128+1)</f>
        <v>5.2016536059495522</v>
      </c>
      <c r="L128" s="4" t="s">
        <v>3106</v>
      </c>
    </row>
    <row r="129" spans="1:12" x14ac:dyDescent="0.25">
      <c r="A129" t="s">
        <v>3002</v>
      </c>
      <c r="B129" t="s">
        <v>38</v>
      </c>
      <c r="C129" s="4">
        <v>579.99</v>
      </c>
      <c r="D129" t="s">
        <v>29</v>
      </c>
      <c r="E129" t="s">
        <v>10</v>
      </c>
      <c r="F129" t="s">
        <v>30</v>
      </c>
      <c r="G129">
        <v>4.0599999999999996</v>
      </c>
      <c r="H129">
        <v>18</v>
      </c>
      <c r="I129" t="str">
        <f>IF(ISNUMBER(SEARCH("Gaming", A129)),"Gaming","Non-gaming")</f>
        <v>Gaming</v>
      </c>
      <c r="J129" t="str">
        <f>IF(ISNUMBER(SEARCH("Curbat",A129)),"Curbat",IF(ISNUMBER(SEARCH("Portabil",A129)),"Portabil","Simplu"))</f>
        <v>Simplu</v>
      </c>
      <c r="K129" s="4">
        <f>G129*LOG(H129+1)</f>
        <v>5.1917396198684846</v>
      </c>
      <c r="L129" s="4" t="s">
        <v>3105</v>
      </c>
    </row>
    <row r="130" spans="1:12" x14ac:dyDescent="0.25">
      <c r="A130" t="s">
        <v>355</v>
      </c>
      <c r="B130" t="s">
        <v>67</v>
      </c>
      <c r="C130" s="4">
        <v>799</v>
      </c>
      <c r="D130" t="s">
        <v>36</v>
      </c>
      <c r="E130" t="s">
        <v>33</v>
      </c>
      <c r="F130" t="s">
        <v>30</v>
      </c>
      <c r="G130">
        <v>4.7300000000000004</v>
      </c>
      <c r="H130">
        <v>11</v>
      </c>
      <c r="I130" t="str">
        <f>IF(ISNUMBER(SEARCH("Gaming", A130)),"Gaming","Non-gaming")</f>
        <v>Non-gaming</v>
      </c>
      <c r="J130" t="str">
        <f>IF(ISNUMBER(SEARCH("Curbat",A130)),"Curbat",IF(ISNUMBER(SEARCH("Portabil",A130)),"Portabil","Simplu"))</f>
        <v>Simplu</v>
      </c>
      <c r="K130" s="4">
        <f>G130*LOG(H130+1)</f>
        <v>5.1045272938052664</v>
      </c>
      <c r="L130" s="4" t="s">
        <v>3105</v>
      </c>
    </row>
    <row r="131" spans="1:12" x14ac:dyDescent="0.25">
      <c r="A131" t="s">
        <v>465</v>
      </c>
      <c r="B131" t="s">
        <v>80</v>
      </c>
      <c r="C131" s="4">
        <v>1449.1</v>
      </c>
      <c r="D131" t="s">
        <v>48</v>
      </c>
      <c r="E131" t="s">
        <v>25</v>
      </c>
      <c r="F131" t="s">
        <v>11</v>
      </c>
      <c r="G131">
        <v>4.7300000000000004</v>
      </c>
      <c r="H131">
        <v>11</v>
      </c>
      <c r="I131" t="str">
        <f>IF(ISNUMBER(SEARCH("Gaming", A131)),"Gaming","Non-gaming")</f>
        <v>Gaming</v>
      </c>
      <c r="J131" t="str">
        <f>IF(ISNUMBER(SEARCH("Curbat",A131)),"Curbat",IF(ISNUMBER(SEARCH("Portabil",A131)),"Portabil","Simplu"))</f>
        <v>Simplu</v>
      </c>
      <c r="K131" s="4">
        <f>G131*LOG(H131+1)</f>
        <v>5.1045272938052664</v>
      </c>
      <c r="L131" s="4" t="s">
        <v>3107</v>
      </c>
    </row>
    <row r="132" spans="1:12" x14ac:dyDescent="0.25">
      <c r="A132" t="s">
        <v>964</v>
      </c>
      <c r="B132" t="s">
        <v>8</v>
      </c>
      <c r="C132" s="4">
        <v>620</v>
      </c>
      <c r="D132" t="s">
        <v>9</v>
      </c>
      <c r="E132" t="s">
        <v>10</v>
      </c>
      <c r="F132" t="s">
        <v>26</v>
      </c>
      <c r="G132">
        <v>4.7300000000000004</v>
      </c>
      <c r="H132">
        <v>11</v>
      </c>
      <c r="I132" t="str">
        <f>IF(ISNUMBER(SEARCH("Gaming", A132)),"Gaming","Non-gaming")</f>
        <v>Non-gaming</v>
      </c>
      <c r="J132" t="str">
        <f>IF(ISNUMBER(SEARCH("Curbat",A132)),"Curbat",IF(ISNUMBER(SEARCH("Portabil",A132)),"Portabil","Simplu"))</f>
        <v>Simplu</v>
      </c>
      <c r="K132" s="4">
        <f>G132*LOG(H132+1)</f>
        <v>5.1045272938052664</v>
      </c>
      <c r="L132" s="4" t="s">
        <v>3104</v>
      </c>
    </row>
    <row r="133" spans="1:12" x14ac:dyDescent="0.25">
      <c r="A133" t="s">
        <v>1223</v>
      </c>
      <c r="B133" t="s">
        <v>8</v>
      </c>
      <c r="C133" s="4">
        <v>542.11</v>
      </c>
      <c r="D133" t="s">
        <v>9</v>
      </c>
      <c r="E133" t="s">
        <v>10</v>
      </c>
      <c r="F133" t="s">
        <v>26</v>
      </c>
      <c r="G133">
        <v>4.7300000000000004</v>
      </c>
      <c r="H133">
        <v>11</v>
      </c>
      <c r="I133" t="str">
        <f>IF(ISNUMBER(SEARCH("Gaming", A133)),"Gaming","Non-gaming")</f>
        <v>Non-gaming</v>
      </c>
      <c r="J133" t="str">
        <f>IF(ISNUMBER(SEARCH("Curbat",A133)),"Curbat",IF(ISNUMBER(SEARCH("Portabil",A133)),"Portabil","Simplu"))</f>
        <v>Simplu</v>
      </c>
      <c r="K133" s="4">
        <f>G133*LOG(H133+1)</f>
        <v>5.1045272938052664</v>
      </c>
      <c r="L133" s="4" t="s">
        <v>3104</v>
      </c>
    </row>
    <row r="134" spans="1:12" x14ac:dyDescent="0.25">
      <c r="A134" t="s">
        <v>195</v>
      </c>
      <c r="B134" t="s">
        <v>46</v>
      </c>
      <c r="C134" s="4">
        <v>1999.9</v>
      </c>
      <c r="D134" t="s">
        <v>32</v>
      </c>
      <c r="E134" t="s">
        <v>25</v>
      </c>
      <c r="F134" t="s">
        <v>11</v>
      </c>
      <c r="G134">
        <v>4.9000000000000004</v>
      </c>
      <c r="H134">
        <v>10</v>
      </c>
      <c r="I134" t="str">
        <f>IF(ISNUMBER(SEARCH("Gaming", A134)),"Gaming","Non-gaming")</f>
        <v>Non-gaming</v>
      </c>
      <c r="J134" t="str">
        <f>IF(ISNUMBER(SEARCH("Curbat",A134)),"Curbat",IF(ISNUMBER(SEARCH("Portabil",A134)),"Portabil","Simplu"))</f>
        <v>Simplu</v>
      </c>
      <c r="K134" s="4">
        <f>G134*LOG(H134+1)</f>
        <v>5.1028241572753039</v>
      </c>
      <c r="L134" s="4" t="s">
        <v>3107</v>
      </c>
    </row>
    <row r="135" spans="1:12" x14ac:dyDescent="0.25">
      <c r="A135" t="s">
        <v>319</v>
      </c>
      <c r="B135" t="s">
        <v>110</v>
      </c>
      <c r="C135" s="4">
        <v>1349.99</v>
      </c>
      <c r="D135" t="s">
        <v>88</v>
      </c>
      <c r="E135" t="s">
        <v>10</v>
      </c>
      <c r="F135" t="s">
        <v>42</v>
      </c>
      <c r="G135">
        <v>4.9000000000000004</v>
      </c>
      <c r="H135">
        <v>10</v>
      </c>
      <c r="I135" t="str">
        <f>IF(ISNUMBER(SEARCH("Gaming", A135)),"Gaming","Non-gaming")</f>
        <v>Gaming</v>
      </c>
      <c r="J135" t="str">
        <f>IF(ISNUMBER(SEARCH("Curbat",A135)),"Curbat",IF(ISNUMBER(SEARCH("Portabil",A135)),"Portabil","Simplu"))</f>
        <v>Simplu</v>
      </c>
      <c r="K135" s="4">
        <f>G135*LOG(H135+1)</f>
        <v>5.1028241572753039</v>
      </c>
      <c r="L135" s="4" t="s">
        <v>3105</v>
      </c>
    </row>
    <row r="136" spans="1:12" x14ac:dyDescent="0.25">
      <c r="A136" t="s">
        <v>377</v>
      </c>
      <c r="B136" t="s">
        <v>143</v>
      </c>
      <c r="C136" s="4">
        <v>398.95</v>
      </c>
      <c r="D136" t="s">
        <v>241</v>
      </c>
      <c r="E136" t="s">
        <v>10</v>
      </c>
      <c r="F136" t="s">
        <v>57</v>
      </c>
      <c r="G136">
        <v>4.9000000000000004</v>
      </c>
      <c r="H136">
        <v>10</v>
      </c>
      <c r="I136" t="str">
        <f>IF(ISNUMBER(SEARCH("Gaming", A136)),"Gaming","Non-gaming")</f>
        <v>Non-gaming</v>
      </c>
      <c r="J136" t="str">
        <f>IF(ISNUMBER(SEARCH("Curbat",A136)),"Curbat",IF(ISNUMBER(SEARCH("Portabil",A136)),"Portabil","Simplu"))</f>
        <v>Simplu</v>
      </c>
      <c r="K136" s="4">
        <f>G136*LOG(H136+1)</f>
        <v>5.1028241572753039</v>
      </c>
      <c r="L136" s="4" t="s">
        <v>3104</v>
      </c>
    </row>
    <row r="137" spans="1:12" x14ac:dyDescent="0.25">
      <c r="A137" t="s">
        <v>2981</v>
      </c>
      <c r="B137" t="s">
        <v>13</v>
      </c>
      <c r="C137" s="4">
        <v>1599.99</v>
      </c>
      <c r="D137" t="s">
        <v>36</v>
      </c>
      <c r="E137" t="s">
        <v>33</v>
      </c>
      <c r="F137" t="s">
        <v>19</v>
      </c>
      <c r="G137">
        <v>4.9000000000000004</v>
      </c>
      <c r="H137">
        <v>10</v>
      </c>
      <c r="I137" t="str">
        <f>IF(ISNUMBER(SEARCH("Gaming", A137)),"Gaming","Non-gaming")</f>
        <v>Gaming</v>
      </c>
      <c r="J137" t="str">
        <f>IF(ISNUMBER(SEARCH("Curbat",A137)),"Curbat",IF(ISNUMBER(SEARCH("Portabil",A137)),"Portabil","Simplu"))</f>
        <v>Curbat</v>
      </c>
      <c r="K137" s="4">
        <f>G137*LOG(H137+1)</f>
        <v>5.1028241572753039</v>
      </c>
      <c r="L137" s="4" t="s">
        <v>3105</v>
      </c>
    </row>
    <row r="138" spans="1:12" x14ac:dyDescent="0.25">
      <c r="A138" t="s">
        <v>904</v>
      </c>
      <c r="B138" t="s">
        <v>40</v>
      </c>
      <c r="C138" s="4">
        <v>559.84</v>
      </c>
      <c r="D138" t="s">
        <v>88</v>
      </c>
      <c r="E138" t="s">
        <v>10</v>
      </c>
      <c r="F138" t="s">
        <v>30</v>
      </c>
      <c r="G138">
        <v>4.58</v>
      </c>
      <c r="H138">
        <v>12</v>
      </c>
      <c r="I138" t="str">
        <f>IF(ISNUMBER(SEARCH("Gaming", A138)),"Gaming","Non-gaming")</f>
        <v>Non-gaming</v>
      </c>
      <c r="J138" t="str">
        <f>IF(ISNUMBER(SEARCH("Curbat",A138)),"Curbat",IF(ISNUMBER(SEARCH("Portabil",A138)),"Portabil","Simplu"))</f>
        <v>Simplu</v>
      </c>
      <c r="K138" s="4">
        <f>G138*LOG(H138+1)</f>
        <v>5.1018605535653121</v>
      </c>
      <c r="L138" s="4" t="s">
        <v>3105</v>
      </c>
    </row>
    <row r="139" spans="1:12" x14ac:dyDescent="0.25">
      <c r="A139" t="s">
        <v>284</v>
      </c>
      <c r="B139" t="s">
        <v>8</v>
      </c>
      <c r="C139" s="4">
        <v>824.16</v>
      </c>
      <c r="D139" t="s">
        <v>36</v>
      </c>
      <c r="E139" t="s">
        <v>10</v>
      </c>
      <c r="F139" t="s">
        <v>19</v>
      </c>
      <c r="G139">
        <v>4.38</v>
      </c>
      <c r="H139">
        <v>13</v>
      </c>
      <c r="I139" t="str">
        <f>IF(ISNUMBER(SEARCH("Gaming", A139)),"Gaming","Non-gaming")</f>
        <v>Gaming</v>
      </c>
      <c r="J139" t="str">
        <f>IF(ISNUMBER(SEARCH("Curbat",A139)),"Curbat",IF(ISNUMBER(SEARCH("Portabil",A139)),"Portabil","Simplu"))</f>
        <v>Curbat</v>
      </c>
      <c r="K139" s="4">
        <f>G139*LOG(H139+1)</f>
        <v>5.0200407962706821</v>
      </c>
      <c r="L139" s="4" t="s">
        <v>3105</v>
      </c>
    </row>
    <row r="140" spans="1:12" x14ac:dyDescent="0.25">
      <c r="A140" t="s">
        <v>540</v>
      </c>
      <c r="B140" t="s">
        <v>8</v>
      </c>
      <c r="C140" s="4">
        <v>2747.23</v>
      </c>
      <c r="D140" t="s">
        <v>36</v>
      </c>
      <c r="E140" t="s">
        <v>25</v>
      </c>
      <c r="F140" t="s">
        <v>11</v>
      </c>
      <c r="G140">
        <v>4.38</v>
      </c>
      <c r="H140">
        <v>13</v>
      </c>
      <c r="I140" t="str">
        <f>IF(ISNUMBER(SEARCH("Gaming", A140)),"Gaming","Non-gaming")</f>
        <v>Non-gaming</v>
      </c>
      <c r="J140" t="str">
        <f>IF(ISNUMBER(SEARCH("Curbat",A140)),"Curbat",IF(ISNUMBER(SEARCH("Portabil",A140)),"Portabil","Simplu"))</f>
        <v>Simplu</v>
      </c>
      <c r="K140" s="4">
        <f>G140*LOG(H140+1)</f>
        <v>5.0200407962706821</v>
      </c>
      <c r="L140" s="4" t="s">
        <v>3105</v>
      </c>
    </row>
    <row r="141" spans="1:12" x14ac:dyDescent="0.25">
      <c r="A141" t="s">
        <v>2977</v>
      </c>
      <c r="B141" t="s">
        <v>46</v>
      </c>
      <c r="C141" s="4">
        <v>1399.99</v>
      </c>
      <c r="D141" t="s">
        <v>32</v>
      </c>
      <c r="E141" t="s">
        <v>33</v>
      </c>
      <c r="F141" t="s">
        <v>30</v>
      </c>
      <c r="G141">
        <v>4.38</v>
      </c>
      <c r="H141">
        <v>13</v>
      </c>
      <c r="I141" t="str">
        <f>IF(ISNUMBER(SEARCH("Gaming", A141)),"Gaming","Non-gaming")</f>
        <v>Non-gaming</v>
      </c>
      <c r="J141" t="str">
        <f>IF(ISNUMBER(SEARCH("Curbat",A141)),"Curbat",IF(ISNUMBER(SEARCH("Portabil",A141)),"Portabil","Simplu"))</f>
        <v>Simplu</v>
      </c>
      <c r="K141" s="4">
        <f>G141*LOG(H141+1)</f>
        <v>5.0200407962706821</v>
      </c>
      <c r="L141" s="4" t="s">
        <v>3107</v>
      </c>
    </row>
    <row r="142" spans="1:12" x14ac:dyDescent="0.25">
      <c r="A142" t="s">
        <v>2994</v>
      </c>
      <c r="B142" t="s">
        <v>38</v>
      </c>
      <c r="C142" s="4">
        <v>1719.99</v>
      </c>
      <c r="D142" t="s">
        <v>32</v>
      </c>
      <c r="E142" t="s">
        <v>10</v>
      </c>
      <c r="F142" t="s">
        <v>34</v>
      </c>
      <c r="G142">
        <v>4.5</v>
      </c>
      <c r="H142">
        <v>12</v>
      </c>
      <c r="I142" t="str">
        <f>IF(ISNUMBER(SEARCH("Gaming", A142)),"Gaming","Non-gaming")</f>
        <v>Gaming</v>
      </c>
      <c r="J142" t="str">
        <f>IF(ISNUMBER(SEARCH("Curbat",A142)),"Curbat",IF(ISNUMBER(SEARCH("Portabil",A142)),"Portabil","Simplu"))</f>
        <v>Simplu</v>
      </c>
      <c r="K142" s="4">
        <f>G142*LOG(H142+1)</f>
        <v>5.0127450853807654</v>
      </c>
      <c r="L142" s="4" t="s">
        <v>3107</v>
      </c>
    </row>
    <row r="143" spans="1:12" x14ac:dyDescent="0.25">
      <c r="A143" t="s">
        <v>1765</v>
      </c>
      <c r="B143" t="s">
        <v>80</v>
      </c>
      <c r="C143" s="4">
        <v>553.9</v>
      </c>
      <c r="D143" t="s">
        <v>691</v>
      </c>
      <c r="E143" t="s">
        <v>398</v>
      </c>
      <c r="F143" t="s">
        <v>26</v>
      </c>
      <c r="G143">
        <v>3.68</v>
      </c>
      <c r="H143">
        <v>22</v>
      </c>
      <c r="I143" t="str">
        <f>IF(ISNUMBER(SEARCH("Gaming", A143)),"Gaming","Non-gaming")</f>
        <v>Non-gaming</v>
      </c>
      <c r="J143" t="str">
        <f>IF(ISNUMBER(SEARCH("Curbat",A143)),"Curbat",IF(ISNUMBER(SEARCH("Portabil",A143)),"Portabil","Simplu"))</f>
        <v>Simplu</v>
      </c>
      <c r="K143" s="4">
        <f>G143*LOG(H143+1)</f>
        <v>5.0111584365447417</v>
      </c>
      <c r="L143" s="4" t="s">
        <v>3104</v>
      </c>
    </row>
    <row r="144" spans="1:12" x14ac:dyDescent="0.25">
      <c r="A144" t="s">
        <v>246</v>
      </c>
      <c r="B144" t="s">
        <v>28</v>
      </c>
      <c r="C144" s="4">
        <v>739.99</v>
      </c>
      <c r="D144" t="s">
        <v>36</v>
      </c>
      <c r="E144" t="s">
        <v>10</v>
      </c>
      <c r="F144" t="s">
        <v>30</v>
      </c>
      <c r="G144">
        <v>5</v>
      </c>
      <c r="H144">
        <v>9</v>
      </c>
      <c r="I144" t="str">
        <f>IF(ISNUMBER(SEARCH("Gaming", A144)),"Gaming","Non-gaming")</f>
        <v>Non-gaming</v>
      </c>
      <c r="J144" t="str">
        <f>IF(ISNUMBER(SEARCH("Curbat",A144)),"Curbat",IF(ISNUMBER(SEARCH("Portabil",A144)),"Portabil","Simplu"))</f>
        <v>Simplu</v>
      </c>
      <c r="K144" s="4">
        <f>G144*LOG(H144+1)</f>
        <v>5</v>
      </c>
      <c r="L144" s="4" t="s">
        <v>3105</v>
      </c>
    </row>
    <row r="145" spans="1:12" x14ac:dyDescent="0.25">
      <c r="A145" t="s">
        <v>524</v>
      </c>
      <c r="B145" t="s">
        <v>412</v>
      </c>
      <c r="C145" s="4">
        <v>439.55</v>
      </c>
      <c r="D145" t="s">
        <v>29</v>
      </c>
      <c r="E145" t="s">
        <v>10</v>
      </c>
      <c r="F145" t="s">
        <v>11</v>
      </c>
      <c r="G145">
        <v>5</v>
      </c>
      <c r="H145">
        <v>9</v>
      </c>
      <c r="I145" t="str">
        <f>IF(ISNUMBER(SEARCH("Gaming", A145)),"Gaming","Non-gaming")</f>
        <v>Non-gaming</v>
      </c>
      <c r="J145" t="str">
        <f>IF(ISNUMBER(SEARCH("Curbat",A145)),"Curbat",IF(ISNUMBER(SEARCH("Portabil",A145)),"Portabil","Simplu"))</f>
        <v>Simplu</v>
      </c>
      <c r="K145" s="4">
        <f>G145*LOG(H145+1)</f>
        <v>5</v>
      </c>
      <c r="L145" s="4" t="s">
        <v>3105</v>
      </c>
    </row>
    <row r="146" spans="1:12" x14ac:dyDescent="0.25">
      <c r="A146" t="s">
        <v>1916</v>
      </c>
      <c r="B146" t="s">
        <v>46</v>
      </c>
      <c r="C146" s="4">
        <v>1236.4100000000001</v>
      </c>
      <c r="D146" t="s">
        <v>32</v>
      </c>
      <c r="E146" t="s">
        <v>33</v>
      </c>
      <c r="F146" t="s">
        <v>30</v>
      </c>
      <c r="G146">
        <v>4.8</v>
      </c>
      <c r="H146">
        <v>10</v>
      </c>
      <c r="I146" t="str">
        <f>IF(ISNUMBER(SEARCH("Gaming", A146)),"Gaming","Non-gaming")</f>
        <v>Non-gaming</v>
      </c>
      <c r="J146" t="str">
        <f>IF(ISNUMBER(SEARCH("Curbat",A146)),"Curbat",IF(ISNUMBER(SEARCH("Portabil",A146)),"Portabil","Simplu"))</f>
        <v>Simplu</v>
      </c>
      <c r="K146" s="4">
        <f>G146*LOG(H146+1)</f>
        <v>4.9986848887594801</v>
      </c>
      <c r="L146" s="4" t="s">
        <v>3107</v>
      </c>
    </row>
    <row r="147" spans="1:12" x14ac:dyDescent="0.25">
      <c r="A147" t="s">
        <v>844</v>
      </c>
      <c r="B147" t="s">
        <v>8</v>
      </c>
      <c r="C147" s="4">
        <v>2197.79</v>
      </c>
      <c r="D147" t="s">
        <v>36</v>
      </c>
      <c r="E147" t="s">
        <v>33</v>
      </c>
      <c r="F147" t="s">
        <v>11</v>
      </c>
      <c r="G147">
        <v>4.3099999999999996</v>
      </c>
      <c r="H147">
        <v>13</v>
      </c>
      <c r="I147" t="str">
        <f>IF(ISNUMBER(SEARCH("Gaming", A147)),"Gaming","Non-gaming")</f>
        <v>Non-gaming</v>
      </c>
      <c r="J147" t="str">
        <f>IF(ISNUMBER(SEARCH("Curbat",A147)),"Curbat",IF(ISNUMBER(SEARCH("Portabil",A147)),"Portabil","Simplu"))</f>
        <v>Simplu</v>
      </c>
      <c r="K147" s="4">
        <f>G147*LOG(H147+1)</f>
        <v>4.9398118337732049</v>
      </c>
      <c r="L147" s="4" t="s">
        <v>3105</v>
      </c>
    </row>
    <row r="148" spans="1:12" x14ac:dyDescent="0.25">
      <c r="A148" t="s">
        <v>1313</v>
      </c>
      <c r="B148" t="s">
        <v>40</v>
      </c>
      <c r="C148" s="4">
        <v>610.21</v>
      </c>
      <c r="D148" t="s">
        <v>9</v>
      </c>
      <c r="E148" t="s">
        <v>10</v>
      </c>
      <c r="F148" t="s">
        <v>30</v>
      </c>
      <c r="G148">
        <v>4.3099999999999996</v>
      </c>
      <c r="H148">
        <v>13</v>
      </c>
      <c r="I148" t="str">
        <f>IF(ISNUMBER(SEARCH("Gaming", A148)),"Gaming","Non-gaming")</f>
        <v>Non-gaming</v>
      </c>
      <c r="J148" t="str">
        <f>IF(ISNUMBER(SEARCH("Curbat",A148)),"Curbat",IF(ISNUMBER(SEARCH("Portabil",A148)),"Portabil","Simplu"))</f>
        <v>Simplu</v>
      </c>
      <c r="K148" s="4">
        <f>G148*LOG(H148+1)</f>
        <v>4.9398118337732049</v>
      </c>
      <c r="L148" s="4" t="s">
        <v>3104</v>
      </c>
    </row>
    <row r="149" spans="1:12" x14ac:dyDescent="0.25">
      <c r="A149" t="s">
        <v>707</v>
      </c>
      <c r="B149" t="s">
        <v>28</v>
      </c>
      <c r="C149" s="4">
        <v>6136.64</v>
      </c>
      <c r="D149" t="s">
        <v>36</v>
      </c>
      <c r="E149" t="s">
        <v>200</v>
      </c>
      <c r="F149" t="s">
        <v>11</v>
      </c>
      <c r="G149">
        <v>4.55</v>
      </c>
      <c r="H149">
        <v>11</v>
      </c>
      <c r="I149" t="str">
        <f>IF(ISNUMBER(SEARCH("Gaming", A149)),"Gaming","Non-gaming")</f>
        <v>Non-gaming</v>
      </c>
      <c r="J149" t="str">
        <f>IF(ISNUMBER(SEARCH("Curbat",A149)),"Curbat",IF(ISNUMBER(SEARCH("Portabil",A149)),"Portabil","Simplu"))</f>
        <v>Simplu</v>
      </c>
      <c r="K149" s="4">
        <f>G149*LOG(H149+1)</f>
        <v>4.910274669516693</v>
      </c>
      <c r="L149" s="4" t="s">
        <v>3105</v>
      </c>
    </row>
    <row r="150" spans="1:12" x14ac:dyDescent="0.25">
      <c r="A150" t="s">
        <v>970</v>
      </c>
      <c r="B150" t="s">
        <v>287</v>
      </c>
      <c r="C150" s="4">
        <v>1076.95</v>
      </c>
      <c r="D150" t="s">
        <v>36</v>
      </c>
      <c r="E150" t="s">
        <v>10</v>
      </c>
      <c r="F150" t="s">
        <v>30</v>
      </c>
      <c r="G150">
        <v>4.55</v>
      </c>
      <c r="H150">
        <v>11</v>
      </c>
      <c r="I150" t="str">
        <f>IF(ISNUMBER(SEARCH("Gaming", A150)),"Gaming","Non-gaming")</f>
        <v>Non-gaming</v>
      </c>
      <c r="J150" t="str">
        <f>IF(ISNUMBER(SEARCH("Curbat",A150)),"Curbat",IF(ISNUMBER(SEARCH("Portabil",A150)),"Portabil","Simplu"))</f>
        <v>Simplu</v>
      </c>
      <c r="K150" s="4">
        <f>G150*LOG(H150+1)</f>
        <v>4.910274669516693</v>
      </c>
      <c r="L150" s="4" t="s">
        <v>3105</v>
      </c>
    </row>
    <row r="151" spans="1:12" x14ac:dyDescent="0.25">
      <c r="A151" t="s">
        <v>914</v>
      </c>
      <c r="B151" t="s">
        <v>67</v>
      </c>
      <c r="C151" s="4">
        <v>476</v>
      </c>
      <c r="D151" t="s">
        <v>9</v>
      </c>
      <c r="E151" t="s">
        <v>10</v>
      </c>
      <c r="F151" t="s">
        <v>11</v>
      </c>
      <c r="G151">
        <v>4.7</v>
      </c>
      <c r="H151">
        <v>10</v>
      </c>
      <c r="I151" t="str">
        <f>IF(ISNUMBER(SEARCH("Gaming", A151)),"Gaming","Non-gaming")</f>
        <v>Non-gaming</v>
      </c>
      <c r="J151" t="str">
        <f>IF(ISNUMBER(SEARCH("Curbat",A151)),"Curbat",IF(ISNUMBER(SEARCH("Portabil",A151)),"Portabil","Simplu"))</f>
        <v>Simplu</v>
      </c>
      <c r="K151" s="4">
        <f>G151*LOG(H151+1)</f>
        <v>4.8945456202436581</v>
      </c>
      <c r="L151" s="4" t="s">
        <v>3104</v>
      </c>
    </row>
    <row r="152" spans="1:12" x14ac:dyDescent="0.25">
      <c r="A152" t="s">
        <v>421</v>
      </c>
      <c r="B152" t="s">
        <v>28</v>
      </c>
      <c r="C152" s="4">
        <v>855.99</v>
      </c>
      <c r="D152" t="s">
        <v>36</v>
      </c>
      <c r="E152" t="s">
        <v>10</v>
      </c>
      <c r="F152" t="s">
        <v>34</v>
      </c>
      <c r="G152">
        <v>4.8899999999999997</v>
      </c>
      <c r="H152">
        <v>9</v>
      </c>
      <c r="I152" t="str">
        <f>IF(ISNUMBER(SEARCH("Gaming", A152)),"Gaming","Non-gaming")</f>
        <v>Gaming</v>
      </c>
      <c r="J152" t="str">
        <f>IF(ISNUMBER(SEARCH("Curbat",A152)),"Curbat",IF(ISNUMBER(SEARCH("Portabil",A152)),"Portabil","Simplu"))</f>
        <v>Simplu</v>
      </c>
      <c r="K152" s="4">
        <f>G152*LOG(H152+1)</f>
        <v>4.8899999999999997</v>
      </c>
      <c r="L152" s="4" t="s">
        <v>3105</v>
      </c>
    </row>
    <row r="153" spans="1:12" x14ac:dyDescent="0.25">
      <c r="A153" t="s">
        <v>475</v>
      </c>
      <c r="B153" t="s">
        <v>67</v>
      </c>
      <c r="C153" s="4">
        <v>499</v>
      </c>
      <c r="D153" t="s">
        <v>29</v>
      </c>
      <c r="E153" t="s">
        <v>10</v>
      </c>
      <c r="F153" t="s">
        <v>26</v>
      </c>
      <c r="G153">
        <v>4.8899999999999997</v>
      </c>
      <c r="H153">
        <v>9</v>
      </c>
      <c r="I153" t="str">
        <f>IF(ISNUMBER(SEARCH("Gaming", A153)),"Gaming","Non-gaming")</f>
        <v>Non-gaming</v>
      </c>
      <c r="J153" t="str">
        <f>IF(ISNUMBER(SEARCH("Curbat",A153)),"Curbat",IF(ISNUMBER(SEARCH("Portabil",A153)),"Portabil","Simplu"))</f>
        <v>Simplu</v>
      </c>
      <c r="K153" s="4">
        <f>G153*LOG(H153+1)</f>
        <v>4.8899999999999997</v>
      </c>
      <c r="L153" s="4" t="s">
        <v>3105</v>
      </c>
    </row>
    <row r="154" spans="1:12" x14ac:dyDescent="0.25">
      <c r="A154" t="s">
        <v>813</v>
      </c>
      <c r="B154" t="s">
        <v>8</v>
      </c>
      <c r="C154" s="4">
        <v>1753.98</v>
      </c>
      <c r="D154" t="s">
        <v>36</v>
      </c>
      <c r="E154" t="s">
        <v>25</v>
      </c>
      <c r="F154" t="s">
        <v>11</v>
      </c>
      <c r="G154">
        <v>4.8899999999999997</v>
      </c>
      <c r="H154">
        <v>9</v>
      </c>
      <c r="I154" t="str">
        <f>IF(ISNUMBER(SEARCH("Gaming", A154)),"Gaming","Non-gaming")</f>
        <v>Non-gaming</v>
      </c>
      <c r="J154" t="str">
        <f>IF(ISNUMBER(SEARCH("Curbat",A154)),"Curbat",IF(ISNUMBER(SEARCH("Portabil",A154)),"Portabil","Simplu"))</f>
        <v>Simplu</v>
      </c>
      <c r="K154" s="4">
        <f>G154*LOG(H154+1)</f>
        <v>4.8899999999999997</v>
      </c>
      <c r="L154" s="4" t="s">
        <v>3105</v>
      </c>
    </row>
    <row r="155" spans="1:12" x14ac:dyDescent="0.25">
      <c r="A155" t="s">
        <v>1998</v>
      </c>
      <c r="B155" t="s">
        <v>110</v>
      </c>
      <c r="C155" s="4">
        <v>1146.7</v>
      </c>
      <c r="D155" t="s">
        <v>29</v>
      </c>
      <c r="E155" t="s">
        <v>10</v>
      </c>
      <c r="F155" t="s">
        <v>19</v>
      </c>
      <c r="G155">
        <v>4.8899999999999997</v>
      </c>
      <c r="H155">
        <v>9</v>
      </c>
      <c r="I155" t="str">
        <f>IF(ISNUMBER(SEARCH("Gaming", A155)),"Gaming","Non-gaming")</f>
        <v>Gaming</v>
      </c>
      <c r="J155" t="str">
        <f>IF(ISNUMBER(SEARCH("Curbat",A155)),"Curbat",IF(ISNUMBER(SEARCH("Portabil",A155)),"Portabil","Simplu"))</f>
        <v>Simplu</v>
      </c>
      <c r="K155" s="4">
        <f>G155*LOG(H155+1)</f>
        <v>4.8899999999999997</v>
      </c>
      <c r="L155" s="4" t="s">
        <v>3105</v>
      </c>
    </row>
    <row r="156" spans="1:12" x14ac:dyDescent="0.25">
      <c r="A156" t="s">
        <v>2967</v>
      </c>
      <c r="B156" t="s">
        <v>223</v>
      </c>
      <c r="C156" s="4">
        <v>1169.99</v>
      </c>
      <c r="D156" t="s">
        <v>36</v>
      </c>
      <c r="E156" t="s">
        <v>10</v>
      </c>
      <c r="F156" t="s">
        <v>30</v>
      </c>
      <c r="G156">
        <v>4.8899999999999997</v>
      </c>
      <c r="H156">
        <v>9</v>
      </c>
      <c r="I156" t="str">
        <f>IF(ISNUMBER(SEARCH("Gaming", A156)),"Gaming","Non-gaming")</f>
        <v>Non-gaming</v>
      </c>
      <c r="J156" t="str">
        <f>IF(ISNUMBER(SEARCH("Curbat",A156)),"Curbat",IF(ISNUMBER(SEARCH("Portabil",A156)),"Portabil","Simplu"))</f>
        <v>Simplu</v>
      </c>
      <c r="K156" s="4">
        <f>G156*LOG(H156+1)</f>
        <v>4.8899999999999997</v>
      </c>
      <c r="L156" s="4" t="s">
        <v>3105</v>
      </c>
    </row>
    <row r="157" spans="1:12" x14ac:dyDescent="0.25">
      <c r="A157" t="s">
        <v>65</v>
      </c>
      <c r="B157" t="s">
        <v>8</v>
      </c>
      <c r="C157" s="4">
        <v>1499.99</v>
      </c>
      <c r="D157" t="s">
        <v>36</v>
      </c>
      <c r="E157" t="s">
        <v>33</v>
      </c>
      <c r="F157" t="s">
        <v>61</v>
      </c>
      <c r="G157">
        <v>4.1399999999999997</v>
      </c>
      <c r="H157">
        <v>14</v>
      </c>
      <c r="I157" t="str">
        <f>IF(ISNUMBER(SEARCH("Gaming", A157)),"Gaming","Non-gaming")</f>
        <v>Gaming</v>
      </c>
      <c r="J157" t="str">
        <f>IF(ISNUMBER(SEARCH("Curbat",A157)),"Curbat",IF(ISNUMBER(SEARCH("Portabil",A157)),"Portabil","Simplu"))</f>
        <v>Simplu</v>
      </c>
      <c r="K157" s="4">
        <f>G157*LOG(H157+1)</f>
        <v>4.8690178124905206</v>
      </c>
      <c r="L157" s="4" t="s">
        <v>3105</v>
      </c>
    </row>
    <row r="158" spans="1:12" x14ac:dyDescent="0.25">
      <c r="A158" t="s">
        <v>519</v>
      </c>
      <c r="B158" t="s">
        <v>28</v>
      </c>
      <c r="C158" s="4">
        <v>1385.99</v>
      </c>
      <c r="D158" t="s">
        <v>36</v>
      </c>
      <c r="E158" t="s">
        <v>33</v>
      </c>
      <c r="F158" t="s">
        <v>34</v>
      </c>
      <c r="G158">
        <v>4.1399999999999997</v>
      </c>
      <c r="H158">
        <v>14</v>
      </c>
      <c r="I158" t="str">
        <f>IF(ISNUMBER(SEARCH("Gaming", A158)),"Gaming","Non-gaming")</f>
        <v>Gaming</v>
      </c>
      <c r="J158" t="str">
        <f>IF(ISNUMBER(SEARCH("Curbat",A158)),"Curbat",IF(ISNUMBER(SEARCH("Portabil",A158)),"Portabil","Simplu"))</f>
        <v>Simplu</v>
      </c>
      <c r="K158" s="4">
        <f>G158*LOG(H158+1)</f>
        <v>4.8690178124905206</v>
      </c>
      <c r="L158" s="4" t="s">
        <v>3105</v>
      </c>
    </row>
    <row r="159" spans="1:12" x14ac:dyDescent="0.25">
      <c r="A159" t="s">
        <v>1186</v>
      </c>
      <c r="B159" t="s">
        <v>28</v>
      </c>
      <c r="C159" s="4">
        <v>1672.79</v>
      </c>
      <c r="D159" t="s">
        <v>36</v>
      </c>
      <c r="E159" t="s">
        <v>33</v>
      </c>
      <c r="F159" t="s">
        <v>19</v>
      </c>
      <c r="G159">
        <v>4.1399999999999997</v>
      </c>
      <c r="H159">
        <v>14</v>
      </c>
      <c r="I159" t="str">
        <f>IF(ISNUMBER(SEARCH("Gaming", A159)),"Gaming","Non-gaming")</f>
        <v>Gaming</v>
      </c>
      <c r="J159" t="str">
        <f>IF(ISNUMBER(SEARCH("Curbat",A159)),"Curbat",IF(ISNUMBER(SEARCH("Portabil",A159)),"Portabil","Simplu"))</f>
        <v>Curbat</v>
      </c>
      <c r="K159" s="4">
        <f>G159*LOG(H159+1)</f>
        <v>4.8690178124905206</v>
      </c>
      <c r="L159" s="4" t="s">
        <v>3105</v>
      </c>
    </row>
    <row r="160" spans="1:12" x14ac:dyDescent="0.25">
      <c r="A160" t="s">
        <v>2993</v>
      </c>
      <c r="B160" t="s">
        <v>28</v>
      </c>
      <c r="C160" s="4">
        <v>1639.99</v>
      </c>
      <c r="D160" t="s">
        <v>32</v>
      </c>
      <c r="E160" t="s">
        <v>25</v>
      </c>
      <c r="F160" t="s">
        <v>11</v>
      </c>
      <c r="G160">
        <v>4</v>
      </c>
      <c r="H160">
        <v>15</v>
      </c>
      <c r="I160" t="str">
        <f>IF(ISNUMBER(SEARCH("Gaming", A160)),"Gaming","Non-gaming")</f>
        <v>Non-gaming</v>
      </c>
      <c r="J160" t="str">
        <f>IF(ISNUMBER(SEARCH("Curbat",A160)),"Curbat",IF(ISNUMBER(SEARCH("Portabil",A160)),"Portabil","Simplu"))</f>
        <v>Simplu</v>
      </c>
      <c r="K160" s="4">
        <f>G160*LOG(H160+1)</f>
        <v>4.8164799306236992</v>
      </c>
      <c r="L160" s="4" t="s">
        <v>3107</v>
      </c>
    </row>
    <row r="161" spans="1:12" x14ac:dyDescent="0.25">
      <c r="A161" t="s">
        <v>169</v>
      </c>
      <c r="B161" t="s">
        <v>8</v>
      </c>
      <c r="C161" s="4">
        <v>1449.99</v>
      </c>
      <c r="D161" t="s">
        <v>148</v>
      </c>
      <c r="E161" t="s">
        <v>33</v>
      </c>
      <c r="F161" t="s">
        <v>11</v>
      </c>
      <c r="G161">
        <v>4.45</v>
      </c>
      <c r="H161">
        <v>11</v>
      </c>
      <c r="I161" t="str">
        <f>IF(ISNUMBER(SEARCH("Gaming", A161)),"Gaming","Non-gaming")</f>
        <v>Non-gaming</v>
      </c>
      <c r="J161" t="str">
        <f>IF(ISNUMBER(SEARCH("Curbat",A161)),"Curbat",IF(ISNUMBER(SEARCH("Portabil",A161)),"Portabil","Simplu"))</f>
        <v>Simplu</v>
      </c>
      <c r="K161" s="4">
        <f>G161*LOG(H161+1)</f>
        <v>4.8023565449119312</v>
      </c>
      <c r="L161" s="4" t="s">
        <v>3105</v>
      </c>
    </row>
    <row r="162" spans="1:12" x14ac:dyDescent="0.25">
      <c r="A162" t="s">
        <v>1154</v>
      </c>
      <c r="B162" t="s">
        <v>67</v>
      </c>
      <c r="C162" s="4">
        <v>799.99</v>
      </c>
      <c r="D162" t="s">
        <v>9</v>
      </c>
      <c r="E162" t="s">
        <v>10</v>
      </c>
      <c r="F162" t="s">
        <v>11</v>
      </c>
      <c r="G162">
        <v>4.45</v>
      </c>
      <c r="H162">
        <v>11</v>
      </c>
      <c r="I162" t="str">
        <f>IF(ISNUMBER(SEARCH("Gaming", A162)),"Gaming","Non-gaming")</f>
        <v>Non-gaming</v>
      </c>
      <c r="J162" t="str">
        <f>IF(ISNUMBER(SEARCH("Curbat",A162)),"Curbat",IF(ISNUMBER(SEARCH("Portabil",A162)),"Portabil","Simplu"))</f>
        <v>Simplu</v>
      </c>
      <c r="K162" s="4">
        <f>G162*LOG(H162+1)</f>
        <v>4.8023565449119312</v>
      </c>
      <c r="L162" s="4" t="s">
        <v>3104</v>
      </c>
    </row>
    <row r="163" spans="1:12" x14ac:dyDescent="0.25">
      <c r="A163" t="s">
        <v>391</v>
      </c>
      <c r="B163" t="s">
        <v>143</v>
      </c>
      <c r="C163" s="4">
        <v>449.82</v>
      </c>
      <c r="D163" t="s">
        <v>392</v>
      </c>
      <c r="E163" t="s">
        <v>393</v>
      </c>
      <c r="F163" t="s">
        <v>30</v>
      </c>
      <c r="G163">
        <v>4.78</v>
      </c>
      <c r="H163">
        <v>9</v>
      </c>
      <c r="I163" t="str">
        <f>IF(ISNUMBER(SEARCH("Gaming", A163)),"Gaming","Non-gaming")</f>
        <v>Non-gaming</v>
      </c>
      <c r="J163" t="str">
        <f>IF(ISNUMBER(SEARCH("Curbat",A163)),"Curbat",IF(ISNUMBER(SEARCH("Portabil",A163)),"Portabil","Simplu"))</f>
        <v>Simplu</v>
      </c>
      <c r="K163" s="4">
        <f>G163*LOG(H163+1)</f>
        <v>4.78</v>
      </c>
      <c r="L163" s="4" t="s">
        <v>3104</v>
      </c>
    </row>
    <row r="164" spans="1:12" x14ac:dyDescent="0.25">
      <c r="A164" t="s">
        <v>1211</v>
      </c>
      <c r="B164" t="s">
        <v>46</v>
      </c>
      <c r="C164" s="4">
        <v>1785</v>
      </c>
      <c r="D164" t="s">
        <v>29</v>
      </c>
      <c r="E164" t="s">
        <v>10</v>
      </c>
      <c r="F164" t="s">
        <v>11</v>
      </c>
      <c r="G164">
        <v>4.78</v>
      </c>
      <c r="H164">
        <v>9</v>
      </c>
      <c r="I164" t="str">
        <f>IF(ISNUMBER(SEARCH("Gaming", A164)),"Gaming","Non-gaming")</f>
        <v>Non-gaming</v>
      </c>
      <c r="J164" t="str">
        <f>IF(ISNUMBER(SEARCH("Curbat",A164)),"Curbat",IF(ISNUMBER(SEARCH("Portabil",A164)),"Portabil","Simplu"))</f>
        <v>Simplu</v>
      </c>
      <c r="K164" s="4">
        <f>G164*LOG(H164+1)</f>
        <v>4.78</v>
      </c>
      <c r="L164" s="4" t="s">
        <v>3105</v>
      </c>
    </row>
    <row r="165" spans="1:12" x14ac:dyDescent="0.25">
      <c r="A165" t="s">
        <v>63</v>
      </c>
      <c r="B165" t="s">
        <v>64</v>
      </c>
      <c r="C165" s="4">
        <v>518.99</v>
      </c>
      <c r="D165" t="s">
        <v>56</v>
      </c>
      <c r="E165" t="s">
        <v>10</v>
      </c>
      <c r="F165" t="s">
        <v>57</v>
      </c>
      <c r="G165">
        <v>5</v>
      </c>
      <c r="H165">
        <v>8</v>
      </c>
      <c r="I165" t="str">
        <f>IF(ISNUMBER(SEARCH("Gaming", A165)),"Gaming","Non-gaming")</f>
        <v>Gaming</v>
      </c>
      <c r="J165" t="str">
        <f>IF(ISNUMBER(SEARCH("Curbat",A165)),"Curbat",IF(ISNUMBER(SEARCH("Portabil",A165)),"Portabil","Simplu"))</f>
        <v>Simplu</v>
      </c>
      <c r="K165" s="4">
        <f>G165*LOG(H165+1)</f>
        <v>4.7712125471966242</v>
      </c>
      <c r="L165" s="4" t="s">
        <v>3105</v>
      </c>
    </row>
    <row r="166" spans="1:12" x14ac:dyDescent="0.25">
      <c r="A166" t="s">
        <v>294</v>
      </c>
      <c r="B166" t="s">
        <v>38</v>
      </c>
      <c r="C166" s="4">
        <v>780.83</v>
      </c>
      <c r="D166" t="s">
        <v>36</v>
      </c>
      <c r="E166" t="s">
        <v>10</v>
      </c>
      <c r="F166" t="s">
        <v>34</v>
      </c>
      <c r="G166">
        <v>5</v>
      </c>
      <c r="H166">
        <v>8</v>
      </c>
      <c r="I166" t="str">
        <f>IF(ISNUMBER(SEARCH("Gaming", A166)),"Gaming","Non-gaming")</f>
        <v>Gaming</v>
      </c>
      <c r="J166" t="str">
        <f>IF(ISNUMBER(SEARCH("Curbat",A166)),"Curbat",IF(ISNUMBER(SEARCH("Portabil",A166)),"Portabil","Simplu"))</f>
        <v>Simplu</v>
      </c>
      <c r="K166" s="4">
        <f>G166*LOG(H166+1)</f>
        <v>4.7712125471966242</v>
      </c>
      <c r="L166" s="4" t="s">
        <v>3105</v>
      </c>
    </row>
    <row r="167" spans="1:12" x14ac:dyDescent="0.25">
      <c r="A167" t="s">
        <v>354</v>
      </c>
      <c r="B167" t="s">
        <v>64</v>
      </c>
      <c r="C167" s="4">
        <v>599.99</v>
      </c>
      <c r="D167" t="s">
        <v>36</v>
      </c>
      <c r="E167" t="s">
        <v>10</v>
      </c>
      <c r="F167" t="s">
        <v>57</v>
      </c>
      <c r="G167">
        <v>5</v>
      </c>
      <c r="H167">
        <v>8</v>
      </c>
      <c r="I167" t="str">
        <f>IF(ISNUMBER(SEARCH("Gaming", A167)),"Gaming","Non-gaming")</f>
        <v>Gaming</v>
      </c>
      <c r="J167" t="str">
        <f>IF(ISNUMBER(SEARCH("Curbat",A167)),"Curbat",IF(ISNUMBER(SEARCH("Portabil",A167)),"Portabil","Simplu"))</f>
        <v>Simplu</v>
      </c>
      <c r="K167" s="4">
        <f>G167*LOG(H167+1)</f>
        <v>4.7712125471966242</v>
      </c>
      <c r="L167" s="4" t="s">
        <v>3105</v>
      </c>
    </row>
    <row r="168" spans="1:12" x14ac:dyDescent="0.25">
      <c r="A168" t="s">
        <v>1877</v>
      </c>
      <c r="B168" t="s">
        <v>8</v>
      </c>
      <c r="C168" s="4">
        <v>10115</v>
      </c>
      <c r="D168" t="s">
        <v>127</v>
      </c>
      <c r="E168" t="s">
        <v>128</v>
      </c>
      <c r="F168" t="s">
        <v>11</v>
      </c>
      <c r="G168">
        <v>5</v>
      </c>
      <c r="H168">
        <v>8</v>
      </c>
      <c r="I168" t="str">
        <f>IF(ISNUMBER(SEARCH("Gaming", A168)),"Gaming","Non-gaming")</f>
        <v>Non-gaming</v>
      </c>
      <c r="J168" t="str">
        <f>IF(ISNUMBER(SEARCH("Curbat",A168)),"Curbat",IF(ISNUMBER(SEARCH("Portabil",A168)),"Portabil","Simplu"))</f>
        <v>Curbat</v>
      </c>
      <c r="K168" s="4">
        <f>G168*LOG(H168+1)</f>
        <v>4.7712125471966242</v>
      </c>
      <c r="L168" s="4" t="s">
        <v>3108</v>
      </c>
    </row>
    <row r="169" spans="1:12" x14ac:dyDescent="0.25">
      <c r="A169" t="s">
        <v>3084</v>
      </c>
      <c r="B169" t="s">
        <v>80</v>
      </c>
      <c r="C169" s="4">
        <v>1689.99</v>
      </c>
      <c r="D169" t="s">
        <v>36</v>
      </c>
      <c r="E169" t="s">
        <v>10</v>
      </c>
      <c r="F169" t="s">
        <v>34</v>
      </c>
      <c r="G169">
        <v>4.3600000000000003</v>
      </c>
      <c r="H169">
        <v>11</v>
      </c>
      <c r="I169" t="str">
        <f>IF(ISNUMBER(SEARCH("Gaming", A169)),"Gaming","Non-gaming")</f>
        <v>Gaming</v>
      </c>
      <c r="J169" t="str">
        <f>IF(ISNUMBER(SEARCH("Curbat",A169)),"Curbat",IF(ISNUMBER(SEARCH("Portabil",A169)),"Portabil","Simplu"))</f>
        <v>Simplu</v>
      </c>
      <c r="K169" s="4">
        <f>G169*LOG(H169+1)</f>
        <v>4.7052302327676445</v>
      </c>
      <c r="L169" s="4" t="s">
        <v>3105</v>
      </c>
    </row>
    <row r="170" spans="1:12" x14ac:dyDescent="0.25">
      <c r="A170" t="s">
        <v>360</v>
      </c>
      <c r="B170" t="s">
        <v>46</v>
      </c>
      <c r="C170" s="4">
        <v>878.12</v>
      </c>
      <c r="D170" t="s">
        <v>29</v>
      </c>
      <c r="E170" t="s">
        <v>33</v>
      </c>
      <c r="F170" t="s">
        <v>30</v>
      </c>
      <c r="G170">
        <v>4.5</v>
      </c>
      <c r="H170">
        <v>10</v>
      </c>
      <c r="I170" t="str">
        <f>IF(ISNUMBER(SEARCH("Gaming", A170)),"Gaming","Non-gaming")</f>
        <v>Non-gaming</v>
      </c>
      <c r="J170" t="str">
        <f>IF(ISNUMBER(SEARCH("Curbat",A170)),"Curbat",IF(ISNUMBER(SEARCH("Portabil",A170)),"Portabil","Simplu"))</f>
        <v>Simplu</v>
      </c>
      <c r="K170" s="4">
        <f>G170*LOG(H170+1)</f>
        <v>4.6862670832120132</v>
      </c>
      <c r="L170" s="4" t="s">
        <v>3105</v>
      </c>
    </row>
    <row r="171" spans="1:12" x14ac:dyDescent="0.25">
      <c r="A171" t="s">
        <v>808</v>
      </c>
      <c r="B171" t="s">
        <v>8</v>
      </c>
      <c r="C171" s="4">
        <v>2671.67</v>
      </c>
      <c r="D171" t="s">
        <v>36</v>
      </c>
      <c r="E171" t="s">
        <v>33</v>
      </c>
      <c r="F171" t="s">
        <v>11</v>
      </c>
      <c r="G171">
        <v>4.5</v>
      </c>
      <c r="H171">
        <v>10</v>
      </c>
      <c r="I171" t="str">
        <f>IF(ISNUMBER(SEARCH("Gaming", A171)),"Gaming","Non-gaming")</f>
        <v>Non-gaming</v>
      </c>
      <c r="J171" t="str">
        <f>IF(ISNUMBER(SEARCH("Curbat",A171)),"Curbat",IF(ISNUMBER(SEARCH("Portabil",A171)),"Portabil","Simplu"))</f>
        <v>Simplu</v>
      </c>
      <c r="K171" s="4">
        <f>G171*LOG(H171+1)</f>
        <v>4.6862670832120132</v>
      </c>
      <c r="L171" s="4" t="s">
        <v>3105</v>
      </c>
    </row>
    <row r="172" spans="1:12" x14ac:dyDescent="0.25">
      <c r="A172" t="s">
        <v>641</v>
      </c>
      <c r="B172" t="s">
        <v>412</v>
      </c>
      <c r="C172" s="4">
        <v>748.99</v>
      </c>
      <c r="D172" t="s">
        <v>36</v>
      </c>
      <c r="E172" t="s">
        <v>10</v>
      </c>
      <c r="F172" t="s">
        <v>30</v>
      </c>
      <c r="G172">
        <v>4.67</v>
      </c>
      <c r="H172">
        <v>9</v>
      </c>
      <c r="I172" t="str">
        <f>IF(ISNUMBER(SEARCH("Gaming", A172)),"Gaming","Non-gaming")</f>
        <v>Non-gaming</v>
      </c>
      <c r="J172" t="str">
        <f>IF(ISNUMBER(SEARCH("Curbat",A172)),"Curbat",IF(ISNUMBER(SEARCH("Portabil",A172)),"Portabil","Simplu"))</f>
        <v>Simplu</v>
      </c>
      <c r="K172" s="4">
        <f>G172*LOG(H172+1)</f>
        <v>4.67</v>
      </c>
      <c r="L172" s="4" t="s">
        <v>3105</v>
      </c>
    </row>
    <row r="173" spans="1:12" x14ac:dyDescent="0.25">
      <c r="A173" t="s">
        <v>556</v>
      </c>
      <c r="B173" t="s">
        <v>67</v>
      </c>
      <c r="C173" s="4">
        <v>899</v>
      </c>
      <c r="D173" t="s">
        <v>51</v>
      </c>
      <c r="E173" t="s">
        <v>10</v>
      </c>
      <c r="F173" t="s">
        <v>30</v>
      </c>
      <c r="G173">
        <v>4.88</v>
      </c>
      <c r="H173">
        <v>8</v>
      </c>
      <c r="I173" t="str">
        <f>IF(ISNUMBER(SEARCH("Gaming", A173)),"Gaming","Non-gaming")</f>
        <v>Non-gaming</v>
      </c>
      <c r="J173" t="str">
        <f>IF(ISNUMBER(SEARCH("Curbat",A173)),"Curbat",IF(ISNUMBER(SEARCH("Portabil",A173)),"Portabil","Simplu"))</f>
        <v>Curbat</v>
      </c>
      <c r="K173" s="4">
        <f>G173*LOG(H173+1)</f>
        <v>4.6567034460639052</v>
      </c>
      <c r="L173" s="4" t="s">
        <v>3107</v>
      </c>
    </row>
    <row r="174" spans="1:12" x14ac:dyDescent="0.25">
      <c r="A174" t="s">
        <v>589</v>
      </c>
      <c r="B174" t="s">
        <v>38</v>
      </c>
      <c r="C174" s="4">
        <v>1537.9</v>
      </c>
      <c r="D174" t="s">
        <v>17</v>
      </c>
      <c r="E174" t="s">
        <v>18</v>
      </c>
      <c r="F174" t="s">
        <v>57</v>
      </c>
      <c r="G174">
        <v>4.88</v>
      </c>
      <c r="H174">
        <v>8</v>
      </c>
      <c r="I174" t="str">
        <f>IF(ISNUMBER(SEARCH("Gaming", A174)),"Gaming","Non-gaming")</f>
        <v>Non-gaming</v>
      </c>
      <c r="J174" t="str">
        <f>IF(ISNUMBER(SEARCH("Curbat",A174)),"Curbat",IF(ISNUMBER(SEARCH("Portabil",A174)),"Portabil","Simplu"))</f>
        <v>Curbat</v>
      </c>
      <c r="K174" s="4">
        <f>G174*LOG(H174+1)</f>
        <v>4.6567034460639052</v>
      </c>
      <c r="L174" s="4" t="s">
        <v>3107</v>
      </c>
    </row>
    <row r="175" spans="1:12" x14ac:dyDescent="0.25">
      <c r="A175" t="s">
        <v>1219</v>
      </c>
      <c r="B175" t="s">
        <v>8</v>
      </c>
      <c r="C175" s="4">
        <v>1571.42</v>
      </c>
      <c r="D175" t="s">
        <v>88</v>
      </c>
      <c r="E175" t="s">
        <v>89</v>
      </c>
      <c r="F175" t="s">
        <v>11</v>
      </c>
      <c r="G175">
        <v>4.88</v>
      </c>
      <c r="H175">
        <v>8</v>
      </c>
      <c r="I175" t="str">
        <f>IF(ISNUMBER(SEARCH("Gaming", A175)),"Gaming","Non-gaming")</f>
        <v>Non-gaming</v>
      </c>
      <c r="J175" t="str">
        <f>IF(ISNUMBER(SEARCH("Curbat",A175)),"Curbat",IF(ISNUMBER(SEARCH("Portabil",A175)),"Portabil","Simplu"))</f>
        <v>Simplu</v>
      </c>
      <c r="K175" s="4">
        <f>G175*LOG(H175+1)</f>
        <v>4.6567034460639052</v>
      </c>
      <c r="L175" s="4" t="s">
        <v>3105</v>
      </c>
    </row>
    <row r="176" spans="1:12" x14ac:dyDescent="0.25">
      <c r="A176" t="s">
        <v>1245</v>
      </c>
      <c r="B176" t="s">
        <v>46</v>
      </c>
      <c r="C176" s="4">
        <v>1795.71</v>
      </c>
      <c r="D176" t="s">
        <v>17</v>
      </c>
      <c r="E176" t="s">
        <v>18</v>
      </c>
      <c r="F176" t="s">
        <v>19</v>
      </c>
      <c r="G176">
        <v>3.61</v>
      </c>
      <c r="H176">
        <v>18</v>
      </c>
      <c r="I176" t="str">
        <f>IF(ISNUMBER(SEARCH("Gaming", A176)),"Gaming","Non-gaming")</f>
        <v>Gaming</v>
      </c>
      <c r="J176" t="str">
        <f>IF(ISNUMBER(SEARCH("Curbat",A176)),"Curbat",IF(ISNUMBER(SEARCH("Portabil",A176)),"Portabil","Simplu"))</f>
        <v>Curbat</v>
      </c>
      <c r="K176" s="4">
        <f>G176*LOG(H176+1)</f>
        <v>4.6163004994397117</v>
      </c>
      <c r="L176" s="4" t="s">
        <v>3107</v>
      </c>
    </row>
    <row r="177" spans="1:12" x14ac:dyDescent="0.25">
      <c r="A177" t="s">
        <v>106</v>
      </c>
      <c r="B177" t="s">
        <v>80</v>
      </c>
      <c r="C177" s="4">
        <v>779.99</v>
      </c>
      <c r="D177" t="s">
        <v>29</v>
      </c>
      <c r="E177" t="s">
        <v>10</v>
      </c>
      <c r="F177" t="s">
        <v>34</v>
      </c>
      <c r="G177">
        <v>4.5599999999999996</v>
      </c>
      <c r="H177">
        <v>9</v>
      </c>
      <c r="I177" t="str">
        <f>IF(ISNUMBER(SEARCH("Gaming", A177)),"Gaming","Non-gaming")</f>
        <v>Gaming</v>
      </c>
      <c r="J177" t="str">
        <f>IF(ISNUMBER(SEARCH("Curbat",A177)),"Curbat",IF(ISNUMBER(SEARCH("Portabil",A177)),"Portabil","Simplu"))</f>
        <v>Simplu</v>
      </c>
      <c r="K177" s="4">
        <f>G177*LOG(H177+1)</f>
        <v>4.5599999999999996</v>
      </c>
      <c r="L177" s="4" t="s">
        <v>3105</v>
      </c>
    </row>
    <row r="178" spans="1:12" x14ac:dyDescent="0.25">
      <c r="A178" t="s">
        <v>1183</v>
      </c>
      <c r="B178" t="s">
        <v>67</v>
      </c>
      <c r="C178" s="4">
        <v>999.99</v>
      </c>
      <c r="D178" t="s">
        <v>9</v>
      </c>
      <c r="E178" t="s">
        <v>10</v>
      </c>
      <c r="F178" t="s">
        <v>30</v>
      </c>
      <c r="G178">
        <v>4.5599999999999996</v>
      </c>
      <c r="H178">
        <v>9</v>
      </c>
      <c r="I178" t="str">
        <f>IF(ISNUMBER(SEARCH("Gaming", A178)),"Gaming","Non-gaming")</f>
        <v>Non-gaming</v>
      </c>
      <c r="J178" t="str">
        <f>IF(ISNUMBER(SEARCH("Curbat",A178)),"Curbat",IF(ISNUMBER(SEARCH("Portabil",A178)),"Portabil","Simplu"))</f>
        <v>Simplu</v>
      </c>
      <c r="K178" s="4">
        <f>G178*LOG(H178+1)</f>
        <v>4.5599999999999996</v>
      </c>
      <c r="L178" s="4" t="s">
        <v>3104</v>
      </c>
    </row>
    <row r="179" spans="1:12" x14ac:dyDescent="0.25">
      <c r="A179" t="s">
        <v>137</v>
      </c>
      <c r="B179" t="s">
        <v>67</v>
      </c>
      <c r="C179" s="4">
        <v>1049.99</v>
      </c>
      <c r="D179" t="s">
        <v>36</v>
      </c>
      <c r="E179" t="s">
        <v>33</v>
      </c>
      <c r="F179" t="s">
        <v>30</v>
      </c>
      <c r="G179">
        <v>4.75</v>
      </c>
      <c r="H179">
        <v>8</v>
      </c>
      <c r="I179" t="str">
        <f>IF(ISNUMBER(SEARCH("Gaming", A179)),"Gaming","Non-gaming")</f>
        <v>Non-gaming</v>
      </c>
      <c r="J179" t="str">
        <f>IF(ISNUMBER(SEARCH("Curbat",A179)),"Curbat",IF(ISNUMBER(SEARCH("Portabil",A179)),"Portabil","Simplu"))</f>
        <v>Simplu</v>
      </c>
      <c r="K179" s="4">
        <f>G179*LOG(H179+1)</f>
        <v>4.5326519198367929</v>
      </c>
      <c r="L179" s="4" t="s">
        <v>3105</v>
      </c>
    </row>
    <row r="180" spans="1:12" x14ac:dyDescent="0.25">
      <c r="A180" t="s">
        <v>161</v>
      </c>
      <c r="B180" t="s">
        <v>162</v>
      </c>
      <c r="C180" s="4">
        <v>699.99</v>
      </c>
      <c r="D180" t="s">
        <v>29</v>
      </c>
      <c r="E180" t="s">
        <v>10</v>
      </c>
      <c r="F180" t="s">
        <v>34</v>
      </c>
      <c r="G180">
        <v>4.75</v>
      </c>
      <c r="H180">
        <v>8</v>
      </c>
      <c r="I180" t="str">
        <f>IF(ISNUMBER(SEARCH("Gaming", A180)),"Gaming","Non-gaming")</f>
        <v>Gaming</v>
      </c>
      <c r="J180" t="str">
        <f>IF(ISNUMBER(SEARCH("Curbat",A180)),"Curbat",IF(ISNUMBER(SEARCH("Portabil",A180)),"Portabil","Simplu"))</f>
        <v>Simplu</v>
      </c>
      <c r="K180" s="4">
        <f>G180*LOG(H180+1)</f>
        <v>4.5326519198367929</v>
      </c>
      <c r="L180" s="4" t="s">
        <v>3105</v>
      </c>
    </row>
    <row r="181" spans="1:12" x14ac:dyDescent="0.25">
      <c r="A181" t="s">
        <v>1596</v>
      </c>
      <c r="B181" t="s">
        <v>153</v>
      </c>
      <c r="C181" s="4">
        <v>999.6</v>
      </c>
      <c r="D181" t="s">
        <v>36</v>
      </c>
      <c r="E181" t="s">
        <v>10</v>
      </c>
      <c r="F181" t="s">
        <v>30</v>
      </c>
      <c r="G181">
        <v>4.75</v>
      </c>
      <c r="H181">
        <v>8</v>
      </c>
      <c r="I181" t="str">
        <f>IF(ISNUMBER(SEARCH("Gaming", A181)),"Gaming","Non-gaming")</f>
        <v>Gaming</v>
      </c>
      <c r="J181" t="str">
        <f>IF(ISNUMBER(SEARCH("Curbat",A181)),"Curbat",IF(ISNUMBER(SEARCH("Portabil",A181)),"Portabil","Simplu"))</f>
        <v>Simplu</v>
      </c>
      <c r="K181" s="4">
        <f>G181*LOG(H181+1)</f>
        <v>4.5326519198367929</v>
      </c>
      <c r="L181" s="4" t="s">
        <v>3105</v>
      </c>
    </row>
    <row r="182" spans="1:12" x14ac:dyDescent="0.25">
      <c r="A182" t="s">
        <v>1945</v>
      </c>
      <c r="B182" t="s">
        <v>153</v>
      </c>
      <c r="C182" s="4">
        <v>1260.1500000000001</v>
      </c>
      <c r="D182" t="s">
        <v>29</v>
      </c>
      <c r="E182" t="s">
        <v>10</v>
      </c>
      <c r="F182" t="s">
        <v>19</v>
      </c>
      <c r="G182">
        <v>4.75</v>
      </c>
      <c r="H182">
        <v>8</v>
      </c>
      <c r="I182" t="str">
        <f>IF(ISNUMBER(SEARCH("Gaming", A182)),"Gaming","Non-gaming")</f>
        <v>Gaming</v>
      </c>
      <c r="J182" t="str">
        <f>IF(ISNUMBER(SEARCH("Curbat",A182)),"Curbat",IF(ISNUMBER(SEARCH("Portabil",A182)),"Portabil","Simplu"))</f>
        <v>Simplu</v>
      </c>
      <c r="K182" s="4">
        <f>G182*LOG(H182+1)</f>
        <v>4.5326519198367929</v>
      </c>
      <c r="L182" s="4" t="s">
        <v>3105</v>
      </c>
    </row>
    <row r="183" spans="1:12" x14ac:dyDescent="0.25">
      <c r="A183" t="s">
        <v>2968</v>
      </c>
      <c r="B183" t="s">
        <v>46</v>
      </c>
      <c r="C183" s="4">
        <v>799.99</v>
      </c>
      <c r="D183" t="s">
        <v>29</v>
      </c>
      <c r="E183" t="s">
        <v>10</v>
      </c>
      <c r="F183" t="s">
        <v>30</v>
      </c>
      <c r="G183">
        <v>4.75</v>
      </c>
      <c r="H183">
        <v>8</v>
      </c>
      <c r="I183" t="str">
        <f>IF(ISNUMBER(SEARCH("Gaming", A183)),"Gaming","Non-gaming")</f>
        <v>Non-gaming</v>
      </c>
      <c r="J183" t="str">
        <f>IF(ISNUMBER(SEARCH("Curbat",A183)),"Curbat",IF(ISNUMBER(SEARCH("Portabil",A183)),"Portabil","Simplu"))</f>
        <v>Simplu</v>
      </c>
      <c r="K183" s="4">
        <f>G183*LOG(H183+1)</f>
        <v>4.5326519198367929</v>
      </c>
      <c r="L183" s="4" t="s">
        <v>3105</v>
      </c>
    </row>
    <row r="184" spans="1:12" x14ac:dyDescent="0.25">
      <c r="A184" t="s">
        <v>2975</v>
      </c>
      <c r="B184" t="s">
        <v>38</v>
      </c>
      <c r="C184" s="4">
        <v>2149.9899999999998</v>
      </c>
      <c r="D184" t="s">
        <v>32</v>
      </c>
      <c r="E184" t="s">
        <v>33</v>
      </c>
      <c r="F184" t="s">
        <v>34</v>
      </c>
      <c r="G184">
        <v>4.75</v>
      </c>
      <c r="H184">
        <v>8</v>
      </c>
      <c r="I184" t="str">
        <f>IF(ISNUMBER(SEARCH("Gaming", A184)),"Gaming","Non-gaming")</f>
        <v>Gaming</v>
      </c>
      <c r="J184" t="str">
        <f>IF(ISNUMBER(SEARCH("Curbat",A184)),"Curbat",IF(ISNUMBER(SEARCH("Portabil",A184)),"Portabil","Simplu"))</f>
        <v>Simplu</v>
      </c>
      <c r="K184" s="4">
        <f>G184*LOG(H184+1)</f>
        <v>4.5326519198367929</v>
      </c>
      <c r="L184" s="4" t="s">
        <v>3107</v>
      </c>
    </row>
    <row r="185" spans="1:12" x14ac:dyDescent="0.25">
      <c r="A185" t="s">
        <v>235</v>
      </c>
      <c r="B185" t="s">
        <v>38</v>
      </c>
      <c r="C185" s="4">
        <v>2803.99</v>
      </c>
      <c r="D185" t="s">
        <v>17</v>
      </c>
      <c r="E185" t="s">
        <v>18</v>
      </c>
      <c r="F185" t="s">
        <v>113</v>
      </c>
      <c r="G185">
        <v>5</v>
      </c>
      <c r="H185">
        <v>7</v>
      </c>
      <c r="I185" t="str">
        <f>IF(ISNUMBER(SEARCH("Gaming", A185)),"Gaming","Non-gaming")</f>
        <v>Gaming</v>
      </c>
      <c r="J185" t="str">
        <f>IF(ISNUMBER(SEARCH("Curbat",A185)),"Curbat",IF(ISNUMBER(SEARCH("Portabil",A185)),"Portabil","Simplu"))</f>
        <v>Curbat</v>
      </c>
      <c r="K185" s="4">
        <f>G185*LOG(H185+1)</f>
        <v>4.5154499349597179</v>
      </c>
      <c r="L185" s="4" t="s">
        <v>3107</v>
      </c>
    </row>
    <row r="186" spans="1:12" x14ac:dyDescent="0.25">
      <c r="A186" t="s">
        <v>367</v>
      </c>
      <c r="B186" t="s">
        <v>38</v>
      </c>
      <c r="C186" s="4">
        <v>1166.99</v>
      </c>
      <c r="D186" t="s">
        <v>36</v>
      </c>
      <c r="E186" t="s">
        <v>25</v>
      </c>
      <c r="F186" t="s">
        <v>11</v>
      </c>
      <c r="G186">
        <v>5</v>
      </c>
      <c r="H186">
        <v>7</v>
      </c>
      <c r="I186" t="str">
        <f>IF(ISNUMBER(SEARCH("Gaming", A186)),"Gaming","Non-gaming")</f>
        <v>Non-gaming</v>
      </c>
      <c r="J186" t="str">
        <f>IF(ISNUMBER(SEARCH("Curbat",A186)),"Curbat",IF(ISNUMBER(SEARCH("Portabil",A186)),"Portabil","Simplu"))</f>
        <v>Simplu</v>
      </c>
      <c r="K186" s="4">
        <f>G186*LOG(H186+1)</f>
        <v>4.5154499349597179</v>
      </c>
      <c r="L186" s="4" t="s">
        <v>3105</v>
      </c>
    </row>
    <row r="187" spans="1:12" x14ac:dyDescent="0.25">
      <c r="A187" t="s">
        <v>726</v>
      </c>
      <c r="B187" t="s">
        <v>110</v>
      </c>
      <c r="C187" s="4">
        <v>1137.99</v>
      </c>
      <c r="D187" t="s">
        <v>36</v>
      </c>
      <c r="E187" t="s">
        <v>33</v>
      </c>
      <c r="F187" t="s">
        <v>34</v>
      </c>
      <c r="G187">
        <v>5</v>
      </c>
      <c r="H187">
        <v>7</v>
      </c>
      <c r="I187" t="str">
        <f>IF(ISNUMBER(SEARCH("Gaming", A187)),"Gaming","Non-gaming")</f>
        <v>Gaming</v>
      </c>
      <c r="J187" t="str">
        <f>IF(ISNUMBER(SEARCH("Curbat",A187)),"Curbat",IF(ISNUMBER(SEARCH("Portabil",A187)),"Portabil","Simplu"))</f>
        <v>Curbat</v>
      </c>
      <c r="K187" s="4">
        <f>G187*LOG(H187+1)</f>
        <v>4.5154499349597179</v>
      </c>
      <c r="L187" s="4" t="s">
        <v>3105</v>
      </c>
    </row>
    <row r="188" spans="1:12" x14ac:dyDescent="0.25">
      <c r="A188" t="s">
        <v>763</v>
      </c>
      <c r="B188" t="s">
        <v>143</v>
      </c>
      <c r="C188" s="4">
        <v>659.32</v>
      </c>
      <c r="D188" t="s">
        <v>14</v>
      </c>
      <c r="E188" t="s">
        <v>10</v>
      </c>
      <c r="F188" t="s">
        <v>34</v>
      </c>
      <c r="G188">
        <v>5</v>
      </c>
      <c r="H188">
        <v>7</v>
      </c>
      <c r="I188" t="str">
        <f>IF(ISNUMBER(SEARCH("Gaming", A188)),"Gaming","Non-gaming")</f>
        <v>Gaming</v>
      </c>
      <c r="J188" t="str">
        <f>IF(ISNUMBER(SEARCH("Curbat",A188)),"Curbat",IF(ISNUMBER(SEARCH("Portabil",A188)),"Portabil","Simplu"))</f>
        <v>Curbat</v>
      </c>
      <c r="K188" s="4">
        <f>G188*LOG(H188+1)</f>
        <v>4.5154499349597179</v>
      </c>
      <c r="L188" s="4" t="s">
        <v>3105</v>
      </c>
    </row>
    <row r="189" spans="1:12" x14ac:dyDescent="0.25">
      <c r="A189" t="s">
        <v>1198</v>
      </c>
      <c r="B189" t="s">
        <v>46</v>
      </c>
      <c r="C189" s="4">
        <v>1350.58</v>
      </c>
      <c r="D189" t="s">
        <v>257</v>
      </c>
      <c r="E189" t="s">
        <v>258</v>
      </c>
      <c r="F189" t="s">
        <v>1015</v>
      </c>
      <c r="G189">
        <v>5</v>
      </c>
      <c r="H189">
        <v>7</v>
      </c>
      <c r="I189" t="str">
        <f>IF(ISNUMBER(SEARCH("Gaming", A189)),"Gaming","Non-gaming")</f>
        <v>Non-gaming</v>
      </c>
      <c r="J189" t="str">
        <f>IF(ISNUMBER(SEARCH("Curbat",A189)),"Curbat",IF(ISNUMBER(SEARCH("Portabil",A189)),"Portabil","Simplu"))</f>
        <v>Simplu</v>
      </c>
      <c r="K189" s="4">
        <f>G189*LOG(H189+1)</f>
        <v>4.5154499349597179</v>
      </c>
      <c r="L189" s="4" t="s">
        <v>3107</v>
      </c>
    </row>
    <row r="190" spans="1:12" x14ac:dyDescent="0.25">
      <c r="A190" t="s">
        <v>1349</v>
      </c>
      <c r="B190" t="s">
        <v>13</v>
      </c>
      <c r="C190" s="4">
        <v>1504.16</v>
      </c>
      <c r="D190" t="s">
        <v>36</v>
      </c>
      <c r="E190" t="s">
        <v>33</v>
      </c>
      <c r="F190" t="s">
        <v>30</v>
      </c>
      <c r="G190">
        <v>5</v>
      </c>
      <c r="H190">
        <v>7</v>
      </c>
      <c r="I190" t="str">
        <f>IF(ISNUMBER(SEARCH("Gaming", A190)),"Gaming","Non-gaming")</f>
        <v>Non-gaming</v>
      </c>
      <c r="J190" t="str">
        <f>IF(ISNUMBER(SEARCH("Curbat",A190)),"Curbat",IF(ISNUMBER(SEARCH("Portabil",A190)),"Portabil","Simplu"))</f>
        <v>Simplu</v>
      </c>
      <c r="K190" s="4">
        <f>G190*LOG(H190+1)</f>
        <v>4.5154499349597179</v>
      </c>
      <c r="L190" s="4" t="s">
        <v>3105</v>
      </c>
    </row>
    <row r="191" spans="1:12" x14ac:dyDescent="0.25">
      <c r="A191" t="s">
        <v>1450</v>
      </c>
      <c r="B191" t="s">
        <v>13</v>
      </c>
      <c r="C191" s="4">
        <v>890.83</v>
      </c>
      <c r="D191" t="s">
        <v>36</v>
      </c>
      <c r="E191" t="s">
        <v>10</v>
      </c>
      <c r="F191" t="s">
        <v>30</v>
      </c>
      <c r="G191">
        <v>5</v>
      </c>
      <c r="H191">
        <v>7</v>
      </c>
      <c r="I191" t="str">
        <f>IF(ISNUMBER(SEARCH("Gaming", A191)),"Gaming","Non-gaming")</f>
        <v>Gaming</v>
      </c>
      <c r="J191" t="str">
        <f>IF(ISNUMBER(SEARCH("Curbat",A191)),"Curbat",IF(ISNUMBER(SEARCH("Portabil",A191)),"Portabil","Simplu"))</f>
        <v>Simplu</v>
      </c>
      <c r="K191" s="4">
        <f>G191*LOG(H191+1)</f>
        <v>4.5154499349597179</v>
      </c>
      <c r="L191" s="4" t="s">
        <v>3105</v>
      </c>
    </row>
    <row r="192" spans="1:12" x14ac:dyDescent="0.25">
      <c r="A192" t="s">
        <v>742</v>
      </c>
      <c r="B192" t="s">
        <v>13</v>
      </c>
      <c r="C192" s="4">
        <v>452.2</v>
      </c>
      <c r="D192" t="s">
        <v>14</v>
      </c>
      <c r="E192" t="s">
        <v>10</v>
      </c>
      <c r="F192" t="s">
        <v>495</v>
      </c>
      <c r="G192">
        <v>4</v>
      </c>
      <c r="H192">
        <v>12</v>
      </c>
      <c r="I192" t="str">
        <f>IF(ISNUMBER(SEARCH("Gaming", A192)),"Gaming","Non-gaming")</f>
        <v>Non-gaming</v>
      </c>
      <c r="J192" t="str">
        <f>IF(ISNUMBER(SEARCH("Curbat",A192)),"Curbat",IF(ISNUMBER(SEARCH("Portabil",A192)),"Portabil","Simplu"))</f>
        <v>Simplu</v>
      </c>
      <c r="K192" s="4">
        <f>G192*LOG(H192+1)</f>
        <v>4.4557734092273469</v>
      </c>
      <c r="L192" s="4" t="s">
        <v>3105</v>
      </c>
    </row>
    <row r="193" spans="1:12" x14ac:dyDescent="0.25">
      <c r="A193" t="s">
        <v>382</v>
      </c>
      <c r="B193" t="s">
        <v>67</v>
      </c>
      <c r="C193" s="4">
        <v>569.99</v>
      </c>
      <c r="D193" t="s">
        <v>14</v>
      </c>
      <c r="E193" t="s">
        <v>10</v>
      </c>
      <c r="F193" t="s">
        <v>30</v>
      </c>
      <c r="G193">
        <v>4.4400000000000004</v>
      </c>
      <c r="H193">
        <v>9</v>
      </c>
      <c r="I193" t="str">
        <f>IF(ISNUMBER(SEARCH("Gaming", A193)),"Gaming","Non-gaming")</f>
        <v>Non-gaming</v>
      </c>
      <c r="J193" t="str">
        <f>IF(ISNUMBER(SEARCH("Curbat",A193)),"Curbat",IF(ISNUMBER(SEARCH("Portabil",A193)),"Portabil","Simplu"))</f>
        <v>Curbat</v>
      </c>
      <c r="K193" s="4">
        <f>G193*LOG(H193+1)</f>
        <v>4.4400000000000004</v>
      </c>
      <c r="L193" s="4" t="s">
        <v>3105</v>
      </c>
    </row>
    <row r="194" spans="1:12" x14ac:dyDescent="0.25">
      <c r="A194" t="s">
        <v>1185</v>
      </c>
      <c r="B194" t="s">
        <v>13</v>
      </c>
      <c r="C194" s="4">
        <v>999.99</v>
      </c>
      <c r="D194" t="s">
        <v>88</v>
      </c>
      <c r="E194" t="s">
        <v>10</v>
      </c>
      <c r="F194" t="s">
        <v>30</v>
      </c>
      <c r="G194">
        <v>4.4400000000000004</v>
      </c>
      <c r="H194">
        <v>9</v>
      </c>
      <c r="I194" t="str">
        <f>IF(ISNUMBER(SEARCH("Gaming", A194)),"Gaming","Non-gaming")</f>
        <v>Non-gaming</v>
      </c>
      <c r="J194" t="str">
        <f>IF(ISNUMBER(SEARCH("Curbat",A194)),"Curbat",IF(ISNUMBER(SEARCH("Portabil",A194)),"Portabil","Simplu"))</f>
        <v>Simplu</v>
      </c>
      <c r="K194" s="4">
        <f>G194*LOG(H194+1)</f>
        <v>4.4400000000000004</v>
      </c>
      <c r="L194" s="4" t="s">
        <v>3105</v>
      </c>
    </row>
    <row r="195" spans="1:12" x14ac:dyDescent="0.25">
      <c r="A195" t="s">
        <v>247</v>
      </c>
      <c r="B195" t="s">
        <v>67</v>
      </c>
      <c r="C195" s="4">
        <v>4599.99</v>
      </c>
      <c r="D195" t="s">
        <v>248</v>
      </c>
      <c r="E195" t="s">
        <v>128</v>
      </c>
      <c r="F195" t="s">
        <v>11</v>
      </c>
      <c r="G195">
        <v>4.63</v>
      </c>
      <c r="H195">
        <v>8</v>
      </c>
      <c r="I195" t="str">
        <f>IF(ISNUMBER(SEARCH("Gaming", A195)),"Gaming","Non-gaming")</f>
        <v>Non-gaming</v>
      </c>
      <c r="J195" t="str">
        <f>IF(ISNUMBER(SEARCH("Curbat",A195)),"Curbat",IF(ISNUMBER(SEARCH("Portabil",A195)),"Portabil","Simplu"))</f>
        <v>Curbat</v>
      </c>
      <c r="K195" s="4">
        <f>G195*LOG(H195+1)</f>
        <v>4.4181428187040739</v>
      </c>
      <c r="L195" s="4" t="s">
        <v>3108</v>
      </c>
    </row>
    <row r="196" spans="1:12" x14ac:dyDescent="0.25">
      <c r="A196" t="s">
        <v>375</v>
      </c>
      <c r="B196" t="s">
        <v>80</v>
      </c>
      <c r="C196" s="4">
        <v>1311.99</v>
      </c>
      <c r="D196" t="s">
        <v>36</v>
      </c>
      <c r="E196" t="s">
        <v>10</v>
      </c>
      <c r="F196" t="s">
        <v>42</v>
      </c>
      <c r="G196">
        <v>4.63</v>
      </c>
      <c r="H196">
        <v>8</v>
      </c>
      <c r="I196" t="str">
        <f>IF(ISNUMBER(SEARCH("Gaming", A196)),"Gaming","Non-gaming")</f>
        <v>Gaming</v>
      </c>
      <c r="J196" t="str">
        <f>IF(ISNUMBER(SEARCH("Curbat",A196)),"Curbat",IF(ISNUMBER(SEARCH("Portabil",A196)),"Portabil","Simplu"))</f>
        <v>Simplu</v>
      </c>
      <c r="K196" s="4">
        <f>G196*LOG(H196+1)</f>
        <v>4.4181428187040739</v>
      </c>
      <c r="L196" s="4" t="s">
        <v>3105</v>
      </c>
    </row>
    <row r="197" spans="1:12" x14ac:dyDescent="0.25">
      <c r="A197" t="s">
        <v>909</v>
      </c>
      <c r="B197" t="s">
        <v>46</v>
      </c>
      <c r="C197" s="4">
        <v>762.99</v>
      </c>
      <c r="D197" t="s">
        <v>36</v>
      </c>
      <c r="E197" t="s">
        <v>10</v>
      </c>
      <c r="F197" t="s">
        <v>57</v>
      </c>
      <c r="G197">
        <v>4.63</v>
      </c>
      <c r="H197">
        <v>8</v>
      </c>
      <c r="I197" t="str">
        <f>IF(ISNUMBER(SEARCH("Gaming", A197)),"Gaming","Non-gaming")</f>
        <v>Gaming</v>
      </c>
      <c r="J197" t="str">
        <f>IF(ISNUMBER(SEARCH("Curbat",A197)),"Curbat",IF(ISNUMBER(SEARCH("Portabil",A197)),"Portabil","Simplu"))</f>
        <v>Simplu</v>
      </c>
      <c r="K197" s="4">
        <f>G197*LOG(H197+1)</f>
        <v>4.4181428187040739</v>
      </c>
      <c r="L197" s="4" t="s">
        <v>3105</v>
      </c>
    </row>
    <row r="198" spans="1:12" x14ac:dyDescent="0.25">
      <c r="A198" t="s">
        <v>1022</v>
      </c>
      <c r="B198" t="s">
        <v>67</v>
      </c>
      <c r="C198" s="4">
        <v>1499.99</v>
      </c>
      <c r="D198" t="s">
        <v>221</v>
      </c>
      <c r="E198" t="s">
        <v>10</v>
      </c>
      <c r="F198" t="s">
        <v>30</v>
      </c>
      <c r="G198">
        <v>4.63</v>
      </c>
      <c r="H198">
        <v>8</v>
      </c>
      <c r="I198" t="str">
        <f>IF(ISNUMBER(SEARCH("Gaming", A198)),"Gaming","Non-gaming")</f>
        <v>Non-gaming</v>
      </c>
      <c r="J198" t="str">
        <f>IF(ISNUMBER(SEARCH("Curbat",A198)),"Curbat",IF(ISNUMBER(SEARCH("Portabil",A198)),"Portabil","Simplu"))</f>
        <v>Simplu</v>
      </c>
      <c r="K198" s="4">
        <f>G198*LOG(H198+1)</f>
        <v>4.4181428187040739</v>
      </c>
      <c r="L198" s="4" t="s">
        <v>3104</v>
      </c>
    </row>
    <row r="199" spans="1:12" x14ac:dyDescent="0.25">
      <c r="A199" t="s">
        <v>1167</v>
      </c>
      <c r="B199" t="s">
        <v>8</v>
      </c>
      <c r="C199" s="4">
        <v>1523</v>
      </c>
      <c r="D199" t="s">
        <v>29</v>
      </c>
      <c r="E199" t="s">
        <v>10</v>
      </c>
      <c r="F199" t="s">
        <v>11</v>
      </c>
      <c r="G199">
        <v>4.63</v>
      </c>
      <c r="H199">
        <v>8</v>
      </c>
      <c r="I199" t="str">
        <f>IF(ISNUMBER(SEARCH("Gaming", A199)),"Gaming","Non-gaming")</f>
        <v>Non-gaming</v>
      </c>
      <c r="J199" t="str">
        <f>IF(ISNUMBER(SEARCH("Curbat",A199)),"Curbat",IF(ISNUMBER(SEARCH("Portabil",A199)),"Portabil","Simplu"))</f>
        <v>Simplu</v>
      </c>
      <c r="K199" s="4">
        <f>G199*LOG(H199+1)</f>
        <v>4.4181428187040739</v>
      </c>
      <c r="L199" s="4" t="s">
        <v>3105</v>
      </c>
    </row>
    <row r="200" spans="1:12" x14ac:dyDescent="0.25">
      <c r="A200" t="s">
        <v>1325</v>
      </c>
      <c r="B200" t="s">
        <v>28</v>
      </c>
      <c r="C200" s="4">
        <v>2290.9299999999998</v>
      </c>
      <c r="D200" t="s">
        <v>1326</v>
      </c>
      <c r="E200" t="s">
        <v>18</v>
      </c>
      <c r="F200" t="s">
        <v>30</v>
      </c>
      <c r="G200">
        <v>4.63</v>
      </c>
      <c r="H200">
        <v>8</v>
      </c>
      <c r="I200" t="str">
        <f>IF(ISNUMBER(SEARCH("Gaming", A200)),"Gaming","Non-gaming")</f>
        <v>Non-gaming</v>
      </c>
      <c r="J200" t="str">
        <f>IF(ISNUMBER(SEARCH("Curbat",A200)),"Curbat",IF(ISNUMBER(SEARCH("Portabil",A200)),"Portabil","Simplu"))</f>
        <v>Simplu</v>
      </c>
      <c r="K200" s="4">
        <f>G200*LOG(H200+1)</f>
        <v>4.4181428187040739</v>
      </c>
      <c r="L200" s="4" t="s">
        <v>3107</v>
      </c>
    </row>
    <row r="201" spans="1:12" x14ac:dyDescent="0.25">
      <c r="A201" t="s">
        <v>1059</v>
      </c>
      <c r="B201" t="s">
        <v>46</v>
      </c>
      <c r="C201" s="4">
        <v>1748.03</v>
      </c>
      <c r="D201" t="s">
        <v>32</v>
      </c>
      <c r="E201" t="s">
        <v>25</v>
      </c>
      <c r="F201" t="s">
        <v>11</v>
      </c>
      <c r="G201">
        <v>4.09</v>
      </c>
      <c r="H201">
        <v>11</v>
      </c>
      <c r="I201" t="str">
        <f>IF(ISNUMBER(SEARCH("Gaming", A201)),"Gaming","Non-gaming")</f>
        <v>Non-gaming</v>
      </c>
      <c r="J201" t="str">
        <f>IF(ISNUMBER(SEARCH("Curbat",A201)),"Curbat",IF(ISNUMBER(SEARCH("Portabil",A201)),"Portabil","Simplu"))</f>
        <v>Simplu</v>
      </c>
      <c r="K201" s="4">
        <f>G201*LOG(H201+1)</f>
        <v>4.4138512963347853</v>
      </c>
      <c r="L201" s="4" t="s">
        <v>3107</v>
      </c>
    </row>
    <row r="202" spans="1:12" x14ac:dyDescent="0.25">
      <c r="A202" t="s">
        <v>846</v>
      </c>
      <c r="B202" t="s">
        <v>110</v>
      </c>
      <c r="C202" s="4">
        <v>459.99</v>
      </c>
      <c r="D202" t="s">
        <v>29</v>
      </c>
      <c r="E202" t="s">
        <v>10</v>
      </c>
      <c r="F202" t="s">
        <v>30</v>
      </c>
      <c r="G202">
        <v>3.85</v>
      </c>
      <c r="H202">
        <v>13</v>
      </c>
      <c r="I202" t="str">
        <f>IF(ISNUMBER(SEARCH("Gaming", A202)),"Gaming","Non-gaming")</f>
        <v>Non-gaming</v>
      </c>
      <c r="J202" t="str">
        <f>IF(ISNUMBER(SEARCH("Curbat",A202)),"Curbat",IF(ISNUMBER(SEARCH("Portabil",A202)),"Portabil","Simplu"))</f>
        <v>Simplu</v>
      </c>
      <c r="K202" s="4">
        <f>G202*LOG(H202+1)</f>
        <v>4.4125929373612163</v>
      </c>
      <c r="L202" s="4" t="s">
        <v>3105</v>
      </c>
    </row>
    <row r="203" spans="1:12" x14ac:dyDescent="0.25">
      <c r="A203" t="s">
        <v>819</v>
      </c>
      <c r="B203" t="s">
        <v>110</v>
      </c>
      <c r="C203" s="4">
        <v>858</v>
      </c>
      <c r="D203" t="s">
        <v>36</v>
      </c>
      <c r="E203" t="s">
        <v>10</v>
      </c>
      <c r="F203" t="s">
        <v>34</v>
      </c>
      <c r="G203">
        <v>4.8600000000000003</v>
      </c>
      <c r="H203">
        <v>7</v>
      </c>
      <c r="I203" t="str">
        <f>IF(ISNUMBER(SEARCH("Gaming", A203)),"Gaming","Non-gaming")</f>
        <v>Non-gaming</v>
      </c>
      <c r="J203" t="str">
        <f>IF(ISNUMBER(SEARCH("Curbat",A203)),"Curbat",IF(ISNUMBER(SEARCH("Portabil",A203)),"Portabil","Simplu"))</f>
        <v>Curbat</v>
      </c>
      <c r="K203" s="4">
        <f>G203*LOG(H203+1)</f>
        <v>4.3890173367808458</v>
      </c>
      <c r="L203" s="4" t="s">
        <v>3105</v>
      </c>
    </row>
    <row r="204" spans="1:12" x14ac:dyDescent="0.25">
      <c r="A204" t="s">
        <v>1082</v>
      </c>
      <c r="B204" t="s">
        <v>80</v>
      </c>
      <c r="C204" s="4">
        <v>1057.02</v>
      </c>
      <c r="D204" t="s">
        <v>84</v>
      </c>
      <c r="E204" t="s">
        <v>10</v>
      </c>
      <c r="F204" t="s">
        <v>26</v>
      </c>
      <c r="G204">
        <v>4.2</v>
      </c>
      <c r="H204">
        <v>10</v>
      </c>
      <c r="I204" t="str">
        <f>IF(ISNUMBER(SEARCH("Gaming", A204)),"Gaming","Non-gaming")</f>
        <v>Non-gaming</v>
      </c>
      <c r="J204" t="str">
        <f>IF(ISNUMBER(SEARCH("Curbat",A204)),"Curbat",IF(ISNUMBER(SEARCH("Portabil",A204)),"Portabil","Simplu"))</f>
        <v>Portabil</v>
      </c>
      <c r="K204" s="4">
        <f>G204*LOG(H204+1)</f>
        <v>4.3738492776645455</v>
      </c>
      <c r="L204" s="4" t="s">
        <v>3106</v>
      </c>
    </row>
    <row r="205" spans="1:12" x14ac:dyDescent="0.25">
      <c r="A205" t="s">
        <v>1238</v>
      </c>
      <c r="B205" t="s">
        <v>55</v>
      </c>
      <c r="C205" s="4">
        <v>1646.96</v>
      </c>
      <c r="D205" t="s">
        <v>36</v>
      </c>
      <c r="E205" t="s">
        <v>10</v>
      </c>
      <c r="F205" t="s">
        <v>74</v>
      </c>
      <c r="G205">
        <v>4.82</v>
      </c>
      <c r="H205">
        <v>7</v>
      </c>
      <c r="I205" t="str">
        <f>IF(ISNUMBER(SEARCH("Gaming", A205)),"Gaming","Non-gaming")</f>
        <v>Gaming</v>
      </c>
      <c r="J205" t="str">
        <f>IF(ISNUMBER(SEARCH("Curbat",A205)),"Curbat",IF(ISNUMBER(SEARCH("Portabil",A205)),"Portabil","Simplu"))</f>
        <v>Simplu</v>
      </c>
      <c r="K205" s="4">
        <f>G205*LOG(H205+1)</f>
        <v>4.3528937373011685</v>
      </c>
      <c r="L205" s="4" t="s">
        <v>3105</v>
      </c>
    </row>
    <row r="206" spans="1:12" x14ac:dyDescent="0.25">
      <c r="A206" t="s">
        <v>2980</v>
      </c>
      <c r="B206" t="s">
        <v>223</v>
      </c>
      <c r="C206" s="4">
        <v>1029.99</v>
      </c>
      <c r="D206" t="s">
        <v>29</v>
      </c>
      <c r="E206" t="s">
        <v>10</v>
      </c>
      <c r="F206" t="s">
        <v>11</v>
      </c>
      <c r="G206">
        <v>4.8</v>
      </c>
      <c r="H206">
        <v>7</v>
      </c>
      <c r="I206" t="str">
        <f>IF(ISNUMBER(SEARCH("Gaming", A206)),"Gaming","Non-gaming")</f>
        <v>Non-gaming</v>
      </c>
      <c r="J206" t="str">
        <f>IF(ISNUMBER(SEARCH("Curbat",A206)),"Curbat",IF(ISNUMBER(SEARCH("Portabil",A206)),"Portabil","Simplu"))</f>
        <v>Simplu</v>
      </c>
      <c r="K206" s="4">
        <f>G206*LOG(H206+1)</f>
        <v>4.3348319375613285</v>
      </c>
      <c r="L206" s="4" t="s">
        <v>3105</v>
      </c>
    </row>
    <row r="207" spans="1:12" x14ac:dyDescent="0.25">
      <c r="A207" t="s">
        <v>922</v>
      </c>
      <c r="B207" t="s">
        <v>40</v>
      </c>
      <c r="C207" s="4">
        <v>1098.8900000000001</v>
      </c>
      <c r="D207" t="s">
        <v>36</v>
      </c>
      <c r="E207" t="s">
        <v>10</v>
      </c>
      <c r="F207" t="s">
        <v>34</v>
      </c>
      <c r="G207">
        <v>4.33</v>
      </c>
      <c r="H207">
        <v>9</v>
      </c>
      <c r="I207" t="str">
        <f>IF(ISNUMBER(SEARCH("Gaming", A207)),"Gaming","Non-gaming")</f>
        <v>Gaming</v>
      </c>
      <c r="J207" t="str">
        <f>IF(ISNUMBER(SEARCH("Curbat",A207)),"Curbat",IF(ISNUMBER(SEARCH("Portabil",A207)),"Portabil","Simplu"))</f>
        <v>Simplu</v>
      </c>
      <c r="K207" s="4">
        <f>G207*LOG(H207+1)</f>
        <v>4.33</v>
      </c>
      <c r="L207" s="4" t="s">
        <v>3105</v>
      </c>
    </row>
    <row r="208" spans="1:12" x14ac:dyDescent="0.25">
      <c r="A208" t="s">
        <v>1834</v>
      </c>
      <c r="B208" t="s">
        <v>38</v>
      </c>
      <c r="C208" s="4">
        <v>3047.5</v>
      </c>
      <c r="D208" t="s">
        <v>36</v>
      </c>
      <c r="E208" t="s">
        <v>25</v>
      </c>
      <c r="F208" t="s">
        <v>26</v>
      </c>
      <c r="G208">
        <v>4.5</v>
      </c>
      <c r="H208">
        <v>8</v>
      </c>
      <c r="I208" t="str">
        <f>IF(ISNUMBER(SEARCH("Gaming", A208)),"Gaming","Non-gaming")</f>
        <v>Non-gaming</v>
      </c>
      <c r="J208" t="str">
        <f>IF(ISNUMBER(SEARCH("Curbat",A208)),"Curbat",IF(ISNUMBER(SEARCH("Portabil",A208)),"Portabil","Simplu"))</f>
        <v>Simplu</v>
      </c>
      <c r="K208" s="4">
        <f>G208*LOG(H208+1)</f>
        <v>4.2940912924769616</v>
      </c>
      <c r="L208" s="4" t="s">
        <v>3105</v>
      </c>
    </row>
    <row r="209" spans="1:12" x14ac:dyDescent="0.25">
      <c r="A209" t="s">
        <v>925</v>
      </c>
      <c r="B209" t="s">
        <v>46</v>
      </c>
      <c r="C209" s="4">
        <v>900</v>
      </c>
      <c r="D209" t="s">
        <v>29</v>
      </c>
      <c r="E209" t="s">
        <v>10</v>
      </c>
      <c r="F209" t="s">
        <v>57</v>
      </c>
      <c r="G209">
        <v>4.71</v>
      </c>
      <c r="H209">
        <v>7</v>
      </c>
      <c r="I209" t="str">
        <f>IF(ISNUMBER(SEARCH("Gaming", A209)),"Gaming","Non-gaming")</f>
        <v>Non-gaming</v>
      </c>
      <c r="J209" t="str">
        <f>IF(ISNUMBER(SEARCH("Curbat",A209)),"Curbat",IF(ISNUMBER(SEARCH("Portabil",A209)),"Portabil","Simplu"))</f>
        <v>Simplu</v>
      </c>
      <c r="K209" s="4">
        <f>G209*LOG(H209+1)</f>
        <v>4.2535538387320537</v>
      </c>
      <c r="L209" s="4" t="s">
        <v>3105</v>
      </c>
    </row>
    <row r="210" spans="1:12" x14ac:dyDescent="0.25">
      <c r="A210" t="s">
        <v>250</v>
      </c>
      <c r="B210" t="s">
        <v>67</v>
      </c>
      <c r="C210" s="4">
        <v>899</v>
      </c>
      <c r="D210" t="s">
        <v>36</v>
      </c>
      <c r="E210" t="s">
        <v>10</v>
      </c>
      <c r="F210" t="s">
        <v>42</v>
      </c>
      <c r="G210">
        <v>5</v>
      </c>
      <c r="H210">
        <v>6</v>
      </c>
      <c r="I210" t="str">
        <f>IF(ISNUMBER(SEARCH("Gaming", A210)),"Gaming","Non-gaming")</f>
        <v>Gaming</v>
      </c>
      <c r="J210" t="str">
        <f>IF(ISNUMBER(SEARCH("Curbat",A210)),"Curbat",IF(ISNUMBER(SEARCH("Portabil",A210)),"Portabil","Simplu"))</f>
        <v>Curbat</v>
      </c>
      <c r="K210" s="4">
        <f>G210*LOG(H210+1)</f>
        <v>4.2254902000712837</v>
      </c>
      <c r="L210" s="4" t="s">
        <v>3105</v>
      </c>
    </row>
    <row r="211" spans="1:12" x14ac:dyDescent="0.25">
      <c r="A211" t="s">
        <v>521</v>
      </c>
      <c r="B211" t="s">
        <v>46</v>
      </c>
      <c r="C211" s="4">
        <v>969.99</v>
      </c>
      <c r="D211" t="s">
        <v>36</v>
      </c>
      <c r="E211" t="s">
        <v>10</v>
      </c>
      <c r="F211" t="s">
        <v>34</v>
      </c>
      <c r="G211">
        <v>5</v>
      </c>
      <c r="H211">
        <v>6</v>
      </c>
      <c r="I211" t="str">
        <f>IF(ISNUMBER(SEARCH("Gaming", A211)),"Gaming","Non-gaming")</f>
        <v>Gaming</v>
      </c>
      <c r="J211" t="str">
        <f>IF(ISNUMBER(SEARCH("Curbat",A211)),"Curbat",IF(ISNUMBER(SEARCH("Portabil",A211)),"Portabil","Simplu"))</f>
        <v>Curbat</v>
      </c>
      <c r="K211" s="4">
        <f>G211*LOG(H211+1)</f>
        <v>4.2254902000712837</v>
      </c>
      <c r="L211" s="4" t="s">
        <v>3105</v>
      </c>
    </row>
    <row r="212" spans="1:12" x14ac:dyDescent="0.25">
      <c r="A212" t="s">
        <v>622</v>
      </c>
      <c r="B212" t="s">
        <v>162</v>
      </c>
      <c r="C212" s="4">
        <v>1358.23</v>
      </c>
      <c r="D212" t="s">
        <v>36</v>
      </c>
      <c r="E212" t="s">
        <v>33</v>
      </c>
      <c r="F212" t="s">
        <v>34</v>
      </c>
      <c r="G212">
        <v>5</v>
      </c>
      <c r="H212">
        <v>6</v>
      </c>
      <c r="I212" t="str">
        <f>IF(ISNUMBER(SEARCH("Gaming", A212)),"Gaming","Non-gaming")</f>
        <v>Gaming</v>
      </c>
      <c r="J212" t="str">
        <f>IF(ISNUMBER(SEARCH("Curbat",A212)),"Curbat",IF(ISNUMBER(SEARCH("Portabil",A212)),"Portabil","Simplu"))</f>
        <v>Simplu</v>
      </c>
      <c r="K212" s="4">
        <f>G212*LOG(H212+1)</f>
        <v>4.2254902000712837</v>
      </c>
      <c r="L212" s="4" t="s">
        <v>3105</v>
      </c>
    </row>
    <row r="213" spans="1:12" x14ac:dyDescent="0.25">
      <c r="A213" t="s">
        <v>695</v>
      </c>
      <c r="B213" t="s">
        <v>67</v>
      </c>
      <c r="C213" s="4">
        <v>567.02</v>
      </c>
      <c r="D213" t="s">
        <v>36</v>
      </c>
      <c r="E213" t="s">
        <v>10</v>
      </c>
      <c r="F213" t="s">
        <v>30</v>
      </c>
      <c r="G213">
        <v>5</v>
      </c>
      <c r="H213">
        <v>6</v>
      </c>
      <c r="I213" t="str">
        <f>IF(ISNUMBER(SEARCH("Gaming", A213)),"Gaming","Non-gaming")</f>
        <v>Non-gaming</v>
      </c>
      <c r="J213" t="str">
        <f>IF(ISNUMBER(SEARCH("Curbat",A213)),"Curbat",IF(ISNUMBER(SEARCH("Portabil",A213)),"Portabil","Simplu"))</f>
        <v>Simplu</v>
      </c>
      <c r="K213" s="4">
        <f>G213*LOG(H213+1)</f>
        <v>4.2254902000712837</v>
      </c>
      <c r="L213" s="4" t="s">
        <v>3105</v>
      </c>
    </row>
    <row r="214" spans="1:12" x14ac:dyDescent="0.25">
      <c r="A214" t="s">
        <v>723</v>
      </c>
      <c r="B214" t="s">
        <v>28</v>
      </c>
      <c r="C214" s="4">
        <v>519.99</v>
      </c>
      <c r="D214" t="s">
        <v>88</v>
      </c>
      <c r="E214" t="s">
        <v>10</v>
      </c>
      <c r="F214" t="s">
        <v>30</v>
      </c>
      <c r="G214">
        <v>5</v>
      </c>
      <c r="H214">
        <v>6</v>
      </c>
      <c r="I214" t="str">
        <f>IF(ISNUMBER(SEARCH("Gaming", A214)),"Gaming","Non-gaming")</f>
        <v>Non-gaming</v>
      </c>
      <c r="J214" t="str">
        <f>IF(ISNUMBER(SEARCH("Curbat",A214)),"Curbat",IF(ISNUMBER(SEARCH("Portabil",A214)),"Portabil","Simplu"))</f>
        <v>Simplu</v>
      </c>
      <c r="K214" s="4">
        <f>G214*LOG(H214+1)</f>
        <v>4.2254902000712837</v>
      </c>
      <c r="L214" s="4" t="s">
        <v>3105</v>
      </c>
    </row>
    <row r="215" spans="1:12" x14ac:dyDescent="0.25">
      <c r="A215" t="s">
        <v>818</v>
      </c>
      <c r="B215" t="s">
        <v>67</v>
      </c>
      <c r="C215" s="4">
        <v>484.6</v>
      </c>
      <c r="D215" t="s">
        <v>29</v>
      </c>
      <c r="E215" t="s">
        <v>10</v>
      </c>
      <c r="F215" t="s">
        <v>30</v>
      </c>
      <c r="G215">
        <v>5</v>
      </c>
      <c r="H215">
        <v>6</v>
      </c>
      <c r="I215" t="str">
        <f>IF(ISNUMBER(SEARCH("Gaming", A215)),"Gaming","Non-gaming")</f>
        <v>Non-gaming</v>
      </c>
      <c r="J215" t="str">
        <f>IF(ISNUMBER(SEARCH("Curbat",A215)),"Curbat",IF(ISNUMBER(SEARCH("Portabil",A215)),"Portabil","Simplu"))</f>
        <v>Simplu</v>
      </c>
      <c r="K215" s="4">
        <f>G215*LOG(H215+1)</f>
        <v>4.2254902000712837</v>
      </c>
      <c r="L215" s="4" t="s">
        <v>3105</v>
      </c>
    </row>
    <row r="216" spans="1:12" x14ac:dyDescent="0.25">
      <c r="A216" t="s">
        <v>933</v>
      </c>
      <c r="B216" t="s">
        <v>80</v>
      </c>
      <c r="C216" s="4">
        <v>2187.02</v>
      </c>
      <c r="D216" t="s">
        <v>17</v>
      </c>
      <c r="E216" t="s">
        <v>18</v>
      </c>
      <c r="F216" t="s">
        <v>61</v>
      </c>
      <c r="G216">
        <v>5</v>
      </c>
      <c r="H216">
        <v>6</v>
      </c>
      <c r="I216" t="str">
        <f>IF(ISNUMBER(SEARCH("Gaming", A216)),"Gaming","Non-gaming")</f>
        <v>Gaming</v>
      </c>
      <c r="J216" t="str">
        <f>IF(ISNUMBER(SEARCH("Curbat",A216)),"Curbat",IF(ISNUMBER(SEARCH("Portabil",A216)),"Portabil","Simplu"))</f>
        <v>Simplu</v>
      </c>
      <c r="K216" s="4">
        <f>G216*LOG(H216+1)</f>
        <v>4.2254902000712837</v>
      </c>
      <c r="L216" s="4" t="s">
        <v>3107</v>
      </c>
    </row>
    <row r="217" spans="1:12" x14ac:dyDescent="0.25">
      <c r="A217" t="s">
        <v>1066</v>
      </c>
      <c r="B217" t="s">
        <v>13</v>
      </c>
      <c r="C217" s="4">
        <v>766.99</v>
      </c>
      <c r="D217" t="s">
        <v>29</v>
      </c>
      <c r="E217" t="s">
        <v>10</v>
      </c>
      <c r="F217" t="s">
        <v>34</v>
      </c>
      <c r="G217">
        <v>5</v>
      </c>
      <c r="H217">
        <v>6</v>
      </c>
      <c r="I217" t="str">
        <f>IF(ISNUMBER(SEARCH("Gaming", A217)),"Gaming","Non-gaming")</f>
        <v>Gaming</v>
      </c>
      <c r="J217" t="str">
        <f>IF(ISNUMBER(SEARCH("Curbat",A217)),"Curbat",IF(ISNUMBER(SEARCH("Portabil",A217)),"Portabil","Simplu"))</f>
        <v>Simplu</v>
      </c>
      <c r="K217" s="4">
        <f>G217*LOG(H217+1)</f>
        <v>4.2254902000712837</v>
      </c>
      <c r="L217" s="4" t="s">
        <v>3105</v>
      </c>
    </row>
    <row r="218" spans="1:12" x14ac:dyDescent="0.25">
      <c r="A218" t="s">
        <v>1264</v>
      </c>
      <c r="B218" t="s">
        <v>143</v>
      </c>
      <c r="C218" s="4">
        <v>977.9</v>
      </c>
      <c r="D218" t="s">
        <v>36</v>
      </c>
      <c r="E218" t="s">
        <v>10</v>
      </c>
      <c r="F218" t="s">
        <v>34</v>
      </c>
      <c r="G218">
        <v>5</v>
      </c>
      <c r="H218">
        <v>6</v>
      </c>
      <c r="I218" t="str">
        <f>IF(ISNUMBER(SEARCH("Gaming", A218)),"Gaming","Non-gaming")</f>
        <v>Gaming</v>
      </c>
      <c r="J218" t="str">
        <f>IF(ISNUMBER(SEARCH("Curbat",A218)),"Curbat",IF(ISNUMBER(SEARCH("Portabil",A218)),"Portabil","Simplu"))</f>
        <v>Curbat</v>
      </c>
      <c r="K218" s="4">
        <f>G218*LOG(H218+1)</f>
        <v>4.2254902000712837</v>
      </c>
      <c r="L218" s="4" t="s">
        <v>3105</v>
      </c>
    </row>
    <row r="219" spans="1:12" x14ac:dyDescent="0.25">
      <c r="A219" t="s">
        <v>1457</v>
      </c>
      <c r="B219" t="s">
        <v>38</v>
      </c>
      <c r="C219" s="4">
        <v>3197.9</v>
      </c>
      <c r="D219" t="s">
        <v>346</v>
      </c>
      <c r="E219" t="s">
        <v>25</v>
      </c>
      <c r="F219" t="s">
        <v>11</v>
      </c>
      <c r="G219">
        <v>5</v>
      </c>
      <c r="H219">
        <v>6</v>
      </c>
      <c r="I219" t="str">
        <f>IF(ISNUMBER(SEARCH("Gaming", A219)),"Gaming","Non-gaming")</f>
        <v>Non-gaming</v>
      </c>
      <c r="J219" t="str">
        <f>IF(ISNUMBER(SEARCH("Curbat",A219)),"Curbat",IF(ISNUMBER(SEARCH("Portabil",A219)),"Portabil","Simplu"))</f>
        <v>Simplu</v>
      </c>
      <c r="K219" s="4">
        <f>G219*LOG(H219+1)</f>
        <v>4.2254902000712837</v>
      </c>
      <c r="L219" s="4" t="s">
        <v>3108</v>
      </c>
    </row>
    <row r="220" spans="1:12" x14ac:dyDescent="0.25">
      <c r="A220" t="s">
        <v>1889</v>
      </c>
      <c r="B220" t="s">
        <v>223</v>
      </c>
      <c r="C220" s="4">
        <v>1102.99</v>
      </c>
      <c r="D220" t="s">
        <v>29</v>
      </c>
      <c r="E220" t="s">
        <v>10</v>
      </c>
      <c r="F220" t="s">
        <v>30</v>
      </c>
      <c r="G220">
        <v>5</v>
      </c>
      <c r="H220">
        <v>6</v>
      </c>
      <c r="I220" t="str">
        <f>IF(ISNUMBER(SEARCH("Gaming", A220)),"Gaming","Non-gaming")</f>
        <v>Non-gaming</v>
      </c>
      <c r="J220" t="str">
        <f>IF(ISNUMBER(SEARCH("Curbat",A220)),"Curbat",IF(ISNUMBER(SEARCH("Portabil",A220)),"Portabil","Simplu"))</f>
        <v>Simplu</v>
      </c>
      <c r="K220" s="4">
        <f>G220*LOG(H220+1)</f>
        <v>4.2254902000712837</v>
      </c>
      <c r="L220" s="4" t="s">
        <v>3105</v>
      </c>
    </row>
    <row r="221" spans="1:12" x14ac:dyDescent="0.25">
      <c r="A221" t="s">
        <v>901</v>
      </c>
      <c r="B221" t="s">
        <v>28</v>
      </c>
      <c r="C221" s="4">
        <v>1449.99</v>
      </c>
      <c r="D221" t="s">
        <v>17</v>
      </c>
      <c r="E221" t="s">
        <v>18</v>
      </c>
      <c r="F221" t="s">
        <v>57</v>
      </c>
      <c r="G221">
        <v>4.22</v>
      </c>
      <c r="H221">
        <v>9</v>
      </c>
      <c r="I221" t="str">
        <f>IF(ISNUMBER(SEARCH("Gaming", A221)),"Gaming","Non-gaming")</f>
        <v>Non-gaming</v>
      </c>
      <c r="J221" t="str">
        <f>IF(ISNUMBER(SEARCH("Curbat",A221)),"Curbat",IF(ISNUMBER(SEARCH("Portabil",A221)),"Portabil","Simplu"))</f>
        <v>Simplu</v>
      </c>
      <c r="K221" s="4">
        <f>G221*LOG(H221+1)</f>
        <v>4.22</v>
      </c>
      <c r="L221" s="4" t="s">
        <v>3107</v>
      </c>
    </row>
    <row r="222" spans="1:12" x14ac:dyDescent="0.25">
      <c r="A222" t="s">
        <v>869</v>
      </c>
      <c r="B222" t="s">
        <v>80</v>
      </c>
      <c r="C222" s="4">
        <v>2271.6799999999998</v>
      </c>
      <c r="D222" t="s">
        <v>36</v>
      </c>
      <c r="E222" t="s">
        <v>25</v>
      </c>
      <c r="F222" t="s">
        <v>11</v>
      </c>
      <c r="G222">
        <v>3.91</v>
      </c>
      <c r="H222">
        <v>11</v>
      </c>
      <c r="I222" t="str">
        <f>IF(ISNUMBER(SEARCH("Gaming", A222)),"Gaming","Non-gaming")</f>
        <v>Non-gaming</v>
      </c>
      <c r="J222" t="str">
        <f>IF(ISNUMBER(SEARCH("Curbat",A222)),"Curbat",IF(ISNUMBER(SEARCH("Portabil",A222)),"Portabil","Simplu"))</f>
        <v>Simplu</v>
      </c>
      <c r="K222" s="4">
        <f>G222*LOG(H222+1)</f>
        <v>4.2195986720462137</v>
      </c>
      <c r="L222" s="4" t="s">
        <v>3105</v>
      </c>
    </row>
    <row r="223" spans="1:12" x14ac:dyDescent="0.25">
      <c r="A223" t="s">
        <v>177</v>
      </c>
      <c r="B223" t="s">
        <v>13</v>
      </c>
      <c r="C223" s="4">
        <v>1719.82</v>
      </c>
      <c r="D223" t="s">
        <v>17</v>
      </c>
      <c r="E223" t="s">
        <v>18</v>
      </c>
      <c r="F223" t="s">
        <v>19</v>
      </c>
      <c r="G223">
        <v>4</v>
      </c>
      <c r="H223">
        <v>10</v>
      </c>
      <c r="I223" t="str">
        <f>IF(ISNUMBER(SEARCH("Gaming", A223)),"Gaming","Non-gaming")</f>
        <v>Gaming</v>
      </c>
      <c r="J223" t="str">
        <f>IF(ISNUMBER(SEARCH("Curbat",A223)),"Curbat",IF(ISNUMBER(SEARCH("Portabil",A223)),"Portabil","Simplu"))</f>
        <v>Curbat</v>
      </c>
      <c r="K223" s="4">
        <f>G223*LOG(H223+1)</f>
        <v>4.1655707406329006</v>
      </c>
      <c r="L223" s="4" t="s">
        <v>3107</v>
      </c>
    </row>
    <row r="224" spans="1:12" x14ac:dyDescent="0.25">
      <c r="A224" t="s">
        <v>1656</v>
      </c>
      <c r="B224" t="s">
        <v>13</v>
      </c>
      <c r="C224" s="4">
        <v>599.99</v>
      </c>
      <c r="D224" t="s">
        <v>9</v>
      </c>
      <c r="E224" t="s">
        <v>10</v>
      </c>
      <c r="F224" t="s">
        <v>11</v>
      </c>
      <c r="G224">
        <v>3.62</v>
      </c>
      <c r="H224">
        <v>13</v>
      </c>
      <c r="I224" t="str">
        <f>IF(ISNUMBER(SEARCH("Gaming", A224)),"Gaming","Non-gaming")</f>
        <v>Non-gaming</v>
      </c>
      <c r="J224" t="str">
        <f>IF(ISNUMBER(SEARCH("Curbat",A224)),"Curbat",IF(ISNUMBER(SEARCH("Portabil",A224)),"Portabil","Simplu"))</f>
        <v>Simplu</v>
      </c>
      <c r="K224" s="4">
        <f>G224*LOG(H224+1)</f>
        <v>4.1489834891552215</v>
      </c>
      <c r="L224" s="4" t="s">
        <v>3104</v>
      </c>
    </row>
    <row r="225" spans="1:12" x14ac:dyDescent="0.25">
      <c r="A225" t="s">
        <v>43</v>
      </c>
      <c r="B225" t="s">
        <v>28</v>
      </c>
      <c r="C225" s="4">
        <v>1499.9</v>
      </c>
      <c r="D225" t="s">
        <v>36</v>
      </c>
      <c r="E225" t="s">
        <v>25</v>
      </c>
      <c r="F225" t="s">
        <v>11</v>
      </c>
      <c r="G225">
        <v>4.57</v>
      </c>
      <c r="H225">
        <v>7</v>
      </c>
      <c r="I225" t="str">
        <f>IF(ISNUMBER(SEARCH("Gaming", A225)),"Gaming","Non-gaming")</f>
        <v>Non-gaming</v>
      </c>
      <c r="J225" t="str">
        <f>IF(ISNUMBER(SEARCH("Curbat",A225)),"Curbat",IF(ISNUMBER(SEARCH("Portabil",A225)),"Portabil","Simplu"))</f>
        <v>Simplu</v>
      </c>
      <c r="K225" s="4">
        <f>G225*LOG(H225+1)</f>
        <v>4.1271212405531825</v>
      </c>
      <c r="L225" s="4" t="s">
        <v>3105</v>
      </c>
    </row>
    <row r="226" spans="1:12" x14ac:dyDescent="0.25">
      <c r="A226" t="s">
        <v>1181</v>
      </c>
      <c r="B226" t="s">
        <v>67</v>
      </c>
      <c r="C226" s="4">
        <v>536.26</v>
      </c>
      <c r="D226" t="s">
        <v>9</v>
      </c>
      <c r="E226" t="s">
        <v>10</v>
      </c>
      <c r="F226" t="s">
        <v>30</v>
      </c>
      <c r="G226">
        <v>4.57</v>
      </c>
      <c r="H226">
        <v>7</v>
      </c>
      <c r="I226" t="str">
        <f>IF(ISNUMBER(SEARCH("Gaming", A226)),"Gaming","Non-gaming")</f>
        <v>Non-gaming</v>
      </c>
      <c r="J226" t="str">
        <f>IF(ISNUMBER(SEARCH("Curbat",A226)),"Curbat",IF(ISNUMBER(SEARCH("Portabil",A226)),"Portabil","Simplu"))</f>
        <v>Simplu</v>
      </c>
      <c r="K226" s="4">
        <f>G226*LOG(H226+1)</f>
        <v>4.1271212405531825</v>
      </c>
      <c r="L226" s="4" t="s">
        <v>3104</v>
      </c>
    </row>
    <row r="227" spans="1:12" x14ac:dyDescent="0.25">
      <c r="A227" t="s">
        <v>101</v>
      </c>
      <c r="B227" t="s">
        <v>46</v>
      </c>
      <c r="C227" s="4">
        <v>379.99</v>
      </c>
      <c r="D227" t="s">
        <v>9</v>
      </c>
      <c r="E227" t="s">
        <v>10</v>
      </c>
      <c r="F227" t="s">
        <v>30</v>
      </c>
      <c r="G227">
        <v>4.1100000000000003</v>
      </c>
      <c r="H227">
        <v>9</v>
      </c>
      <c r="I227" t="str">
        <f>IF(ISNUMBER(SEARCH("Gaming", A227)),"Gaming","Non-gaming")</f>
        <v>Non-gaming</v>
      </c>
      <c r="J227" t="str">
        <f>IF(ISNUMBER(SEARCH("Curbat",A227)),"Curbat",IF(ISNUMBER(SEARCH("Portabil",A227)),"Portabil","Simplu"))</f>
        <v>Simplu</v>
      </c>
      <c r="K227" s="4">
        <f>G227*LOG(H227+1)</f>
        <v>4.1100000000000003</v>
      </c>
      <c r="L227" s="4" t="s">
        <v>3104</v>
      </c>
    </row>
    <row r="228" spans="1:12" x14ac:dyDescent="0.25">
      <c r="A228" t="s">
        <v>189</v>
      </c>
      <c r="B228" t="s">
        <v>13</v>
      </c>
      <c r="C228" s="4">
        <v>419.98</v>
      </c>
      <c r="D228" t="s">
        <v>9</v>
      </c>
      <c r="E228" t="s">
        <v>10</v>
      </c>
      <c r="F228" t="s">
        <v>30</v>
      </c>
      <c r="G228">
        <v>4.83</v>
      </c>
      <c r="H228">
        <v>6</v>
      </c>
      <c r="I228" t="str">
        <f>IF(ISNUMBER(SEARCH("Gaming", A228)),"Gaming","Non-gaming")</f>
        <v>Non-gaming</v>
      </c>
      <c r="J228" t="str">
        <f>IF(ISNUMBER(SEARCH("Curbat",A228)),"Curbat",IF(ISNUMBER(SEARCH("Portabil",A228)),"Portabil","Simplu"))</f>
        <v>Simplu</v>
      </c>
      <c r="K228" s="4">
        <f>G228*LOG(H228+1)</f>
        <v>4.0818235332688602</v>
      </c>
      <c r="L228" s="4" t="s">
        <v>3104</v>
      </c>
    </row>
    <row r="229" spans="1:12" x14ac:dyDescent="0.25">
      <c r="A229" t="s">
        <v>310</v>
      </c>
      <c r="B229" t="s">
        <v>80</v>
      </c>
      <c r="C229" s="4">
        <v>505.98</v>
      </c>
      <c r="D229" t="s">
        <v>311</v>
      </c>
      <c r="E229" t="s">
        <v>10</v>
      </c>
      <c r="F229" t="s">
        <v>30</v>
      </c>
      <c r="G229">
        <v>4.83</v>
      </c>
      <c r="H229">
        <v>6</v>
      </c>
      <c r="I229" t="str">
        <f>IF(ISNUMBER(SEARCH("Gaming", A229)),"Gaming","Non-gaming")</f>
        <v>Non-gaming</v>
      </c>
      <c r="J229" t="str">
        <f>IF(ISNUMBER(SEARCH("Curbat",A229)),"Curbat",IF(ISNUMBER(SEARCH("Portabil",A229)),"Portabil","Simplu"))</f>
        <v>Simplu</v>
      </c>
      <c r="K229" s="4">
        <f>G229*LOG(H229+1)</f>
        <v>4.0818235332688602</v>
      </c>
      <c r="L229" s="4" t="s">
        <v>3104</v>
      </c>
    </row>
    <row r="230" spans="1:12" x14ac:dyDescent="0.25">
      <c r="A230" t="s">
        <v>371</v>
      </c>
      <c r="B230" t="s">
        <v>23</v>
      </c>
      <c r="C230" s="4">
        <v>556.83000000000004</v>
      </c>
      <c r="D230" t="s">
        <v>78</v>
      </c>
      <c r="E230" t="s">
        <v>10</v>
      </c>
      <c r="F230" t="s">
        <v>26</v>
      </c>
      <c r="G230">
        <v>4.83</v>
      </c>
      <c r="H230">
        <v>6</v>
      </c>
      <c r="I230" t="str">
        <f>IF(ISNUMBER(SEARCH("Gaming", A230)),"Gaming","Non-gaming")</f>
        <v>Non-gaming</v>
      </c>
      <c r="J230" t="str">
        <f>IF(ISNUMBER(SEARCH("Curbat",A230)),"Curbat",IF(ISNUMBER(SEARCH("Portabil",A230)),"Portabil","Simplu"))</f>
        <v>Portabil</v>
      </c>
      <c r="K230" s="4">
        <f>G230*LOG(H230+1)</f>
        <v>4.0818235332688602</v>
      </c>
      <c r="L230" s="4" t="s">
        <v>3106</v>
      </c>
    </row>
    <row r="231" spans="1:12" x14ac:dyDescent="0.25">
      <c r="A231" t="s">
        <v>523</v>
      </c>
      <c r="B231" t="s">
        <v>67</v>
      </c>
      <c r="C231" s="4">
        <v>501.99</v>
      </c>
      <c r="D231" t="s">
        <v>29</v>
      </c>
      <c r="E231" t="s">
        <v>10</v>
      </c>
      <c r="F231" t="s">
        <v>30</v>
      </c>
      <c r="G231">
        <v>4.83</v>
      </c>
      <c r="H231">
        <v>6</v>
      </c>
      <c r="I231" t="str">
        <f>IF(ISNUMBER(SEARCH("Gaming", A231)),"Gaming","Non-gaming")</f>
        <v>Non-gaming</v>
      </c>
      <c r="J231" t="str">
        <f>IF(ISNUMBER(SEARCH("Curbat",A231)),"Curbat",IF(ISNUMBER(SEARCH("Portabil",A231)),"Portabil","Simplu"))</f>
        <v>Simplu</v>
      </c>
      <c r="K231" s="4">
        <f>G231*LOG(H231+1)</f>
        <v>4.0818235332688602</v>
      </c>
      <c r="L231" s="4" t="s">
        <v>3105</v>
      </c>
    </row>
    <row r="232" spans="1:12" x14ac:dyDescent="0.25">
      <c r="A232" t="s">
        <v>897</v>
      </c>
      <c r="B232" t="s">
        <v>110</v>
      </c>
      <c r="C232" s="4">
        <v>439</v>
      </c>
      <c r="D232" t="s">
        <v>221</v>
      </c>
      <c r="E232" t="s">
        <v>10</v>
      </c>
      <c r="F232" t="s">
        <v>11</v>
      </c>
      <c r="G232">
        <v>4.83</v>
      </c>
      <c r="H232">
        <v>6</v>
      </c>
      <c r="I232" t="str">
        <f>IF(ISNUMBER(SEARCH("Gaming", A232)),"Gaming","Non-gaming")</f>
        <v>Non-gaming</v>
      </c>
      <c r="J232" t="str">
        <f>IF(ISNUMBER(SEARCH("Curbat",A232)),"Curbat",IF(ISNUMBER(SEARCH("Portabil",A232)),"Portabil","Simplu"))</f>
        <v>Simplu</v>
      </c>
      <c r="K232" s="4">
        <f>G232*LOG(H232+1)</f>
        <v>4.0818235332688602</v>
      </c>
      <c r="L232" s="4" t="s">
        <v>3104</v>
      </c>
    </row>
    <row r="233" spans="1:12" x14ac:dyDescent="0.25">
      <c r="A233" t="s">
        <v>1309</v>
      </c>
      <c r="B233" t="s">
        <v>46</v>
      </c>
      <c r="C233" s="4">
        <v>1721.99</v>
      </c>
      <c r="D233" t="s">
        <v>32</v>
      </c>
      <c r="E233" t="s">
        <v>33</v>
      </c>
      <c r="F233" t="s">
        <v>34</v>
      </c>
      <c r="G233">
        <v>4.83</v>
      </c>
      <c r="H233">
        <v>6</v>
      </c>
      <c r="I233" t="str">
        <f>IF(ISNUMBER(SEARCH("Gaming", A233)),"Gaming","Non-gaming")</f>
        <v>Gaming</v>
      </c>
      <c r="J233" t="str">
        <f>IF(ISNUMBER(SEARCH("Curbat",A233)),"Curbat",IF(ISNUMBER(SEARCH("Portabil",A233)),"Portabil","Simplu"))</f>
        <v>Curbat</v>
      </c>
      <c r="K233" s="4">
        <f>G233*LOG(H233+1)</f>
        <v>4.0818235332688602</v>
      </c>
      <c r="L233" s="4" t="s">
        <v>3107</v>
      </c>
    </row>
    <row r="234" spans="1:12" x14ac:dyDescent="0.25">
      <c r="A234" t="s">
        <v>170</v>
      </c>
      <c r="B234" t="s">
        <v>46</v>
      </c>
      <c r="C234" s="4">
        <v>1499.99</v>
      </c>
      <c r="D234" t="s">
        <v>36</v>
      </c>
      <c r="E234" t="s">
        <v>33</v>
      </c>
      <c r="F234" t="s">
        <v>171</v>
      </c>
      <c r="G234">
        <v>4.43</v>
      </c>
      <c r="H234">
        <v>7</v>
      </c>
      <c r="I234" t="str">
        <f>IF(ISNUMBER(SEARCH("Gaming", A234)),"Gaming","Non-gaming")</f>
        <v>Gaming</v>
      </c>
      <c r="J234" t="str">
        <f>IF(ISNUMBER(SEARCH("Curbat",A234)),"Curbat",IF(ISNUMBER(SEARCH("Portabil",A234)),"Portabil","Simplu"))</f>
        <v>Simplu</v>
      </c>
      <c r="K234" s="4">
        <f>G234*LOG(H234+1)</f>
        <v>4.0006886423743095</v>
      </c>
      <c r="L234" s="4" t="s">
        <v>3105</v>
      </c>
    </row>
    <row r="235" spans="1:12" x14ac:dyDescent="0.25">
      <c r="A235" t="s">
        <v>775</v>
      </c>
      <c r="B235" t="s">
        <v>776</v>
      </c>
      <c r="C235" s="4">
        <v>1649.99</v>
      </c>
      <c r="D235" t="s">
        <v>78</v>
      </c>
      <c r="E235" t="s">
        <v>10</v>
      </c>
      <c r="F235" t="s">
        <v>11</v>
      </c>
      <c r="G235">
        <v>4.43</v>
      </c>
      <c r="H235">
        <v>7</v>
      </c>
      <c r="I235" t="str">
        <f>IF(ISNUMBER(SEARCH("Gaming", A235)),"Gaming","Non-gaming")</f>
        <v>Non-gaming</v>
      </c>
      <c r="J235" t="str">
        <f>IF(ISNUMBER(SEARCH("Curbat",A235)),"Curbat",IF(ISNUMBER(SEARCH("Portabil",A235)),"Portabil","Simplu"))</f>
        <v>Portabil</v>
      </c>
      <c r="K235" s="4">
        <f>G235*LOG(H235+1)</f>
        <v>4.0006886423743095</v>
      </c>
      <c r="L235" s="4" t="s">
        <v>3106</v>
      </c>
    </row>
    <row r="236" spans="1:12" x14ac:dyDescent="0.25">
      <c r="A236" t="s">
        <v>798</v>
      </c>
      <c r="B236" t="s">
        <v>776</v>
      </c>
      <c r="C236" s="4">
        <v>2999.99</v>
      </c>
      <c r="D236" t="s">
        <v>760</v>
      </c>
      <c r="E236" t="s">
        <v>10</v>
      </c>
      <c r="F236" t="s">
        <v>11</v>
      </c>
      <c r="G236">
        <v>4.43</v>
      </c>
      <c r="H236">
        <v>7</v>
      </c>
      <c r="I236" t="str">
        <f>IF(ISNUMBER(SEARCH("Gaming", A236)),"Gaming","Non-gaming")</f>
        <v>Non-gaming</v>
      </c>
      <c r="J236" t="str">
        <f>IF(ISNUMBER(SEARCH("Curbat",A236)),"Curbat",IF(ISNUMBER(SEARCH("Portabil",A236)),"Portabil","Simplu"))</f>
        <v>Portabil</v>
      </c>
      <c r="K236" s="4">
        <f>G236*LOG(H236+1)</f>
        <v>4.0006886423743095</v>
      </c>
      <c r="L236" s="4" t="s">
        <v>3106</v>
      </c>
    </row>
    <row r="237" spans="1:12" x14ac:dyDescent="0.25">
      <c r="A237" t="s">
        <v>1112</v>
      </c>
      <c r="B237" t="s">
        <v>776</v>
      </c>
      <c r="C237" s="4">
        <v>2000</v>
      </c>
      <c r="D237" t="s">
        <v>1113</v>
      </c>
      <c r="E237" t="s">
        <v>10</v>
      </c>
      <c r="F237" t="s">
        <v>11</v>
      </c>
      <c r="G237">
        <v>4.43</v>
      </c>
      <c r="H237">
        <v>7</v>
      </c>
      <c r="I237" t="str">
        <f>IF(ISNUMBER(SEARCH("Gaming", A237)),"Gaming","Non-gaming")</f>
        <v>Non-gaming</v>
      </c>
      <c r="J237" t="str">
        <f>IF(ISNUMBER(SEARCH("Curbat",A237)),"Curbat",IF(ISNUMBER(SEARCH("Portabil",A237)),"Portabil","Simplu"))</f>
        <v>Portabil</v>
      </c>
      <c r="K237" s="4">
        <f>G237*LOG(H237+1)</f>
        <v>4.0006886423743095</v>
      </c>
      <c r="L237" s="4" t="s">
        <v>3106</v>
      </c>
    </row>
    <row r="238" spans="1:12" x14ac:dyDescent="0.25">
      <c r="A238" t="s">
        <v>1557</v>
      </c>
      <c r="B238" t="s">
        <v>776</v>
      </c>
      <c r="C238" s="4">
        <v>2849.98</v>
      </c>
      <c r="D238" t="s">
        <v>916</v>
      </c>
      <c r="E238" t="s">
        <v>10</v>
      </c>
      <c r="F238" t="s">
        <v>11</v>
      </c>
      <c r="G238">
        <v>4.43</v>
      </c>
      <c r="H238">
        <v>7</v>
      </c>
      <c r="I238" t="str">
        <f>IF(ISNUMBER(SEARCH("Gaming", A238)),"Gaming","Non-gaming")</f>
        <v>Non-gaming</v>
      </c>
      <c r="J238" t="str">
        <f>IF(ISNUMBER(SEARCH("Curbat",A238)),"Curbat",IF(ISNUMBER(SEARCH("Portabil",A238)),"Portabil","Simplu"))</f>
        <v>Portabil</v>
      </c>
      <c r="K238" s="4">
        <f>G238*LOG(H238+1)</f>
        <v>4.0006886423743095</v>
      </c>
      <c r="L238" s="4" t="s">
        <v>3109</v>
      </c>
    </row>
    <row r="239" spans="1:12" x14ac:dyDescent="0.25">
      <c r="A239" t="s">
        <v>555</v>
      </c>
      <c r="B239" t="s">
        <v>67</v>
      </c>
      <c r="C239" s="4">
        <v>2099</v>
      </c>
      <c r="D239" t="s">
        <v>17</v>
      </c>
      <c r="E239" t="s">
        <v>18</v>
      </c>
      <c r="F239" t="s">
        <v>57</v>
      </c>
      <c r="G239">
        <v>4.67</v>
      </c>
      <c r="H239">
        <v>6</v>
      </c>
      <c r="I239" t="str">
        <f>IF(ISNUMBER(SEARCH("Gaming", A239)),"Gaming","Non-gaming")</f>
        <v>Non-gaming</v>
      </c>
      <c r="J239" t="str">
        <f>IF(ISNUMBER(SEARCH("Curbat",A239)),"Curbat",IF(ISNUMBER(SEARCH("Portabil",A239)),"Portabil","Simplu"))</f>
        <v>Curbat</v>
      </c>
      <c r="K239" s="4">
        <f>G239*LOG(H239+1)</f>
        <v>3.9466078468665793</v>
      </c>
      <c r="L239" s="4" t="s">
        <v>3107</v>
      </c>
    </row>
    <row r="240" spans="1:12" x14ac:dyDescent="0.25">
      <c r="A240" t="s">
        <v>832</v>
      </c>
      <c r="B240" t="s">
        <v>38</v>
      </c>
      <c r="C240" s="4">
        <v>2560</v>
      </c>
      <c r="D240" t="s">
        <v>36</v>
      </c>
      <c r="E240" t="s">
        <v>25</v>
      </c>
      <c r="F240" t="s">
        <v>11</v>
      </c>
      <c r="G240">
        <v>4.67</v>
      </c>
      <c r="H240">
        <v>6</v>
      </c>
      <c r="I240" t="str">
        <f>IF(ISNUMBER(SEARCH("Gaming", A240)),"Gaming","Non-gaming")</f>
        <v>Non-gaming</v>
      </c>
      <c r="J240" t="str">
        <f>IF(ISNUMBER(SEARCH("Curbat",A240)),"Curbat",IF(ISNUMBER(SEARCH("Portabil",A240)),"Portabil","Simplu"))</f>
        <v>Simplu</v>
      </c>
      <c r="K240" s="4">
        <f>G240*LOG(H240+1)</f>
        <v>3.9466078468665793</v>
      </c>
      <c r="L240" s="4" t="s">
        <v>3105</v>
      </c>
    </row>
    <row r="241" spans="1:12" x14ac:dyDescent="0.25">
      <c r="A241" t="s">
        <v>876</v>
      </c>
      <c r="B241" t="s">
        <v>38</v>
      </c>
      <c r="C241" s="4">
        <v>985</v>
      </c>
      <c r="D241" t="s">
        <v>877</v>
      </c>
      <c r="E241" t="s">
        <v>10</v>
      </c>
      <c r="F241" t="s">
        <v>30</v>
      </c>
      <c r="G241">
        <v>4.67</v>
      </c>
      <c r="H241">
        <v>6</v>
      </c>
      <c r="I241" t="str">
        <f>IF(ISNUMBER(SEARCH("Gaming", A241)),"Gaming","Non-gaming")</f>
        <v>Non-gaming</v>
      </c>
      <c r="J241" t="str">
        <f>IF(ISNUMBER(SEARCH("Curbat",A241)),"Curbat",IF(ISNUMBER(SEARCH("Portabil",A241)),"Portabil","Simplu"))</f>
        <v>Simplu</v>
      </c>
      <c r="K241" s="4">
        <f>G241*LOG(H241+1)</f>
        <v>3.9466078468665793</v>
      </c>
      <c r="L241" s="4" t="s">
        <v>3107</v>
      </c>
    </row>
    <row r="242" spans="1:12" x14ac:dyDescent="0.25">
      <c r="A242" t="s">
        <v>1072</v>
      </c>
      <c r="B242" t="s">
        <v>110</v>
      </c>
      <c r="C242" s="4">
        <v>1221.99</v>
      </c>
      <c r="D242" t="s">
        <v>36</v>
      </c>
      <c r="E242" t="s">
        <v>33</v>
      </c>
      <c r="F242" t="s">
        <v>74</v>
      </c>
      <c r="G242">
        <v>4.67</v>
      </c>
      <c r="H242">
        <v>6</v>
      </c>
      <c r="I242" t="str">
        <f>IF(ISNUMBER(SEARCH("Gaming", A242)),"Gaming","Non-gaming")</f>
        <v>Non-gaming</v>
      </c>
      <c r="J242" t="str">
        <f>IF(ISNUMBER(SEARCH("Curbat",A242)),"Curbat",IF(ISNUMBER(SEARCH("Portabil",A242)),"Portabil","Simplu"))</f>
        <v>Simplu</v>
      </c>
      <c r="K242" s="4">
        <f>G242*LOG(H242+1)</f>
        <v>3.9466078468665793</v>
      </c>
      <c r="L242" s="4" t="s">
        <v>3105</v>
      </c>
    </row>
    <row r="243" spans="1:12" x14ac:dyDescent="0.25">
      <c r="A243" t="s">
        <v>120</v>
      </c>
      <c r="B243" t="s">
        <v>67</v>
      </c>
      <c r="C243" s="4">
        <v>539.99</v>
      </c>
      <c r="D243" t="s">
        <v>14</v>
      </c>
      <c r="E243" t="s">
        <v>10</v>
      </c>
      <c r="F243" t="s">
        <v>30</v>
      </c>
      <c r="G243">
        <v>4.13</v>
      </c>
      <c r="H243">
        <v>8</v>
      </c>
      <c r="I243" t="str">
        <f>IF(ISNUMBER(SEARCH("Gaming", A243)),"Gaming","Non-gaming")</f>
        <v>Non-gaming</v>
      </c>
      <c r="J243" t="str">
        <f>IF(ISNUMBER(SEARCH("Curbat",A243)),"Curbat",IF(ISNUMBER(SEARCH("Portabil",A243)),"Portabil","Simplu"))</f>
        <v>Curbat</v>
      </c>
      <c r="K243" s="4">
        <f>G243*LOG(H243+1)</f>
        <v>3.9410215639844117</v>
      </c>
      <c r="L243" s="4" t="s">
        <v>3105</v>
      </c>
    </row>
    <row r="244" spans="1:12" x14ac:dyDescent="0.25">
      <c r="A244" t="s">
        <v>977</v>
      </c>
      <c r="B244" t="s">
        <v>28</v>
      </c>
      <c r="C244" s="4">
        <v>3489.08</v>
      </c>
      <c r="D244" t="s">
        <v>51</v>
      </c>
      <c r="E244" t="s">
        <v>25</v>
      </c>
      <c r="F244" t="s">
        <v>11</v>
      </c>
      <c r="G244">
        <v>4.13</v>
      </c>
      <c r="H244">
        <v>8</v>
      </c>
      <c r="I244" t="str">
        <f>IF(ISNUMBER(SEARCH("Gaming", A244)),"Gaming","Non-gaming")</f>
        <v>Non-gaming</v>
      </c>
      <c r="J244" t="str">
        <f>IF(ISNUMBER(SEARCH("Curbat",A244)),"Curbat",IF(ISNUMBER(SEARCH("Portabil",A244)),"Portabil","Simplu"))</f>
        <v>Simplu</v>
      </c>
      <c r="K244" s="4">
        <f>G244*LOG(H244+1)</f>
        <v>3.9410215639844117</v>
      </c>
      <c r="L244" s="4" t="s">
        <v>3107</v>
      </c>
    </row>
    <row r="245" spans="1:12" x14ac:dyDescent="0.25">
      <c r="A245" t="s">
        <v>98</v>
      </c>
      <c r="B245" t="s">
        <v>46</v>
      </c>
      <c r="C245" s="4">
        <v>1299.99</v>
      </c>
      <c r="D245" t="s">
        <v>36</v>
      </c>
      <c r="E245" t="s">
        <v>10</v>
      </c>
      <c r="F245" t="s">
        <v>99</v>
      </c>
      <c r="G245">
        <v>5</v>
      </c>
      <c r="H245">
        <v>5</v>
      </c>
      <c r="I245" t="str">
        <f>IF(ISNUMBER(SEARCH("Gaming", A245)),"Gaming","Non-gaming")</f>
        <v>Gaming</v>
      </c>
      <c r="J245" t="str">
        <f>IF(ISNUMBER(SEARCH("Curbat",A245)),"Curbat",IF(ISNUMBER(SEARCH("Portabil",A245)),"Portabil","Simplu"))</f>
        <v>Simplu</v>
      </c>
      <c r="K245" s="4">
        <f>G245*LOG(H245+1)</f>
        <v>3.8907562519182184</v>
      </c>
      <c r="L245" s="4" t="s">
        <v>3105</v>
      </c>
    </row>
    <row r="246" spans="1:12" x14ac:dyDescent="0.25">
      <c r="A246" t="s">
        <v>180</v>
      </c>
      <c r="B246" t="s">
        <v>46</v>
      </c>
      <c r="C246" s="4">
        <v>1605.99</v>
      </c>
      <c r="D246" t="s">
        <v>36</v>
      </c>
      <c r="E246" t="s">
        <v>33</v>
      </c>
      <c r="F246" t="s">
        <v>171</v>
      </c>
      <c r="G246">
        <v>5</v>
      </c>
      <c r="H246">
        <v>5</v>
      </c>
      <c r="I246" t="str">
        <f>IF(ISNUMBER(SEARCH("Gaming", A246)),"Gaming","Non-gaming")</f>
        <v>Gaming</v>
      </c>
      <c r="J246" t="str">
        <f>IF(ISNUMBER(SEARCH("Curbat",A246)),"Curbat",IF(ISNUMBER(SEARCH("Portabil",A246)),"Portabil","Simplu"))</f>
        <v>Simplu</v>
      </c>
      <c r="K246" s="4">
        <f>G246*LOG(H246+1)</f>
        <v>3.8907562519182184</v>
      </c>
      <c r="L246" s="4" t="s">
        <v>3105</v>
      </c>
    </row>
    <row r="247" spans="1:12" x14ac:dyDescent="0.25">
      <c r="A247" t="s">
        <v>252</v>
      </c>
      <c r="B247" t="s">
        <v>46</v>
      </c>
      <c r="C247" s="4">
        <v>799.99</v>
      </c>
      <c r="D247" t="s">
        <v>29</v>
      </c>
      <c r="E247" t="s">
        <v>10</v>
      </c>
      <c r="F247" t="s">
        <v>30</v>
      </c>
      <c r="G247">
        <v>5</v>
      </c>
      <c r="H247">
        <v>5</v>
      </c>
      <c r="I247" t="str">
        <f>IF(ISNUMBER(SEARCH("Gaming", A247)),"Gaming","Non-gaming")</f>
        <v>Non-gaming</v>
      </c>
      <c r="J247" t="str">
        <f>IF(ISNUMBER(SEARCH("Curbat",A247)),"Curbat",IF(ISNUMBER(SEARCH("Portabil",A247)),"Portabil","Simplu"))</f>
        <v>Simplu</v>
      </c>
      <c r="K247" s="4">
        <f>G247*LOG(H247+1)</f>
        <v>3.8907562519182184</v>
      </c>
      <c r="L247" s="4" t="s">
        <v>3105</v>
      </c>
    </row>
    <row r="248" spans="1:12" x14ac:dyDescent="0.25">
      <c r="A248" t="s">
        <v>278</v>
      </c>
      <c r="B248" t="s">
        <v>80</v>
      </c>
      <c r="C248" s="4">
        <v>501.99</v>
      </c>
      <c r="D248" t="s">
        <v>29</v>
      </c>
      <c r="E248" t="s">
        <v>10</v>
      </c>
      <c r="F248" t="s">
        <v>57</v>
      </c>
      <c r="G248">
        <v>5</v>
      </c>
      <c r="H248">
        <v>5</v>
      </c>
      <c r="I248" t="str">
        <f>IF(ISNUMBER(SEARCH("Gaming", A248)),"Gaming","Non-gaming")</f>
        <v>Non-gaming</v>
      </c>
      <c r="J248" t="str">
        <f>IF(ISNUMBER(SEARCH("Curbat",A248)),"Curbat",IF(ISNUMBER(SEARCH("Portabil",A248)),"Portabil","Simplu"))</f>
        <v>Simplu</v>
      </c>
      <c r="K248" s="4">
        <f>G248*LOG(H248+1)</f>
        <v>3.8907562519182184</v>
      </c>
      <c r="L248" s="4" t="s">
        <v>3105</v>
      </c>
    </row>
    <row r="249" spans="1:12" x14ac:dyDescent="0.25">
      <c r="A249" t="s">
        <v>299</v>
      </c>
      <c r="B249" t="s">
        <v>46</v>
      </c>
      <c r="C249" s="4">
        <v>943.99</v>
      </c>
      <c r="D249" t="s">
        <v>56</v>
      </c>
      <c r="E249" t="s">
        <v>10</v>
      </c>
      <c r="F249" t="s">
        <v>42</v>
      </c>
      <c r="G249">
        <v>5</v>
      </c>
      <c r="H249">
        <v>5</v>
      </c>
      <c r="I249" t="str">
        <f>IF(ISNUMBER(SEARCH("Gaming", A249)),"Gaming","Non-gaming")</f>
        <v>Gaming</v>
      </c>
      <c r="J249" t="str">
        <f>IF(ISNUMBER(SEARCH("Curbat",A249)),"Curbat",IF(ISNUMBER(SEARCH("Portabil",A249)),"Portabil","Simplu"))</f>
        <v>Simplu</v>
      </c>
      <c r="K249" s="4">
        <f>G249*LOG(H249+1)</f>
        <v>3.8907562519182184</v>
      </c>
      <c r="L249" s="4" t="s">
        <v>3105</v>
      </c>
    </row>
    <row r="250" spans="1:12" x14ac:dyDescent="0.25">
      <c r="A250" t="s">
        <v>655</v>
      </c>
      <c r="B250" t="s">
        <v>28</v>
      </c>
      <c r="C250" s="4">
        <v>2514.2600000000002</v>
      </c>
      <c r="D250" t="s">
        <v>17</v>
      </c>
      <c r="E250" t="s">
        <v>18</v>
      </c>
      <c r="F250" t="s">
        <v>34</v>
      </c>
      <c r="G250">
        <v>5</v>
      </c>
      <c r="H250">
        <v>5</v>
      </c>
      <c r="I250" t="str">
        <f>IF(ISNUMBER(SEARCH("Gaming", A250)),"Gaming","Non-gaming")</f>
        <v>Gaming</v>
      </c>
      <c r="J250" t="str">
        <f>IF(ISNUMBER(SEARCH("Curbat",A250)),"Curbat",IF(ISNUMBER(SEARCH("Portabil",A250)),"Portabil","Simplu"))</f>
        <v>Curbat</v>
      </c>
      <c r="K250" s="4">
        <f>G250*LOG(H250+1)</f>
        <v>3.8907562519182184</v>
      </c>
      <c r="L250" s="4" t="s">
        <v>3107</v>
      </c>
    </row>
    <row r="251" spans="1:12" x14ac:dyDescent="0.25">
      <c r="A251" t="s">
        <v>662</v>
      </c>
      <c r="B251" t="s">
        <v>46</v>
      </c>
      <c r="C251" s="4">
        <v>1258.33</v>
      </c>
      <c r="D251" t="s">
        <v>36</v>
      </c>
      <c r="E251" t="s">
        <v>33</v>
      </c>
      <c r="F251" t="s">
        <v>34</v>
      </c>
      <c r="G251">
        <v>5</v>
      </c>
      <c r="H251">
        <v>5</v>
      </c>
      <c r="I251" t="str">
        <f>IF(ISNUMBER(SEARCH("Gaming", A251)),"Gaming","Non-gaming")</f>
        <v>Gaming</v>
      </c>
      <c r="J251" t="str">
        <f>IF(ISNUMBER(SEARCH("Curbat",A251)),"Curbat",IF(ISNUMBER(SEARCH("Portabil",A251)),"Portabil","Simplu"))</f>
        <v>Curbat</v>
      </c>
      <c r="K251" s="4">
        <f>G251*LOG(H251+1)</f>
        <v>3.8907562519182184</v>
      </c>
      <c r="L251" s="4" t="s">
        <v>3105</v>
      </c>
    </row>
    <row r="252" spans="1:12" x14ac:dyDescent="0.25">
      <c r="A252" t="s">
        <v>718</v>
      </c>
      <c r="B252" t="s">
        <v>16</v>
      </c>
      <c r="C252" s="4">
        <v>832.99</v>
      </c>
      <c r="D252" t="s">
        <v>36</v>
      </c>
      <c r="E252" t="s">
        <v>10</v>
      </c>
      <c r="F252" t="s">
        <v>61</v>
      </c>
      <c r="G252">
        <v>5</v>
      </c>
      <c r="H252">
        <v>5</v>
      </c>
      <c r="I252" t="str">
        <f>IF(ISNUMBER(SEARCH("Gaming", A252)),"Gaming","Non-gaming")</f>
        <v>Gaming</v>
      </c>
      <c r="J252" t="str">
        <f>IF(ISNUMBER(SEARCH("Curbat",A252)),"Curbat",IF(ISNUMBER(SEARCH("Portabil",A252)),"Portabil","Simplu"))</f>
        <v>Curbat</v>
      </c>
      <c r="K252" s="4">
        <f>G252*LOG(H252+1)</f>
        <v>3.8907562519182184</v>
      </c>
      <c r="L252" s="4" t="s">
        <v>3105</v>
      </c>
    </row>
    <row r="253" spans="1:12" x14ac:dyDescent="0.25">
      <c r="A253" t="s">
        <v>766</v>
      </c>
      <c r="B253" t="s">
        <v>28</v>
      </c>
      <c r="C253" s="4">
        <v>3049.83</v>
      </c>
      <c r="D253" t="s">
        <v>51</v>
      </c>
      <c r="E253" t="s">
        <v>25</v>
      </c>
      <c r="F253" t="s">
        <v>19</v>
      </c>
      <c r="G253">
        <v>5</v>
      </c>
      <c r="H253">
        <v>5</v>
      </c>
      <c r="I253" t="str">
        <f>IF(ISNUMBER(SEARCH("Gaming", A253)),"Gaming","Non-gaming")</f>
        <v>Gaming</v>
      </c>
      <c r="J253" t="str">
        <f>IF(ISNUMBER(SEARCH("Curbat",A253)),"Curbat",IF(ISNUMBER(SEARCH("Portabil",A253)),"Portabil","Simplu"))</f>
        <v>Simplu</v>
      </c>
      <c r="K253" s="4">
        <f>G253*LOG(H253+1)</f>
        <v>3.8907562519182184</v>
      </c>
      <c r="L253" s="4" t="s">
        <v>3107</v>
      </c>
    </row>
    <row r="254" spans="1:12" x14ac:dyDescent="0.25">
      <c r="A254" t="s">
        <v>930</v>
      </c>
      <c r="B254" t="s">
        <v>8</v>
      </c>
      <c r="C254" s="4">
        <v>2828.35</v>
      </c>
      <c r="D254" t="s">
        <v>17</v>
      </c>
      <c r="E254" t="s">
        <v>18</v>
      </c>
      <c r="F254" t="s">
        <v>57</v>
      </c>
      <c r="G254">
        <v>5</v>
      </c>
      <c r="H254">
        <v>5</v>
      </c>
      <c r="I254" t="str">
        <f>IF(ISNUMBER(SEARCH("Gaming", A254)),"Gaming","Non-gaming")</f>
        <v>Non-gaming</v>
      </c>
      <c r="J254" t="str">
        <f>IF(ISNUMBER(SEARCH("Curbat",A254)),"Curbat",IF(ISNUMBER(SEARCH("Portabil",A254)),"Portabil","Simplu"))</f>
        <v>Curbat</v>
      </c>
      <c r="K254" s="4">
        <f>G254*LOG(H254+1)</f>
        <v>3.8907562519182184</v>
      </c>
      <c r="L254" s="4" t="s">
        <v>3107</v>
      </c>
    </row>
    <row r="255" spans="1:12" x14ac:dyDescent="0.25">
      <c r="A255" t="s">
        <v>1021</v>
      </c>
      <c r="B255" t="s">
        <v>287</v>
      </c>
      <c r="C255" s="4">
        <v>1421.99</v>
      </c>
      <c r="D255" t="s">
        <v>29</v>
      </c>
      <c r="E255" t="s">
        <v>10</v>
      </c>
      <c r="F255" t="s">
        <v>30</v>
      </c>
      <c r="G255">
        <v>5</v>
      </c>
      <c r="H255">
        <v>5</v>
      </c>
      <c r="I255" t="str">
        <f>IF(ISNUMBER(SEARCH("Gaming", A255)),"Gaming","Non-gaming")</f>
        <v>Non-gaming</v>
      </c>
      <c r="J255" t="str">
        <f>IF(ISNUMBER(SEARCH("Curbat",A255)),"Curbat",IF(ISNUMBER(SEARCH("Portabil",A255)),"Portabil","Simplu"))</f>
        <v>Simplu</v>
      </c>
      <c r="K255" s="4">
        <f>G255*LOG(H255+1)</f>
        <v>3.8907562519182184</v>
      </c>
      <c r="L255" s="4" t="s">
        <v>3105</v>
      </c>
    </row>
    <row r="256" spans="1:12" x14ac:dyDescent="0.25">
      <c r="A256" t="s">
        <v>1060</v>
      </c>
      <c r="B256" t="s">
        <v>13</v>
      </c>
      <c r="C256" s="4">
        <v>1088.83</v>
      </c>
      <c r="D256" t="s">
        <v>29</v>
      </c>
      <c r="E256" t="s">
        <v>33</v>
      </c>
      <c r="F256" t="s">
        <v>30</v>
      </c>
      <c r="G256">
        <v>5</v>
      </c>
      <c r="H256">
        <v>5</v>
      </c>
      <c r="I256" t="str">
        <f>IF(ISNUMBER(SEARCH("Gaming", A256)),"Gaming","Non-gaming")</f>
        <v>Non-gaming</v>
      </c>
      <c r="J256" t="str">
        <f>IF(ISNUMBER(SEARCH("Curbat",A256)),"Curbat",IF(ISNUMBER(SEARCH("Portabil",A256)),"Portabil","Simplu"))</f>
        <v>Simplu</v>
      </c>
      <c r="K256" s="4">
        <f>G256*LOG(H256+1)</f>
        <v>3.8907562519182184</v>
      </c>
      <c r="L256" s="4" t="s">
        <v>3105</v>
      </c>
    </row>
    <row r="257" spans="1:12" x14ac:dyDescent="0.25">
      <c r="A257" t="s">
        <v>1168</v>
      </c>
      <c r="B257" t="s">
        <v>28</v>
      </c>
      <c r="C257" s="4">
        <v>5666.99</v>
      </c>
      <c r="D257" t="s">
        <v>127</v>
      </c>
      <c r="E257" t="s">
        <v>128</v>
      </c>
      <c r="F257" t="s">
        <v>42</v>
      </c>
      <c r="G257">
        <v>5</v>
      </c>
      <c r="H257">
        <v>5</v>
      </c>
      <c r="I257" t="str">
        <f>IF(ISNUMBER(SEARCH("Gaming", A257)),"Gaming","Non-gaming")</f>
        <v>Non-gaming</v>
      </c>
      <c r="J257" t="str">
        <f>IF(ISNUMBER(SEARCH("Curbat",A257)),"Curbat",IF(ISNUMBER(SEARCH("Portabil",A257)),"Portabil","Simplu"))</f>
        <v>Curbat</v>
      </c>
      <c r="K257" s="4">
        <f>G257*LOG(H257+1)</f>
        <v>3.8907562519182184</v>
      </c>
      <c r="L257" s="4" t="s">
        <v>3108</v>
      </c>
    </row>
    <row r="258" spans="1:12" x14ac:dyDescent="0.25">
      <c r="A258" t="s">
        <v>1261</v>
      </c>
      <c r="B258" t="s">
        <v>55</v>
      </c>
      <c r="C258" s="4">
        <v>2045.96</v>
      </c>
      <c r="D258" t="s">
        <v>32</v>
      </c>
      <c r="E258" t="s">
        <v>33</v>
      </c>
      <c r="F258" t="s">
        <v>34</v>
      </c>
      <c r="G258">
        <v>5</v>
      </c>
      <c r="H258">
        <v>5</v>
      </c>
      <c r="I258" t="str">
        <f>IF(ISNUMBER(SEARCH("Gaming", A258)),"Gaming","Non-gaming")</f>
        <v>Gaming</v>
      </c>
      <c r="J258" t="str">
        <f>IF(ISNUMBER(SEARCH("Curbat",A258)),"Curbat",IF(ISNUMBER(SEARCH("Portabil",A258)),"Portabil","Simplu"))</f>
        <v>Curbat</v>
      </c>
      <c r="K258" s="4">
        <f>G258*LOG(H258+1)</f>
        <v>3.8907562519182184</v>
      </c>
      <c r="L258" s="4" t="s">
        <v>3107</v>
      </c>
    </row>
    <row r="259" spans="1:12" x14ac:dyDescent="0.25">
      <c r="A259" t="s">
        <v>1613</v>
      </c>
      <c r="B259" t="s">
        <v>16</v>
      </c>
      <c r="C259" s="4">
        <v>1470.89</v>
      </c>
      <c r="D259" t="s">
        <v>29</v>
      </c>
      <c r="E259" t="s">
        <v>10</v>
      </c>
      <c r="F259" t="s">
        <v>34</v>
      </c>
      <c r="G259">
        <v>5</v>
      </c>
      <c r="H259">
        <v>5</v>
      </c>
      <c r="I259" t="str">
        <f>IF(ISNUMBER(SEARCH("Gaming", A259)),"Gaming","Non-gaming")</f>
        <v>Gaming</v>
      </c>
      <c r="J259" t="str">
        <f>IF(ISNUMBER(SEARCH("Curbat",A259)),"Curbat",IF(ISNUMBER(SEARCH("Portabil",A259)),"Portabil","Simplu"))</f>
        <v>Simplu</v>
      </c>
      <c r="K259" s="4">
        <f>G259*LOG(H259+1)</f>
        <v>3.8907562519182184</v>
      </c>
      <c r="L259" s="4" t="s">
        <v>3105</v>
      </c>
    </row>
    <row r="260" spans="1:12" x14ac:dyDescent="0.25">
      <c r="A260" t="s">
        <v>1618</v>
      </c>
      <c r="B260" t="s">
        <v>223</v>
      </c>
      <c r="C260" s="4">
        <v>1345.02</v>
      </c>
      <c r="D260" t="s">
        <v>29</v>
      </c>
      <c r="E260" t="s">
        <v>33</v>
      </c>
      <c r="F260" t="s">
        <v>26</v>
      </c>
      <c r="G260">
        <v>5</v>
      </c>
      <c r="H260">
        <v>5</v>
      </c>
      <c r="I260" t="str">
        <f>IF(ISNUMBER(SEARCH("Gaming", A260)),"Gaming","Non-gaming")</f>
        <v>Non-gaming</v>
      </c>
      <c r="J260" t="str">
        <f>IF(ISNUMBER(SEARCH("Curbat",A260)),"Curbat",IF(ISNUMBER(SEARCH("Portabil",A260)),"Portabil","Simplu"))</f>
        <v>Simplu</v>
      </c>
      <c r="K260" s="4">
        <f>G260*LOG(H260+1)</f>
        <v>3.8907562519182184</v>
      </c>
      <c r="L260" s="4" t="s">
        <v>3105</v>
      </c>
    </row>
    <row r="261" spans="1:12" x14ac:dyDescent="0.25">
      <c r="A261" t="s">
        <v>635</v>
      </c>
      <c r="B261" t="s">
        <v>28</v>
      </c>
      <c r="C261" s="4">
        <v>6122.21</v>
      </c>
      <c r="D261" t="s">
        <v>127</v>
      </c>
      <c r="E261" t="s">
        <v>128</v>
      </c>
      <c r="F261" t="s">
        <v>42</v>
      </c>
      <c r="G261">
        <v>4.29</v>
      </c>
      <c r="H261">
        <v>7</v>
      </c>
      <c r="I261" t="str">
        <f>IF(ISNUMBER(SEARCH("Gaming", A261)),"Gaming","Non-gaming")</f>
        <v>Gaming</v>
      </c>
      <c r="J261" t="str">
        <f>IF(ISNUMBER(SEARCH("Curbat",A261)),"Curbat",IF(ISNUMBER(SEARCH("Portabil",A261)),"Portabil","Simplu"))</f>
        <v>Curbat</v>
      </c>
      <c r="K261" s="4">
        <f>G261*LOG(H261+1)</f>
        <v>3.8742560441954379</v>
      </c>
      <c r="L261" s="4" t="s">
        <v>3108</v>
      </c>
    </row>
    <row r="262" spans="1:12" x14ac:dyDescent="0.25">
      <c r="A262" t="s">
        <v>825</v>
      </c>
      <c r="B262" t="s">
        <v>46</v>
      </c>
      <c r="C262" s="4">
        <v>439.55</v>
      </c>
      <c r="D262" t="s">
        <v>9</v>
      </c>
      <c r="E262" t="s">
        <v>10</v>
      </c>
      <c r="F262" t="s">
        <v>30</v>
      </c>
      <c r="G262">
        <v>3.38</v>
      </c>
      <c r="H262">
        <v>13</v>
      </c>
      <c r="I262" t="str">
        <f>IF(ISNUMBER(SEARCH("Gaming", A262)),"Gaming","Non-gaming")</f>
        <v>Non-gaming</v>
      </c>
      <c r="J262" t="str">
        <f>IF(ISNUMBER(SEARCH("Curbat",A262)),"Curbat",IF(ISNUMBER(SEARCH("Portabil",A262)),"Portabil","Simplu"))</f>
        <v>Simplu</v>
      </c>
      <c r="K262" s="4">
        <f>G262*LOG(H262+1)</f>
        <v>3.8739127605924444</v>
      </c>
      <c r="L262" s="4" t="s">
        <v>3104</v>
      </c>
    </row>
    <row r="263" spans="1:12" x14ac:dyDescent="0.25">
      <c r="A263" t="s">
        <v>131</v>
      </c>
      <c r="B263" t="s">
        <v>13</v>
      </c>
      <c r="C263" s="4">
        <v>1049.99</v>
      </c>
      <c r="D263" t="s">
        <v>36</v>
      </c>
      <c r="E263" t="s">
        <v>33</v>
      </c>
      <c r="F263" t="s">
        <v>19</v>
      </c>
      <c r="G263">
        <v>4.5</v>
      </c>
      <c r="H263">
        <v>6</v>
      </c>
      <c r="I263" t="str">
        <f>IF(ISNUMBER(SEARCH("Gaming", A263)),"Gaming","Non-gaming")</f>
        <v>Gaming</v>
      </c>
      <c r="J263" t="str">
        <f>IF(ISNUMBER(SEARCH("Curbat",A263)),"Curbat",IF(ISNUMBER(SEARCH("Portabil",A263)),"Portabil","Simplu"))</f>
        <v>Simplu</v>
      </c>
      <c r="K263" s="4">
        <f>G263*LOG(H263+1)</f>
        <v>3.8029411800641557</v>
      </c>
      <c r="L263" s="4" t="s">
        <v>3105</v>
      </c>
    </row>
    <row r="264" spans="1:12" x14ac:dyDescent="0.25">
      <c r="A264" t="s">
        <v>296</v>
      </c>
      <c r="B264" t="s">
        <v>287</v>
      </c>
      <c r="C264" s="4">
        <v>634.99</v>
      </c>
      <c r="D264" t="s">
        <v>29</v>
      </c>
      <c r="E264" t="s">
        <v>10</v>
      </c>
      <c r="F264" t="s">
        <v>30</v>
      </c>
      <c r="G264">
        <v>4.5</v>
      </c>
      <c r="H264">
        <v>6</v>
      </c>
      <c r="I264" t="str">
        <f>IF(ISNUMBER(SEARCH("Gaming", A264)),"Gaming","Non-gaming")</f>
        <v>Non-gaming</v>
      </c>
      <c r="J264" t="str">
        <f>IF(ISNUMBER(SEARCH("Curbat",A264)),"Curbat",IF(ISNUMBER(SEARCH("Portabil",A264)),"Portabil","Simplu"))</f>
        <v>Simplu</v>
      </c>
      <c r="K264" s="4">
        <f>G264*LOG(H264+1)</f>
        <v>3.8029411800641557</v>
      </c>
      <c r="L264" s="4" t="s">
        <v>3105</v>
      </c>
    </row>
    <row r="265" spans="1:12" x14ac:dyDescent="0.25">
      <c r="A265" t="s">
        <v>297</v>
      </c>
      <c r="B265" t="s">
        <v>13</v>
      </c>
      <c r="C265" s="4">
        <v>429.99</v>
      </c>
      <c r="D265" t="s">
        <v>29</v>
      </c>
      <c r="E265" t="s">
        <v>10</v>
      </c>
      <c r="F265" t="s">
        <v>30</v>
      </c>
      <c r="G265">
        <v>4.5</v>
      </c>
      <c r="H265">
        <v>6</v>
      </c>
      <c r="I265" t="str">
        <f>IF(ISNUMBER(SEARCH("Gaming", A265)),"Gaming","Non-gaming")</f>
        <v>Non-gaming</v>
      </c>
      <c r="J265" t="str">
        <f>IF(ISNUMBER(SEARCH("Curbat",A265)),"Curbat",IF(ISNUMBER(SEARCH("Portabil",A265)),"Portabil","Simplu"))</f>
        <v>Simplu</v>
      </c>
      <c r="K265" s="4">
        <f>G265*LOG(H265+1)</f>
        <v>3.8029411800641557</v>
      </c>
      <c r="L265" s="4" t="s">
        <v>3105</v>
      </c>
    </row>
    <row r="266" spans="1:12" x14ac:dyDescent="0.25">
      <c r="A266" t="s">
        <v>487</v>
      </c>
      <c r="B266" t="s">
        <v>223</v>
      </c>
      <c r="C266" s="4">
        <v>549.99</v>
      </c>
      <c r="D266" t="s">
        <v>9</v>
      </c>
      <c r="E266" t="s">
        <v>10</v>
      </c>
      <c r="F266" t="s">
        <v>11</v>
      </c>
      <c r="G266">
        <v>4.5</v>
      </c>
      <c r="H266">
        <v>6</v>
      </c>
      <c r="I266" t="str">
        <f>IF(ISNUMBER(SEARCH("Gaming", A266)),"Gaming","Non-gaming")</f>
        <v>Non-gaming</v>
      </c>
      <c r="J266" t="str">
        <f>IF(ISNUMBER(SEARCH("Curbat",A266)),"Curbat",IF(ISNUMBER(SEARCH("Portabil",A266)),"Portabil","Simplu"))</f>
        <v>Simplu</v>
      </c>
      <c r="K266" s="4">
        <f>G266*LOG(H266+1)</f>
        <v>3.8029411800641557</v>
      </c>
      <c r="L266" s="4" t="s">
        <v>3104</v>
      </c>
    </row>
    <row r="267" spans="1:12" x14ac:dyDescent="0.25">
      <c r="A267" t="s">
        <v>2318</v>
      </c>
      <c r="B267" t="s">
        <v>38</v>
      </c>
      <c r="C267" s="4">
        <v>1118.02</v>
      </c>
      <c r="D267" t="s">
        <v>36</v>
      </c>
      <c r="E267" t="s">
        <v>10</v>
      </c>
      <c r="F267" t="s">
        <v>30</v>
      </c>
      <c r="G267">
        <v>4.5</v>
      </c>
      <c r="H267">
        <v>6</v>
      </c>
      <c r="I267" t="str">
        <f>IF(ISNUMBER(SEARCH("Gaming", A267)),"Gaming","Non-gaming")</f>
        <v>Non-gaming</v>
      </c>
      <c r="J267" t="str">
        <f>IF(ISNUMBER(SEARCH("Curbat",A267)),"Curbat",IF(ISNUMBER(SEARCH("Portabil",A267)),"Portabil","Simplu"))</f>
        <v>Simplu</v>
      </c>
      <c r="K267" s="4">
        <f>G267*LOG(H267+1)</f>
        <v>3.8029411800641557</v>
      </c>
      <c r="L267" s="4" t="s">
        <v>3105</v>
      </c>
    </row>
    <row r="268" spans="1:12" x14ac:dyDescent="0.25">
      <c r="A268" t="s">
        <v>321</v>
      </c>
      <c r="B268" t="s">
        <v>80</v>
      </c>
      <c r="C268" s="4">
        <v>1328.41</v>
      </c>
      <c r="D268" t="s">
        <v>36</v>
      </c>
      <c r="E268" t="s">
        <v>33</v>
      </c>
      <c r="F268" t="s">
        <v>34</v>
      </c>
      <c r="G268">
        <v>3.6</v>
      </c>
      <c r="H268">
        <v>10</v>
      </c>
      <c r="I268" t="str">
        <f>IF(ISNUMBER(SEARCH("Gaming", A268)),"Gaming","Non-gaming")</f>
        <v>Gaming</v>
      </c>
      <c r="J268" t="str">
        <f>IF(ISNUMBER(SEARCH("Curbat",A268)),"Curbat",IF(ISNUMBER(SEARCH("Portabil",A268)),"Portabil","Simplu"))</f>
        <v>Simplu</v>
      </c>
      <c r="K268" s="4">
        <f>G268*LOG(H268+1)</f>
        <v>3.7490136665696108</v>
      </c>
      <c r="L268" s="4" t="s">
        <v>3105</v>
      </c>
    </row>
    <row r="269" spans="1:12" x14ac:dyDescent="0.25">
      <c r="A269" t="s">
        <v>460</v>
      </c>
      <c r="B269" t="s">
        <v>28</v>
      </c>
      <c r="C269" s="4">
        <v>1190</v>
      </c>
      <c r="D269" t="s">
        <v>36</v>
      </c>
      <c r="E269" t="s">
        <v>10</v>
      </c>
      <c r="F269" t="s">
        <v>11</v>
      </c>
      <c r="G269">
        <v>4.1399999999999997</v>
      </c>
      <c r="H269">
        <v>7</v>
      </c>
      <c r="I269" t="str">
        <f>IF(ISNUMBER(SEARCH("Gaming", A269)),"Gaming","Non-gaming")</f>
        <v>Non-gaming</v>
      </c>
      <c r="J269" t="str">
        <f>IF(ISNUMBER(SEARCH("Curbat",A269)),"Curbat",IF(ISNUMBER(SEARCH("Portabil",A269)),"Portabil","Simplu"))</f>
        <v>Curbat</v>
      </c>
      <c r="K269" s="4">
        <f>G269*LOG(H269+1)</f>
        <v>3.7387925461466458</v>
      </c>
      <c r="L269" s="4" t="s">
        <v>3105</v>
      </c>
    </row>
    <row r="270" spans="1:12" x14ac:dyDescent="0.25">
      <c r="A270" t="s">
        <v>788</v>
      </c>
      <c r="B270" t="s">
        <v>80</v>
      </c>
      <c r="C270" s="4">
        <v>701.41</v>
      </c>
      <c r="D270" t="s">
        <v>14</v>
      </c>
      <c r="E270" t="s">
        <v>10</v>
      </c>
      <c r="F270" t="s">
        <v>34</v>
      </c>
      <c r="G270">
        <v>4.1399999999999997</v>
      </c>
      <c r="H270">
        <v>7</v>
      </c>
      <c r="I270" t="str">
        <f>IF(ISNUMBER(SEARCH("Gaming", A270)),"Gaming","Non-gaming")</f>
        <v>Gaming</v>
      </c>
      <c r="J270" t="str">
        <f>IF(ISNUMBER(SEARCH("Curbat",A270)),"Curbat",IF(ISNUMBER(SEARCH("Portabil",A270)),"Portabil","Simplu"))</f>
        <v>Curbat</v>
      </c>
      <c r="K270" s="4">
        <f>G270*LOG(H270+1)</f>
        <v>3.7387925461466458</v>
      </c>
      <c r="L270" s="4" t="s">
        <v>3105</v>
      </c>
    </row>
    <row r="271" spans="1:12" x14ac:dyDescent="0.25">
      <c r="A271" t="s">
        <v>1129</v>
      </c>
      <c r="B271" t="s">
        <v>80</v>
      </c>
      <c r="C271" s="4">
        <v>659.32</v>
      </c>
      <c r="D271" t="s">
        <v>29</v>
      </c>
      <c r="E271" t="s">
        <v>10</v>
      </c>
      <c r="F271" t="s">
        <v>30</v>
      </c>
      <c r="G271">
        <v>4.1399999999999997</v>
      </c>
      <c r="H271">
        <v>7</v>
      </c>
      <c r="I271" t="str">
        <f>IF(ISNUMBER(SEARCH("Gaming", A271)),"Gaming","Non-gaming")</f>
        <v>Non-gaming</v>
      </c>
      <c r="J271" t="str">
        <f>IF(ISNUMBER(SEARCH("Curbat",A271)),"Curbat",IF(ISNUMBER(SEARCH("Portabil",A271)),"Portabil","Simplu"))</f>
        <v>Simplu</v>
      </c>
      <c r="K271" s="4">
        <f>G271*LOG(H271+1)</f>
        <v>3.7387925461466458</v>
      </c>
      <c r="L271" s="4" t="s">
        <v>3105</v>
      </c>
    </row>
    <row r="272" spans="1:12" x14ac:dyDescent="0.25">
      <c r="A272" t="s">
        <v>129</v>
      </c>
      <c r="B272" t="s">
        <v>23</v>
      </c>
      <c r="C272" s="4">
        <v>844</v>
      </c>
      <c r="D272" t="s">
        <v>84</v>
      </c>
      <c r="E272" t="s">
        <v>10</v>
      </c>
      <c r="F272" t="s">
        <v>26</v>
      </c>
      <c r="G272">
        <v>4.8</v>
      </c>
      <c r="H272">
        <v>5</v>
      </c>
      <c r="I272" t="str">
        <f>IF(ISNUMBER(SEARCH("Gaming", A272)),"Gaming","Non-gaming")</f>
        <v>Non-gaming</v>
      </c>
      <c r="J272" t="str">
        <f>IF(ISNUMBER(SEARCH("Curbat",A272)),"Curbat",IF(ISNUMBER(SEARCH("Portabil",A272)),"Portabil","Simplu"))</f>
        <v>Portabil</v>
      </c>
      <c r="K272" s="4">
        <f>G272*LOG(H272+1)</f>
        <v>3.7351260018414894</v>
      </c>
      <c r="L272" s="4" t="s">
        <v>3106</v>
      </c>
    </row>
    <row r="273" spans="1:12" x14ac:dyDescent="0.25">
      <c r="A273" t="s">
        <v>212</v>
      </c>
      <c r="B273" t="s">
        <v>23</v>
      </c>
      <c r="C273" s="4">
        <v>1449.99</v>
      </c>
      <c r="D273" t="s">
        <v>24</v>
      </c>
      <c r="E273" t="s">
        <v>10</v>
      </c>
      <c r="F273" t="s">
        <v>26</v>
      </c>
      <c r="G273">
        <v>4.8</v>
      </c>
      <c r="H273">
        <v>5</v>
      </c>
      <c r="I273" t="str">
        <f>IF(ISNUMBER(SEARCH("Gaming", A273)),"Gaming","Non-gaming")</f>
        <v>Non-gaming</v>
      </c>
      <c r="J273" t="str">
        <f>IF(ISNUMBER(SEARCH("Curbat",A273)),"Curbat",IF(ISNUMBER(SEARCH("Portabil",A273)),"Portabil","Simplu"))</f>
        <v>Portabil</v>
      </c>
      <c r="K273" s="4">
        <f>G273*LOG(H273+1)</f>
        <v>3.7351260018414894</v>
      </c>
      <c r="L273" s="4" t="s">
        <v>3106</v>
      </c>
    </row>
    <row r="274" spans="1:12" x14ac:dyDescent="0.25">
      <c r="A274" t="s">
        <v>558</v>
      </c>
      <c r="B274" t="s">
        <v>40</v>
      </c>
      <c r="C274" s="4">
        <v>679</v>
      </c>
      <c r="D274" t="s">
        <v>36</v>
      </c>
      <c r="E274" t="s">
        <v>10</v>
      </c>
      <c r="F274" t="s">
        <v>30</v>
      </c>
      <c r="G274">
        <v>4.8</v>
      </c>
      <c r="H274">
        <v>5</v>
      </c>
      <c r="I274" t="str">
        <f>IF(ISNUMBER(SEARCH("Gaming", A274)),"Gaming","Non-gaming")</f>
        <v>Non-gaming</v>
      </c>
      <c r="J274" t="str">
        <f>IF(ISNUMBER(SEARCH("Curbat",A274)),"Curbat",IF(ISNUMBER(SEARCH("Portabil",A274)),"Portabil","Simplu"))</f>
        <v>Simplu</v>
      </c>
      <c r="K274" s="4">
        <f>G274*LOG(H274+1)</f>
        <v>3.7351260018414894</v>
      </c>
      <c r="L274" s="4" t="s">
        <v>3105</v>
      </c>
    </row>
    <row r="275" spans="1:12" x14ac:dyDescent="0.25">
      <c r="A275" t="s">
        <v>756</v>
      </c>
      <c r="B275" t="s">
        <v>287</v>
      </c>
      <c r="C275" s="4">
        <v>989</v>
      </c>
      <c r="D275" t="s">
        <v>56</v>
      </c>
      <c r="E275" t="s">
        <v>10</v>
      </c>
      <c r="F275" t="s">
        <v>42</v>
      </c>
      <c r="G275">
        <v>4.8</v>
      </c>
      <c r="H275">
        <v>5</v>
      </c>
      <c r="I275" t="str">
        <f>IF(ISNUMBER(SEARCH("Gaming", A275)),"Gaming","Non-gaming")</f>
        <v>Gaming</v>
      </c>
      <c r="J275" t="str">
        <f>IF(ISNUMBER(SEARCH("Curbat",A275)),"Curbat",IF(ISNUMBER(SEARCH("Portabil",A275)),"Portabil","Simplu"))</f>
        <v>Simplu</v>
      </c>
      <c r="K275" s="4">
        <f>G275*LOG(H275+1)</f>
        <v>3.7351260018414894</v>
      </c>
      <c r="L275" s="4" t="s">
        <v>3105</v>
      </c>
    </row>
    <row r="276" spans="1:12" x14ac:dyDescent="0.25">
      <c r="A276" t="s">
        <v>804</v>
      </c>
      <c r="B276" t="s">
        <v>46</v>
      </c>
      <c r="C276" s="4">
        <v>3889.99</v>
      </c>
      <c r="D276" t="s">
        <v>634</v>
      </c>
      <c r="E276" t="s">
        <v>128</v>
      </c>
      <c r="F276" t="s">
        <v>74</v>
      </c>
      <c r="G276">
        <v>4.8</v>
      </c>
      <c r="H276">
        <v>5</v>
      </c>
      <c r="I276" t="str">
        <f>IF(ISNUMBER(SEARCH("Gaming", A276)),"Gaming","Non-gaming")</f>
        <v>Gaming</v>
      </c>
      <c r="J276" t="str">
        <f>IF(ISNUMBER(SEARCH("Curbat",A276)),"Curbat",IF(ISNUMBER(SEARCH("Portabil",A276)),"Portabil","Simplu"))</f>
        <v>Simplu</v>
      </c>
      <c r="K276" s="4">
        <f>G276*LOG(H276+1)</f>
        <v>3.7351260018414894</v>
      </c>
      <c r="L276" s="4" t="s">
        <v>3108</v>
      </c>
    </row>
    <row r="277" spans="1:12" x14ac:dyDescent="0.25">
      <c r="A277" t="s">
        <v>871</v>
      </c>
      <c r="B277" t="s">
        <v>143</v>
      </c>
      <c r="C277" s="4">
        <v>536.14</v>
      </c>
      <c r="D277" t="s">
        <v>241</v>
      </c>
      <c r="E277" t="s">
        <v>10</v>
      </c>
      <c r="F277" t="s">
        <v>30</v>
      </c>
      <c r="G277">
        <v>4.8</v>
      </c>
      <c r="H277">
        <v>5</v>
      </c>
      <c r="I277" t="str">
        <f>IF(ISNUMBER(SEARCH("Gaming", A277)),"Gaming","Non-gaming")</f>
        <v>Non-gaming</v>
      </c>
      <c r="J277" t="str">
        <f>IF(ISNUMBER(SEARCH("Curbat",A277)),"Curbat",IF(ISNUMBER(SEARCH("Portabil",A277)),"Portabil","Simplu"))</f>
        <v>Simplu</v>
      </c>
      <c r="K277" s="4">
        <f>G277*LOG(H277+1)</f>
        <v>3.7351260018414894</v>
      </c>
      <c r="L277" s="4" t="s">
        <v>3104</v>
      </c>
    </row>
    <row r="278" spans="1:12" x14ac:dyDescent="0.25">
      <c r="A278" t="s">
        <v>893</v>
      </c>
      <c r="B278" t="s">
        <v>28</v>
      </c>
      <c r="C278" s="4">
        <v>1871.59</v>
      </c>
      <c r="D278" t="s">
        <v>51</v>
      </c>
      <c r="E278" t="s">
        <v>33</v>
      </c>
      <c r="F278" t="s">
        <v>30</v>
      </c>
      <c r="G278">
        <v>4.8</v>
      </c>
      <c r="H278">
        <v>5</v>
      </c>
      <c r="I278" t="str">
        <f>IF(ISNUMBER(SEARCH("Gaming", A278)),"Gaming","Non-gaming")</f>
        <v>Non-gaming</v>
      </c>
      <c r="J278" t="str">
        <f>IF(ISNUMBER(SEARCH("Curbat",A278)),"Curbat",IF(ISNUMBER(SEARCH("Portabil",A278)),"Portabil","Simplu"))</f>
        <v>Simplu</v>
      </c>
      <c r="K278" s="4">
        <f>G278*LOG(H278+1)</f>
        <v>3.7351260018414894</v>
      </c>
      <c r="L278" s="4" t="s">
        <v>3107</v>
      </c>
    </row>
    <row r="279" spans="1:12" x14ac:dyDescent="0.25">
      <c r="A279" t="s">
        <v>994</v>
      </c>
      <c r="B279" t="s">
        <v>38</v>
      </c>
      <c r="C279" s="4">
        <v>1011.5</v>
      </c>
      <c r="D279" t="s">
        <v>36</v>
      </c>
      <c r="E279" t="s">
        <v>10</v>
      </c>
      <c r="F279" t="s">
        <v>30</v>
      </c>
      <c r="G279">
        <v>4.8</v>
      </c>
      <c r="H279">
        <v>5</v>
      </c>
      <c r="I279" t="str">
        <f>IF(ISNUMBER(SEARCH("Gaming", A279)),"Gaming","Non-gaming")</f>
        <v>Gaming</v>
      </c>
      <c r="J279" t="str">
        <f>IF(ISNUMBER(SEARCH("Curbat",A279)),"Curbat",IF(ISNUMBER(SEARCH("Portabil",A279)),"Portabil","Simplu"))</f>
        <v>Simplu</v>
      </c>
      <c r="K279" s="4">
        <f>G279*LOG(H279+1)</f>
        <v>3.7351260018414894</v>
      </c>
      <c r="L279" s="4" t="s">
        <v>3105</v>
      </c>
    </row>
    <row r="280" spans="1:12" x14ac:dyDescent="0.25">
      <c r="A280" t="s">
        <v>1222</v>
      </c>
      <c r="B280" t="s">
        <v>143</v>
      </c>
      <c r="C280" s="4">
        <v>721</v>
      </c>
      <c r="D280" t="s">
        <v>29</v>
      </c>
      <c r="E280" t="s">
        <v>10</v>
      </c>
      <c r="F280" t="s">
        <v>34</v>
      </c>
      <c r="G280">
        <v>4.8</v>
      </c>
      <c r="H280">
        <v>5</v>
      </c>
      <c r="I280" t="str">
        <f>IF(ISNUMBER(SEARCH("Gaming", A280)),"Gaming","Non-gaming")</f>
        <v>Gaming</v>
      </c>
      <c r="J280" t="str">
        <f>IF(ISNUMBER(SEARCH("Curbat",A280)),"Curbat",IF(ISNUMBER(SEARCH("Portabil",A280)),"Portabil","Simplu"))</f>
        <v>Simplu</v>
      </c>
      <c r="K280" s="4">
        <f>G280*LOG(H280+1)</f>
        <v>3.7351260018414894</v>
      </c>
      <c r="L280" s="4" t="s">
        <v>3105</v>
      </c>
    </row>
    <row r="281" spans="1:12" x14ac:dyDescent="0.25">
      <c r="A281" t="s">
        <v>1354</v>
      </c>
      <c r="B281" t="s">
        <v>80</v>
      </c>
      <c r="C281" s="4">
        <v>1666.08</v>
      </c>
      <c r="D281" t="s">
        <v>36</v>
      </c>
      <c r="E281" t="s">
        <v>10</v>
      </c>
      <c r="F281" t="s">
        <v>30</v>
      </c>
      <c r="G281">
        <v>4.8</v>
      </c>
      <c r="H281">
        <v>5</v>
      </c>
      <c r="I281" t="str">
        <f>IF(ISNUMBER(SEARCH("Gaming", A281)),"Gaming","Non-gaming")</f>
        <v>Non-gaming</v>
      </c>
      <c r="J281" t="str">
        <f>IF(ISNUMBER(SEARCH("Curbat",A281)),"Curbat",IF(ISNUMBER(SEARCH("Portabil",A281)),"Portabil","Simplu"))</f>
        <v>Simplu</v>
      </c>
      <c r="K281" s="4">
        <f>G281*LOG(H281+1)</f>
        <v>3.7351260018414894</v>
      </c>
      <c r="L281" s="4" t="s">
        <v>3105</v>
      </c>
    </row>
    <row r="282" spans="1:12" x14ac:dyDescent="0.25">
      <c r="A282" t="s">
        <v>1684</v>
      </c>
      <c r="B282" t="s">
        <v>38</v>
      </c>
      <c r="C282" s="4">
        <v>1443.62</v>
      </c>
      <c r="D282" t="s">
        <v>17</v>
      </c>
      <c r="E282" t="s">
        <v>258</v>
      </c>
      <c r="F282" t="s">
        <v>11</v>
      </c>
      <c r="G282">
        <v>4.8</v>
      </c>
      <c r="H282">
        <v>5</v>
      </c>
      <c r="I282" t="str">
        <f>IF(ISNUMBER(SEARCH("Gaming", A282)),"Gaming","Non-gaming")</f>
        <v>Non-gaming</v>
      </c>
      <c r="J282" t="str">
        <f>IF(ISNUMBER(SEARCH("Curbat",A282)),"Curbat",IF(ISNUMBER(SEARCH("Portabil",A282)),"Portabil","Simplu"))</f>
        <v>Simplu</v>
      </c>
      <c r="K282" s="4">
        <f>G282*LOG(H282+1)</f>
        <v>3.7351260018414894</v>
      </c>
      <c r="L282" s="4" t="s">
        <v>3107</v>
      </c>
    </row>
    <row r="283" spans="1:12" x14ac:dyDescent="0.25">
      <c r="A283" t="s">
        <v>1907</v>
      </c>
      <c r="B283" t="s">
        <v>13</v>
      </c>
      <c r="C283" s="4">
        <v>1206.6099999999999</v>
      </c>
      <c r="D283" t="s">
        <v>9</v>
      </c>
      <c r="E283" t="s">
        <v>10</v>
      </c>
      <c r="F283" t="s">
        <v>30</v>
      </c>
      <c r="G283">
        <v>4.8</v>
      </c>
      <c r="H283">
        <v>5</v>
      </c>
      <c r="I283" t="str">
        <f>IF(ISNUMBER(SEARCH("Gaming", A283)),"Gaming","Non-gaming")</f>
        <v>Non-gaming</v>
      </c>
      <c r="J283" t="str">
        <f>IF(ISNUMBER(SEARCH("Curbat",A283)),"Curbat",IF(ISNUMBER(SEARCH("Portabil",A283)),"Portabil","Simplu"))</f>
        <v>Simplu</v>
      </c>
      <c r="K283" s="4">
        <f>G283*LOG(H283+1)</f>
        <v>3.7351260018414894</v>
      </c>
      <c r="L283" s="4" t="s">
        <v>3104</v>
      </c>
    </row>
    <row r="284" spans="1:12" x14ac:dyDescent="0.25">
      <c r="A284" t="s">
        <v>2983</v>
      </c>
      <c r="B284" t="s">
        <v>412</v>
      </c>
      <c r="C284" s="4">
        <v>2099.9899999999998</v>
      </c>
      <c r="D284" t="s">
        <v>17</v>
      </c>
      <c r="E284" t="s">
        <v>18</v>
      </c>
      <c r="F284" t="s">
        <v>19</v>
      </c>
      <c r="G284">
        <v>4.8</v>
      </c>
      <c r="H284">
        <v>5</v>
      </c>
      <c r="I284" t="str">
        <f>IF(ISNUMBER(SEARCH("Gaming", A284)),"Gaming","Non-gaming")</f>
        <v>Gaming</v>
      </c>
      <c r="J284" t="str">
        <f>IF(ISNUMBER(SEARCH("Curbat",A284)),"Curbat",IF(ISNUMBER(SEARCH("Portabil",A284)),"Portabil","Simplu"))</f>
        <v>Curbat</v>
      </c>
      <c r="K284" s="4">
        <f>G284*LOG(H284+1)</f>
        <v>3.7351260018414894</v>
      </c>
      <c r="L284" s="4" t="s">
        <v>3107</v>
      </c>
    </row>
    <row r="285" spans="1:12" x14ac:dyDescent="0.25">
      <c r="A285" t="s">
        <v>318</v>
      </c>
      <c r="B285" t="s">
        <v>16</v>
      </c>
      <c r="C285" s="4">
        <v>2341.35</v>
      </c>
      <c r="D285" t="s">
        <v>48</v>
      </c>
      <c r="E285" t="s">
        <v>25</v>
      </c>
      <c r="F285" t="s">
        <v>19</v>
      </c>
      <c r="G285">
        <v>3.45</v>
      </c>
      <c r="H285">
        <v>11</v>
      </c>
      <c r="I285" t="str">
        <f>IF(ISNUMBER(SEARCH("Gaming", A285)),"Gaming","Non-gaming")</f>
        <v>Gaming</v>
      </c>
      <c r="J285" t="str">
        <f>IF(ISNUMBER(SEARCH("Curbat",A285)),"Curbat",IF(ISNUMBER(SEARCH("Portabil",A285)),"Portabil","Simplu"))</f>
        <v>Simplu</v>
      </c>
      <c r="K285" s="4">
        <f>G285*LOG(H285+1)</f>
        <v>3.7231752988643061</v>
      </c>
      <c r="L285" s="4" t="s">
        <v>3107</v>
      </c>
    </row>
    <row r="286" spans="1:12" x14ac:dyDescent="0.25">
      <c r="A286" t="s">
        <v>768</v>
      </c>
      <c r="B286" t="s">
        <v>28</v>
      </c>
      <c r="C286" s="4">
        <v>1922.83</v>
      </c>
      <c r="D286" t="s">
        <v>36</v>
      </c>
      <c r="E286" t="s">
        <v>33</v>
      </c>
      <c r="F286" t="s">
        <v>42</v>
      </c>
      <c r="G286">
        <v>4.33</v>
      </c>
      <c r="H286">
        <v>6</v>
      </c>
      <c r="I286" t="str">
        <f>IF(ISNUMBER(SEARCH("Gaming", A286)),"Gaming","Non-gaming")</f>
        <v>Gaming</v>
      </c>
      <c r="J286" t="str">
        <f>IF(ISNUMBER(SEARCH("Curbat",A286)),"Curbat",IF(ISNUMBER(SEARCH("Portabil",A286)),"Portabil","Simplu"))</f>
        <v>Curbat</v>
      </c>
      <c r="K286" s="4">
        <f>G286*LOG(H286+1)</f>
        <v>3.6592745132617321</v>
      </c>
      <c r="L286" s="4" t="s">
        <v>3105</v>
      </c>
    </row>
    <row r="287" spans="1:12" x14ac:dyDescent="0.25">
      <c r="A287" t="s">
        <v>777</v>
      </c>
      <c r="B287" t="s">
        <v>46</v>
      </c>
      <c r="C287" s="4">
        <v>1009.99</v>
      </c>
      <c r="D287" t="s">
        <v>36</v>
      </c>
      <c r="E287" t="s">
        <v>10</v>
      </c>
      <c r="F287" t="s">
        <v>30</v>
      </c>
      <c r="G287">
        <v>4.33</v>
      </c>
      <c r="H287">
        <v>6</v>
      </c>
      <c r="I287" t="str">
        <f>IF(ISNUMBER(SEARCH("Gaming", A287)),"Gaming","Non-gaming")</f>
        <v>Non-gaming</v>
      </c>
      <c r="J287" t="str">
        <f>IF(ISNUMBER(SEARCH("Curbat",A287)),"Curbat",IF(ISNUMBER(SEARCH("Portabil",A287)),"Portabil","Simplu"))</f>
        <v>Simplu</v>
      </c>
      <c r="K287" s="4">
        <f>G287*LOG(H287+1)</f>
        <v>3.6592745132617321</v>
      </c>
      <c r="L287" s="4" t="s">
        <v>3105</v>
      </c>
    </row>
    <row r="288" spans="1:12" x14ac:dyDescent="0.25">
      <c r="A288" t="s">
        <v>1205</v>
      </c>
      <c r="B288" t="s">
        <v>8</v>
      </c>
      <c r="C288" s="4">
        <v>988.02</v>
      </c>
      <c r="D288" t="s">
        <v>88</v>
      </c>
      <c r="E288" t="s">
        <v>10</v>
      </c>
      <c r="F288" t="s">
        <v>11</v>
      </c>
      <c r="G288">
        <v>4.33</v>
      </c>
      <c r="H288">
        <v>6</v>
      </c>
      <c r="I288" t="str">
        <f>IF(ISNUMBER(SEARCH("Gaming", A288)),"Gaming","Non-gaming")</f>
        <v>Non-gaming</v>
      </c>
      <c r="J288" t="str">
        <f>IF(ISNUMBER(SEARCH("Curbat",A288)),"Curbat",IF(ISNUMBER(SEARCH("Portabil",A288)),"Portabil","Simplu"))</f>
        <v>Simplu</v>
      </c>
      <c r="K288" s="4">
        <f>G288*LOG(H288+1)</f>
        <v>3.6592745132617321</v>
      </c>
      <c r="L288" s="4" t="s">
        <v>3105</v>
      </c>
    </row>
    <row r="289" spans="1:12" x14ac:dyDescent="0.25">
      <c r="A289" t="s">
        <v>3070</v>
      </c>
      <c r="B289" t="s">
        <v>46</v>
      </c>
      <c r="C289" s="4">
        <v>1799.99</v>
      </c>
      <c r="D289" t="s">
        <v>56</v>
      </c>
      <c r="E289" t="s">
        <v>10</v>
      </c>
      <c r="F289" t="s">
        <v>42</v>
      </c>
      <c r="G289">
        <v>4.33</v>
      </c>
      <c r="H289">
        <v>6</v>
      </c>
      <c r="I289" t="str">
        <f>IF(ISNUMBER(SEARCH("Gaming", A289)),"Gaming","Non-gaming")</f>
        <v>Gaming</v>
      </c>
      <c r="J289" t="str">
        <f>IF(ISNUMBER(SEARCH("Curbat",A289)),"Curbat",IF(ISNUMBER(SEARCH("Portabil",A289)),"Portabil","Simplu"))</f>
        <v>Simplu</v>
      </c>
      <c r="K289" s="4">
        <f>G289*LOG(H289+1)</f>
        <v>3.6592745132617321</v>
      </c>
      <c r="L289" s="4" t="s">
        <v>3105</v>
      </c>
    </row>
    <row r="290" spans="1:12" x14ac:dyDescent="0.25">
      <c r="A290" t="s">
        <v>1149</v>
      </c>
      <c r="B290" t="s">
        <v>46</v>
      </c>
      <c r="C290" s="4">
        <v>717.11</v>
      </c>
      <c r="D290" t="s">
        <v>29</v>
      </c>
      <c r="E290" t="s">
        <v>10</v>
      </c>
      <c r="F290" t="s">
        <v>1150</v>
      </c>
      <c r="G290">
        <v>4.29</v>
      </c>
      <c r="H290">
        <v>6</v>
      </c>
      <c r="I290" t="str">
        <f>IF(ISNUMBER(SEARCH("Gaming", A290)),"Gaming","Non-gaming")</f>
        <v>Gaming</v>
      </c>
      <c r="J290" t="str">
        <f>IF(ISNUMBER(SEARCH("Curbat",A290)),"Curbat",IF(ISNUMBER(SEARCH("Portabil",A290)),"Portabil","Simplu"))</f>
        <v>Simplu</v>
      </c>
      <c r="K290" s="4">
        <f>G290*LOG(H290+1)</f>
        <v>3.6254705916611618</v>
      </c>
      <c r="L290" s="4" t="s">
        <v>3105</v>
      </c>
    </row>
    <row r="291" spans="1:12" x14ac:dyDescent="0.25">
      <c r="A291" t="s">
        <v>35</v>
      </c>
      <c r="B291" t="s">
        <v>13</v>
      </c>
      <c r="C291" s="4">
        <v>549.9</v>
      </c>
      <c r="D291" t="s">
        <v>36</v>
      </c>
      <c r="E291" t="s">
        <v>10</v>
      </c>
      <c r="F291" t="s">
        <v>30</v>
      </c>
      <c r="G291">
        <v>4.5999999999999996</v>
      </c>
      <c r="H291">
        <v>5</v>
      </c>
      <c r="I291" t="str">
        <f>IF(ISNUMBER(SEARCH("Gaming", A291)),"Gaming","Non-gaming")</f>
        <v>Non-gaming</v>
      </c>
      <c r="J291" t="str">
        <f>IF(ISNUMBER(SEARCH("Curbat",A291)),"Curbat",IF(ISNUMBER(SEARCH("Portabil",A291)),"Portabil","Simplu"))</f>
        <v>Simplu</v>
      </c>
      <c r="K291" s="4">
        <f>G291*LOG(H291+1)</f>
        <v>3.5794957517647603</v>
      </c>
      <c r="L291" s="4" t="s">
        <v>3105</v>
      </c>
    </row>
    <row r="292" spans="1:12" x14ac:dyDescent="0.25">
      <c r="A292" t="s">
        <v>225</v>
      </c>
      <c r="B292" t="s">
        <v>223</v>
      </c>
      <c r="C292" s="4">
        <v>489.99</v>
      </c>
      <c r="D292" t="s">
        <v>29</v>
      </c>
      <c r="E292" t="s">
        <v>10</v>
      </c>
      <c r="F292" t="s">
        <v>11</v>
      </c>
      <c r="G292">
        <v>4.5999999999999996</v>
      </c>
      <c r="H292">
        <v>5</v>
      </c>
      <c r="I292" t="str">
        <f>IF(ISNUMBER(SEARCH("Gaming", A292)),"Gaming","Non-gaming")</f>
        <v>Non-gaming</v>
      </c>
      <c r="J292" t="str">
        <f>IF(ISNUMBER(SEARCH("Curbat",A292)),"Curbat",IF(ISNUMBER(SEARCH("Portabil",A292)),"Portabil","Simplu"))</f>
        <v>Simplu</v>
      </c>
      <c r="K292" s="4">
        <f>G292*LOG(H292+1)</f>
        <v>3.5794957517647603</v>
      </c>
      <c r="L292" s="4" t="s">
        <v>3105</v>
      </c>
    </row>
    <row r="293" spans="1:12" x14ac:dyDescent="0.25">
      <c r="A293" t="s">
        <v>596</v>
      </c>
      <c r="B293" t="s">
        <v>16</v>
      </c>
      <c r="C293" s="4">
        <v>1578.26</v>
      </c>
      <c r="D293" t="s">
        <v>32</v>
      </c>
      <c r="E293" t="s">
        <v>33</v>
      </c>
      <c r="F293" t="s">
        <v>34</v>
      </c>
      <c r="G293">
        <v>4.5999999999999996</v>
      </c>
      <c r="H293">
        <v>5</v>
      </c>
      <c r="I293" t="str">
        <f>IF(ISNUMBER(SEARCH("Gaming", A293)),"Gaming","Non-gaming")</f>
        <v>Gaming</v>
      </c>
      <c r="J293" t="str">
        <f>IF(ISNUMBER(SEARCH("Curbat",A293)),"Curbat",IF(ISNUMBER(SEARCH("Portabil",A293)),"Portabil","Simplu"))</f>
        <v>Curbat</v>
      </c>
      <c r="K293" s="4">
        <f>G293*LOG(H293+1)</f>
        <v>3.5794957517647603</v>
      </c>
      <c r="L293" s="4" t="s">
        <v>3107</v>
      </c>
    </row>
    <row r="294" spans="1:12" x14ac:dyDescent="0.25">
      <c r="A294" t="s">
        <v>848</v>
      </c>
      <c r="B294" t="s">
        <v>8</v>
      </c>
      <c r="C294" s="4">
        <v>888.99</v>
      </c>
      <c r="D294" t="s">
        <v>29</v>
      </c>
      <c r="E294" t="s">
        <v>10</v>
      </c>
      <c r="F294" t="s">
        <v>11</v>
      </c>
      <c r="G294">
        <v>4.5999999999999996</v>
      </c>
      <c r="H294">
        <v>5</v>
      </c>
      <c r="I294" t="str">
        <f>IF(ISNUMBER(SEARCH("Gaming", A294)),"Gaming","Non-gaming")</f>
        <v>Non-gaming</v>
      </c>
      <c r="J294" t="str">
        <f>IF(ISNUMBER(SEARCH("Curbat",A294)),"Curbat",IF(ISNUMBER(SEARCH("Portabil",A294)),"Portabil","Simplu"))</f>
        <v>Simplu</v>
      </c>
      <c r="K294" s="4">
        <f>G294*LOG(H294+1)</f>
        <v>3.5794957517647603</v>
      </c>
      <c r="L294" s="4" t="s">
        <v>3105</v>
      </c>
    </row>
    <row r="295" spans="1:12" x14ac:dyDescent="0.25">
      <c r="A295" t="s">
        <v>1076</v>
      </c>
      <c r="B295" t="s">
        <v>67</v>
      </c>
      <c r="C295" s="4">
        <v>1023.4</v>
      </c>
      <c r="D295" t="s">
        <v>51</v>
      </c>
      <c r="E295" t="s">
        <v>33</v>
      </c>
      <c r="F295" t="s">
        <v>30</v>
      </c>
      <c r="G295">
        <v>4.5999999999999996</v>
      </c>
      <c r="H295">
        <v>5</v>
      </c>
      <c r="I295" t="str">
        <f>IF(ISNUMBER(SEARCH("Gaming", A295)),"Gaming","Non-gaming")</f>
        <v>Non-gaming</v>
      </c>
      <c r="J295" t="str">
        <f>IF(ISNUMBER(SEARCH("Curbat",A295)),"Curbat",IF(ISNUMBER(SEARCH("Portabil",A295)),"Portabil","Simplu"))</f>
        <v>Curbat</v>
      </c>
      <c r="K295" s="4">
        <f>G295*LOG(H295+1)</f>
        <v>3.5794957517647603</v>
      </c>
      <c r="L295" s="4" t="s">
        <v>3107</v>
      </c>
    </row>
    <row r="296" spans="1:12" x14ac:dyDescent="0.25">
      <c r="A296" t="s">
        <v>1375</v>
      </c>
      <c r="B296" t="s">
        <v>28</v>
      </c>
      <c r="C296" s="4">
        <v>1678.57</v>
      </c>
      <c r="D296" t="s">
        <v>51</v>
      </c>
      <c r="E296" t="s">
        <v>33</v>
      </c>
      <c r="F296" t="s">
        <v>30</v>
      </c>
      <c r="G296">
        <v>4.5999999999999996</v>
      </c>
      <c r="H296">
        <v>5</v>
      </c>
      <c r="I296" t="str">
        <f>IF(ISNUMBER(SEARCH("Gaming", A296)),"Gaming","Non-gaming")</f>
        <v>Non-gaming</v>
      </c>
      <c r="J296" t="str">
        <f>IF(ISNUMBER(SEARCH("Curbat",A296)),"Curbat",IF(ISNUMBER(SEARCH("Portabil",A296)),"Portabil","Simplu"))</f>
        <v>Simplu</v>
      </c>
      <c r="K296" s="4">
        <f>G296*LOG(H296+1)</f>
        <v>3.5794957517647603</v>
      </c>
      <c r="L296" s="4" t="s">
        <v>3107</v>
      </c>
    </row>
    <row r="297" spans="1:12" x14ac:dyDescent="0.25">
      <c r="A297" t="s">
        <v>1416</v>
      </c>
      <c r="B297" t="s">
        <v>80</v>
      </c>
      <c r="C297" s="4">
        <v>1311.92</v>
      </c>
      <c r="D297" t="s">
        <v>9</v>
      </c>
      <c r="E297" t="s">
        <v>10</v>
      </c>
      <c r="F297" t="s">
        <v>30</v>
      </c>
      <c r="G297">
        <v>4.5999999999999996</v>
      </c>
      <c r="H297">
        <v>5</v>
      </c>
      <c r="I297" t="str">
        <f>IF(ISNUMBER(SEARCH("Gaming", A297)),"Gaming","Non-gaming")</f>
        <v>Non-gaming</v>
      </c>
      <c r="J297" t="str">
        <f>IF(ISNUMBER(SEARCH("Curbat",A297)),"Curbat",IF(ISNUMBER(SEARCH("Portabil",A297)),"Portabil","Simplu"))</f>
        <v>Simplu</v>
      </c>
      <c r="K297" s="4">
        <f>G297*LOG(H297+1)</f>
        <v>3.5794957517647603</v>
      </c>
      <c r="L297" s="4" t="s">
        <v>3104</v>
      </c>
    </row>
    <row r="298" spans="1:12" x14ac:dyDescent="0.25">
      <c r="A298" t="s">
        <v>1451</v>
      </c>
      <c r="B298" t="s">
        <v>13</v>
      </c>
      <c r="C298" s="4">
        <v>1819.03</v>
      </c>
      <c r="D298" t="s">
        <v>17</v>
      </c>
      <c r="E298" t="s">
        <v>18</v>
      </c>
      <c r="F298" t="s">
        <v>57</v>
      </c>
      <c r="G298">
        <v>4.5999999999999996</v>
      </c>
      <c r="H298">
        <v>5</v>
      </c>
      <c r="I298" t="str">
        <f>IF(ISNUMBER(SEARCH("Gaming", A298)),"Gaming","Non-gaming")</f>
        <v>Non-gaming</v>
      </c>
      <c r="J298" t="str">
        <f>IF(ISNUMBER(SEARCH("Curbat",A298)),"Curbat",IF(ISNUMBER(SEARCH("Portabil",A298)),"Portabil","Simplu"))</f>
        <v>Curbat</v>
      </c>
      <c r="K298" s="4">
        <f>G298*LOG(H298+1)</f>
        <v>3.5794957517647603</v>
      </c>
      <c r="L298" s="4" t="s">
        <v>3107</v>
      </c>
    </row>
    <row r="299" spans="1:12" x14ac:dyDescent="0.25">
      <c r="A299" t="s">
        <v>1912</v>
      </c>
      <c r="B299" t="s">
        <v>153</v>
      </c>
      <c r="C299" s="4">
        <v>2058.6999999999998</v>
      </c>
      <c r="D299" t="s">
        <v>29</v>
      </c>
      <c r="E299" t="s">
        <v>10</v>
      </c>
      <c r="F299" t="s">
        <v>19</v>
      </c>
      <c r="G299">
        <v>4.5999999999999996</v>
      </c>
      <c r="H299">
        <v>5</v>
      </c>
      <c r="I299" t="str">
        <f>IF(ISNUMBER(SEARCH("Gaming", A299)),"Gaming","Non-gaming")</f>
        <v>Gaming</v>
      </c>
      <c r="J299" t="str">
        <f>IF(ISNUMBER(SEARCH("Curbat",A299)),"Curbat",IF(ISNUMBER(SEARCH("Portabil",A299)),"Portabil","Simplu"))</f>
        <v>Simplu</v>
      </c>
      <c r="K299" s="4">
        <f>G299*LOG(H299+1)</f>
        <v>3.5794957517647603</v>
      </c>
      <c r="L299" s="4" t="s">
        <v>3105</v>
      </c>
    </row>
    <row r="300" spans="1:12" x14ac:dyDescent="0.25">
      <c r="A300" t="s">
        <v>3079</v>
      </c>
      <c r="B300" t="s">
        <v>223</v>
      </c>
      <c r="C300" s="4">
        <v>799.99</v>
      </c>
      <c r="D300" t="s">
        <v>88</v>
      </c>
      <c r="E300" t="s">
        <v>10</v>
      </c>
      <c r="F300" t="s">
        <v>30</v>
      </c>
      <c r="G300">
        <v>4.5999999999999996</v>
      </c>
      <c r="H300">
        <v>5</v>
      </c>
      <c r="I300" t="str">
        <f>IF(ISNUMBER(SEARCH("Gaming", A300)),"Gaming","Non-gaming")</f>
        <v>Gaming</v>
      </c>
      <c r="J300" t="str">
        <f>IF(ISNUMBER(SEARCH("Curbat",A300)),"Curbat",IF(ISNUMBER(SEARCH("Portabil",A300)),"Portabil","Simplu"))</f>
        <v>Simplu</v>
      </c>
      <c r="K300" s="4">
        <f>G300*LOG(H300+1)</f>
        <v>3.5794957517647603</v>
      </c>
      <c r="L300" s="4" t="s">
        <v>3105</v>
      </c>
    </row>
    <row r="301" spans="1:12" x14ac:dyDescent="0.25">
      <c r="A301" t="s">
        <v>90</v>
      </c>
      <c r="B301" t="s">
        <v>13</v>
      </c>
      <c r="C301" s="4">
        <v>999.99</v>
      </c>
      <c r="D301" t="s">
        <v>29</v>
      </c>
      <c r="E301" t="s">
        <v>10</v>
      </c>
      <c r="F301" t="s">
        <v>42</v>
      </c>
      <c r="G301">
        <v>4.17</v>
      </c>
      <c r="H301">
        <v>6</v>
      </c>
      <c r="I301" t="str">
        <f>IF(ISNUMBER(SEARCH("Gaming", A301)),"Gaming","Non-gaming")</f>
        <v>Gaming</v>
      </c>
      <c r="J301" t="str">
        <f>IF(ISNUMBER(SEARCH("Curbat",A301)),"Curbat",IF(ISNUMBER(SEARCH("Portabil",A301)),"Portabil","Simplu"))</f>
        <v>Simplu</v>
      </c>
      <c r="K301" s="4">
        <f>G301*LOG(H301+1)</f>
        <v>3.5240588268594508</v>
      </c>
      <c r="L301" s="4" t="s">
        <v>3105</v>
      </c>
    </row>
    <row r="302" spans="1:12" x14ac:dyDescent="0.25">
      <c r="A302" t="s">
        <v>219</v>
      </c>
      <c r="B302" t="s">
        <v>13</v>
      </c>
      <c r="C302" s="4">
        <v>784.77</v>
      </c>
      <c r="D302" t="s">
        <v>36</v>
      </c>
      <c r="E302" t="s">
        <v>10</v>
      </c>
      <c r="F302" t="s">
        <v>34</v>
      </c>
      <c r="G302">
        <v>4.17</v>
      </c>
      <c r="H302">
        <v>6</v>
      </c>
      <c r="I302" t="str">
        <f>IF(ISNUMBER(SEARCH("Gaming", A302)),"Gaming","Non-gaming")</f>
        <v>Gaming</v>
      </c>
      <c r="J302" t="str">
        <f>IF(ISNUMBER(SEARCH("Curbat",A302)),"Curbat",IF(ISNUMBER(SEARCH("Portabil",A302)),"Portabil","Simplu"))</f>
        <v>Simplu</v>
      </c>
      <c r="K302" s="4">
        <f>G302*LOG(H302+1)</f>
        <v>3.5240588268594508</v>
      </c>
      <c r="L302" s="4" t="s">
        <v>3105</v>
      </c>
    </row>
    <row r="303" spans="1:12" x14ac:dyDescent="0.25">
      <c r="A303" t="s">
        <v>862</v>
      </c>
      <c r="B303" t="s">
        <v>863</v>
      </c>
      <c r="C303" s="4">
        <v>2078.38</v>
      </c>
      <c r="D303" t="s">
        <v>56</v>
      </c>
      <c r="E303" t="s">
        <v>10</v>
      </c>
      <c r="F303" t="s">
        <v>42</v>
      </c>
      <c r="G303">
        <v>4.5</v>
      </c>
      <c r="H303">
        <v>5</v>
      </c>
      <c r="I303" t="str">
        <f>IF(ISNUMBER(SEARCH("Gaming", A303)),"Gaming","Non-gaming")</f>
        <v>Non-gaming</v>
      </c>
      <c r="J303" t="str">
        <f>IF(ISNUMBER(SEARCH("Curbat",A303)),"Curbat",IF(ISNUMBER(SEARCH("Portabil",A303)),"Portabil","Simplu"))</f>
        <v>Simplu</v>
      </c>
      <c r="K303" s="4">
        <f>G303*LOG(H303+1)</f>
        <v>3.5016806267263965</v>
      </c>
      <c r="L303" s="4" t="s">
        <v>3105</v>
      </c>
    </row>
    <row r="304" spans="1:12" x14ac:dyDescent="0.25">
      <c r="A304" t="s">
        <v>102</v>
      </c>
      <c r="B304" t="s">
        <v>67</v>
      </c>
      <c r="C304" s="4">
        <v>1148.99</v>
      </c>
      <c r="D304" t="s">
        <v>36</v>
      </c>
      <c r="E304" t="s">
        <v>33</v>
      </c>
      <c r="F304" t="s">
        <v>74</v>
      </c>
      <c r="G304">
        <v>5</v>
      </c>
      <c r="H304">
        <v>4</v>
      </c>
      <c r="I304" t="str">
        <f>IF(ISNUMBER(SEARCH("Gaming", A304)),"Gaming","Non-gaming")</f>
        <v>Gaming</v>
      </c>
      <c r="J304" t="str">
        <f>IF(ISNUMBER(SEARCH("Curbat",A304)),"Curbat",IF(ISNUMBER(SEARCH("Portabil",A304)),"Portabil","Simplu"))</f>
        <v>Simplu</v>
      </c>
      <c r="K304" s="4">
        <f>G304*LOG(H304+1)</f>
        <v>3.4948500216800942</v>
      </c>
      <c r="L304" s="4" t="s">
        <v>3105</v>
      </c>
    </row>
    <row r="305" spans="1:12" x14ac:dyDescent="0.25">
      <c r="A305" t="s">
        <v>243</v>
      </c>
      <c r="B305" t="s">
        <v>8</v>
      </c>
      <c r="C305" s="4">
        <v>1333.99</v>
      </c>
      <c r="D305" t="s">
        <v>202</v>
      </c>
      <c r="E305" t="s">
        <v>89</v>
      </c>
      <c r="F305" t="s">
        <v>11</v>
      </c>
      <c r="G305">
        <v>5</v>
      </c>
      <c r="H305">
        <v>4</v>
      </c>
      <c r="I305" t="str">
        <f>IF(ISNUMBER(SEARCH("Gaming", A305)),"Gaming","Non-gaming")</f>
        <v>Non-gaming</v>
      </c>
      <c r="J305" t="str">
        <f>IF(ISNUMBER(SEARCH("Curbat",A305)),"Curbat",IF(ISNUMBER(SEARCH("Portabil",A305)),"Portabil","Simplu"))</f>
        <v>Simplu</v>
      </c>
      <c r="K305" s="4">
        <f>G305*LOG(H305+1)</f>
        <v>3.4948500216800942</v>
      </c>
      <c r="L305" s="4" t="s">
        <v>3105</v>
      </c>
    </row>
    <row r="306" spans="1:12" x14ac:dyDescent="0.25">
      <c r="A306" t="s">
        <v>263</v>
      </c>
      <c r="B306" t="s">
        <v>153</v>
      </c>
      <c r="C306" s="4">
        <v>719.99</v>
      </c>
      <c r="D306" t="s">
        <v>14</v>
      </c>
      <c r="E306" t="s">
        <v>10</v>
      </c>
      <c r="F306" t="s">
        <v>61</v>
      </c>
      <c r="G306">
        <v>5</v>
      </c>
      <c r="H306">
        <v>4</v>
      </c>
      <c r="I306" t="str">
        <f>IF(ISNUMBER(SEARCH("Gaming", A306)),"Gaming","Non-gaming")</f>
        <v>Gaming</v>
      </c>
      <c r="J306" t="str">
        <f>IF(ISNUMBER(SEARCH("Curbat",A306)),"Curbat",IF(ISNUMBER(SEARCH("Portabil",A306)),"Portabil","Simplu"))</f>
        <v>Curbat</v>
      </c>
      <c r="K306" s="4">
        <f>G306*LOG(H306+1)</f>
        <v>3.4948500216800942</v>
      </c>
      <c r="L306" s="4" t="s">
        <v>3105</v>
      </c>
    </row>
    <row r="307" spans="1:12" x14ac:dyDescent="0.25">
      <c r="A307" t="s">
        <v>363</v>
      </c>
      <c r="B307" t="s">
        <v>80</v>
      </c>
      <c r="C307" s="4">
        <v>1164.52</v>
      </c>
      <c r="D307" t="s">
        <v>36</v>
      </c>
      <c r="E307" t="s">
        <v>33</v>
      </c>
      <c r="F307" t="s">
        <v>74</v>
      </c>
      <c r="G307">
        <v>5</v>
      </c>
      <c r="H307">
        <v>4</v>
      </c>
      <c r="I307" t="str">
        <f>IF(ISNUMBER(SEARCH("Gaming", A307)),"Gaming","Non-gaming")</f>
        <v>Gaming</v>
      </c>
      <c r="J307" t="str">
        <f>IF(ISNUMBER(SEARCH("Curbat",A307)),"Curbat",IF(ISNUMBER(SEARCH("Portabil",A307)),"Portabil","Simplu"))</f>
        <v>Simplu</v>
      </c>
      <c r="K307" s="4">
        <f>G307*LOG(H307+1)</f>
        <v>3.4948500216800942</v>
      </c>
      <c r="L307" s="4" t="s">
        <v>3105</v>
      </c>
    </row>
    <row r="308" spans="1:12" x14ac:dyDescent="0.25">
      <c r="A308" t="s">
        <v>379</v>
      </c>
      <c r="B308" t="s">
        <v>55</v>
      </c>
      <c r="C308" s="4">
        <v>449</v>
      </c>
      <c r="D308" t="s">
        <v>29</v>
      </c>
      <c r="E308" t="s">
        <v>10</v>
      </c>
      <c r="F308" t="s">
        <v>57</v>
      </c>
      <c r="G308">
        <v>5</v>
      </c>
      <c r="H308">
        <v>4</v>
      </c>
      <c r="I308" t="str">
        <f>IF(ISNUMBER(SEARCH("Gaming", A308)),"Gaming","Non-gaming")</f>
        <v>Non-gaming</v>
      </c>
      <c r="J308" t="str">
        <f>IF(ISNUMBER(SEARCH("Curbat",A308)),"Curbat",IF(ISNUMBER(SEARCH("Portabil",A308)),"Portabil","Simplu"))</f>
        <v>Simplu</v>
      </c>
      <c r="K308" s="4">
        <f>G308*LOG(H308+1)</f>
        <v>3.4948500216800942</v>
      </c>
      <c r="L308" s="4" t="s">
        <v>3105</v>
      </c>
    </row>
    <row r="309" spans="1:12" x14ac:dyDescent="0.25">
      <c r="A309" t="s">
        <v>593</v>
      </c>
      <c r="B309" t="s">
        <v>16</v>
      </c>
      <c r="C309" s="4">
        <v>1532.99</v>
      </c>
      <c r="D309" t="s">
        <v>32</v>
      </c>
      <c r="E309" t="s">
        <v>33</v>
      </c>
      <c r="F309" t="s">
        <v>34</v>
      </c>
      <c r="G309">
        <v>5</v>
      </c>
      <c r="H309">
        <v>4</v>
      </c>
      <c r="I309" t="str">
        <f>IF(ISNUMBER(SEARCH("Gaming", A309)),"Gaming","Non-gaming")</f>
        <v>Non-gaming</v>
      </c>
      <c r="J309" t="str">
        <f>IF(ISNUMBER(SEARCH("Curbat",A309)),"Curbat",IF(ISNUMBER(SEARCH("Portabil",A309)),"Portabil","Simplu"))</f>
        <v>Curbat</v>
      </c>
      <c r="K309" s="4">
        <f>G309*LOG(H309+1)</f>
        <v>3.4948500216800942</v>
      </c>
      <c r="L309" s="4" t="s">
        <v>3107</v>
      </c>
    </row>
    <row r="310" spans="1:12" x14ac:dyDescent="0.25">
      <c r="A310" t="s">
        <v>817</v>
      </c>
      <c r="B310" t="s">
        <v>13</v>
      </c>
      <c r="C310" s="4">
        <v>630.99</v>
      </c>
      <c r="D310" t="s">
        <v>9</v>
      </c>
      <c r="E310" t="s">
        <v>10</v>
      </c>
      <c r="F310" t="s">
        <v>30</v>
      </c>
      <c r="G310">
        <v>5</v>
      </c>
      <c r="H310">
        <v>4</v>
      </c>
      <c r="I310" t="str">
        <f>IF(ISNUMBER(SEARCH("Gaming", A310)),"Gaming","Non-gaming")</f>
        <v>Non-gaming</v>
      </c>
      <c r="J310" t="str">
        <f>IF(ISNUMBER(SEARCH("Curbat",A310)),"Curbat",IF(ISNUMBER(SEARCH("Portabil",A310)),"Portabil","Simplu"))</f>
        <v>Simplu</v>
      </c>
      <c r="K310" s="4">
        <f>G310*LOG(H310+1)</f>
        <v>3.4948500216800942</v>
      </c>
      <c r="L310" s="4" t="s">
        <v>3104</v>
      </c>
    </row>
    <row r="311" spans="1:12" x14ac:dyDescent="0.25">
      <c r="A311" t="s">
        <v>847</v>
      </c>
      <c r="B311" t="s">
        <v>46</v>
      </c>
      <c r="C311" s="4">
        <v>1307.99</v>
      </c>
      <c r="D311" t="s">
        <v>36</v>
      </c>
      <c r="E311" t="s">
        <v>33</v>
      </c>
      <c r="F311" t="s">
        <v>30</v>
      </c>
      <c r="G311">
        <v>5</v>
      </c>
      <c r="H311">
        <v>4</v>
      </c>
      <c r="I311" t="str">
        <f>IF(ISNUMBER(SEARCH("Gaming", A311)),"Gaming","Non-gaming")</f>
        <v>Non-gaming</v>
      </c>
      <c r="J311" t="str">
        <f>IF(ISNUMBER(SEARCH("Curbat",A311)),"Curbat",IF(ISNUMBER(SEARCH("Portabil",A311)),"Portabil","Simplu"))</f>
        <v>Simplu</v>
      </c>
      <c r="K311" s="4">
        <f>G311*LOG(H311+1)</f>
        <v>3.4948500216800942</v>
      </c>
      <c r="L311" s="4" t="s">
        <v>3105</v>
      </c>
    </row>
    <row r="312" spans="1:12" x14ac:dyDescent="0.25">
      <c r="A312" t="s">
        <v>906</v>
      </c>
      <c r="B312" t="s">
        <v>55</v>
      </c>
      <c r="C312" s="4">
        <v>2070.83</v>
      </c>
      <c r="D312" t="s">
        <v>36</v>
      </c>
      <c r="E312" t="s">
        <v>33</v>
      </c>
      <c r="F312" t="s">
        <v>74</v>
      </c>
      <c r="G312">
        <v>5</v>
      </c>
      <c r="H312">
        <v>4</v>
      </c>
      <c r="I312" t="str">
        <f>IF(ISNUMBER(SEARCH("Gaming", A312)),"Gaming","Non-gaming")</f>
        <v>Gaming</v>
      </c>
      <c r="J312" t="str">
        <f>IF(ISNUMBER(SEARCH("Curbat",A312)),"Curbat",IF(ISNUMBER(SEARCH("Portabil",A312)),"Portabil","Simplu"))</f>
        <v>Simplu</v>
      </c>
      <c r="K312" s="4">
        <f>G312*LOG(H312+1)</f>
        <v>3.4948500216800942</v>
      </c>
      <c r="L312" s="4" t="s">
        <v>3105</v>
      </c>
    </row>
    <row r="313" spans="1:12" x14ac:dyDescent="0.25">
      <c r="A313" t="s">
        <v>932</v>
      </c>
      <c r="B313" t="s">
        <v>8</v>
      </c>
      <c r="C313" s="4">
        <v>976.99</v>
      </c>
      <c r="D313" t="s">
        <v>29</v>
      </c>
      <c r="E313" t="s">
        <v>10</v>
      </c>
      <c r="F313" t="s">
        <v>26</v>
      </c>
      <c r="G313">
        <v>5</v>
      </c>
      <c r="H313">
        <v>4</v>
      </c>
      <c r="I313" t="str">
        <f>IF(ISNUMBER(SEARCH("Gaming", A313)),"Gaming","Non-gaming")</f>
        <v>Non-gaming</v>
      </c>
      <c r="J313" t="str">
        <f>IF(ISNUMBER(SEARCH("Curbat",A313)),"Curbat",IF(ISNUMBER(SEARCH("Portabil",A313)),"Portabil","Simplu"))</f>
        <v>Simplu</v>
      </c>
      <c r="K313" s="4">
        <f>G313*LOG(H313+1)</f>
        <v>3.4948500216800942</v>
      </c>
      <c r="L313" s="4" t="s">
        <v>3105</v>
      </c>
    </row>
    <row r="314" spans="1:12" x14ac:dyDescent="0.25">
      <c r="A314" t="s">
        <v>973</v>
      </c>
      <c r="B314" t="s">
        <v>13</v>
      </c>
      <c r="C314" s="4">
        <v>988.42</v>
      </c>
      <c r="D314" t="s">
        <v>32</v>
      </c>
      <c r="E314" t="s">
        <v>33</v>
      </c>
      <c r="F314" t="s">
        <v>30</v>
      </c>
      <c r="G314">
        <v>5</v>
      </c>
      <c r="H314">
        <v>4</v>
      </c>
      <c r="I314" t="str">
        <f>IF(ISNUMBER(SEARCH("Gaming", A314)),"Gaming","Non-gaming")</f>
        <v>Non-gaming</v>
      </c>
      <c r="J314" t="str">
        <f>IF(ISNUMBER(SEARCH("Curbat",A314)),"Curbat",IF(ISNUMBER(SEARCH("Portabil",A314)),"Portabil","Simplu"))</f>
        <v>Simplu</v>
      </c>
      <c r="K314" s="4">
        <f>G314*LOG(H314+1)</f>
        <v>3.4948500216800942</v>
      </c>
      <c r="L314" s="4" t="s">
        <v>3107</v>
      </c>
    </row>
    <row r="315" spans="1:12" x14ac:dyDescent="0.25">
      <c r="A315" t="s">
        <v>1002</v>
      </c>
      <c r="B315" t="s">
        <v>223</v>
      </c>
      <c r="C315" s="4">
        <v>660.11</v>
      </c>
      <c r="D315" t="s">
        <v>36</v>
      </c>
      <c r="E315" t="s">
        <v>10</v>
      </c>
      <c r="F315" t="s">
        <v>30</v>
      </c>
      <c r="G315">
        <v>5</v>
      </c>
      <c r="H315">
        <v>4</v>
      </c>
      <c r="I315" t="str">
        <f>IF(ISNUMBER(SEARCH("Gaming", A315)),"Gaming","Non-gaming")</f>
        <v>Non-gaming</v>
      </c>
      <c r="J315" t="str">
        <f>IF(ISNUMBER(SEARCH("Curbat",A315)),"Curbat",IF(ISNUMBER(SEARCH("Portabil",A315)),"Portabil","Simplu"))</f>
        <v>Simplu</v>
      </c>
      <c r="K315" s="4">
        <f>G315*LOG(H315+1)</f>
        <v>3.4948500216800942</v>
      </c>
      <c r="L315" s="4" t="s">
        <v>3105</v>
      </c>
    </row>
    <row r="316" spans="1:12" x14ac:dyDescent="0.25">
      <c r="A316" t="s">
        <v>1065</v>
      </c>
      <c r="B316" t="s">
        <v>38</v>
      </c>
      <c r="C316" s="4">
        <v>888.99</v>
      </c>
      <c r="D316" t="s">
        <v>32</v>
      </c>
      <c r="E316" t="s">
        <v>10</v>
      </c>
      <c r="F316" t="s">
        <v>30</v>
      </c>
      <c r="G316">
        <v>5</v>
      </c>
      <c r="H316">
        <v>4</v>
      </c>
      <c r="I316" t="str">
        <f>IF(ISNUMBER(SEARCH("Gaming", A316)),"Gaming","Non-gaming")</f>
        <v>Non-gaming</v>
      </c>
      <c r="J316" t="str">
        <f>IF(ISNUMBER(SEARCH("Curbat",A316)),"Curbat",IF(ISNUMBER(SEARCH("Portabil",A316)),"Portabil","Simplu"))</f>
        <v>Simplu</v>
      </c>
      <c r="K316" s="4">
        <f>G316*LOG(H316+1)</f>
        <v>3.4948500216800942</v>
      </c>
      <c r="L316" s="4" t="s">
        <v>3107</v>
      </c>
    </row>
    <row r="317" spans="1:12" x14ac:dyDescent="0.25">
      <c r="A317" t="s">
        <v>1471</v>
      </c>
      <c r="B317" t="s">
        <v>287</v>
      </c>
      <c r="C317" s="4">
        <v>2192.41</v>
      </c>
      <c r="D317" t="s">
        <v>48</v>
      </c>
      <c r="E317" t="s">
        <v>25</v>
      </c>
      <c r="F317" t="s">
        <v>11</v>
      </c>
      <c r="G317">
        <v>5</v>
      </c>
      <c r="H317">
        <v>4</v>
      </c>
      <c r="I317" t="str">
        <f>IF(ISNUMBER(SEARCH("Gaming", A317)),"Gaming","Non-gaming")</f>
        <v>Non-gaming</v>
      </c>
      <c r="J317" t="str">
        <f>IF(ISNUMBER(SEARCH("Curbat",A317)),"Curbat",IF(ISNUMBER(SEARCH("Portabil",A317)),"Portabil","Simplu"))</f>
        <v>Simplu</v>
      </c>
      <c r="K317" s="4">
        <f>G317*LOG(H317+1)</f>
        <v>3.4948500216800942</v>
      </c>
      <c r="L317" s="4" t="s">
        <v>3107</v>
      </c>
    </row>
    <row r="318" spans="1:12" x14ac:dyDescent="0.25">
      <c r="A318" t="s">
        <v>1563</v>
      </c>
      <c r="B318" t="s">
        <v>287</v>
      </c>
      <c r="C318" s="4">
        <v>717.91</v>
      </c>
      <c r="D318" t="s">
        <v>9</v>
      </c>
      <c r="E318" t="s">
        <v>10</v>
      </c>
      <c r="F318" t="s">
        <v>30</v>
      </c>
      <c r="G318">
        <v>5</v>
      </c>
      <c r="H318">
        <v>4</v>
      </c>
      <c r="I318" t="str">
        <f>IF(ISNUMBER(SEARCH("Gaming", A318)),"Gaming","Non-gaming")</f>
        <v>Non-gaming</v>
      </c>
      <c r="J318" t="str">
        <f>IF(ISNUMBER(SEARCH("Curbat",A318)),"Curbat",IF(ISNUMBER(SEARCH("Portabil",A318)),"Portabil","Simplu"))</f>
        <v>Simplu</v>
      </c>
      <c r="K318" s="4">
        <f>G318*LOG(H318+1)</f>
        <v>3.4948500216800942</v>
      </c>
      <c r="L318" s="4" t="s">
        <v>3104</v>
      </c>
    </row>
    <row r="319" spans="1:12" x14ac:dyDescent="0.25">
      <c r="A319" t="s">
        <v>1906</v>
      </c>
      <c r="B319" t="s">
        <v>67</v>
      </c>
      <c r="C319" s="4">
        <v>1768.14</v>
      </c>
      <c r="D319" t="s">
        <v>9</v>
      </c>
      <c r="E319" t="s">
        <v>10</v>
      </c>
      <c r="F319" t="s">
        <v>11</v>
      </c>
      <c r="G319">
        <v>5</v>
      </c>
      <c r="H319">
        <v>4</v>
      </c>
      <c r="I319" t="str">
        <f>IF(ISNUMBER(SEARCH("Gaming", A319)),"Gaming","Non-gaming")</f>
        <v>Non-gaming</v>
      </c>
      <c r="J319" t="str">
        <f>IF(ISNUMBER(SEARCH("Curbat",A319)),"Curbat",IF(ISNUMBER(SEARCH("Portabil",A319)),"Portabil","Simplu"))</f>
        <v>Simplu</v>
      </c>
      <c r="K319" s="4">
        <f>G319*LOG(H319+1)</f>
        <v>3.4948500216800942</v>
      </c>
      <c r="L319" s="4" t="s">
        <v>3104</v>
      </c>
    </row>
    <row r="320" spans="1:12" x14ac:dyDescent="0.25">
      <c r="A320" t="s">
        <v>1522</v>
      </c>
      <c r="B320" t="s">
        <v>13</v>
      </c>
      <c r="C320" s="4">
        <v>749.99</v>
      </c>
      <c r="D320" t="s">
        <v>392</v>
      </c>
      <c r="E320" t="s">
        <v>393</v>
      </c>
      <c r="F320" t="s">
        <v>495</v>
      </c>
      <c r="G320">
        <v>3.63</v>
      </c>
      <c r="H320">
        <v>8</v>
      </c>
      <c r="I320" t="str">
        <f>IF(ISNUMBER(SEARCH("Gaming", A320)),"Gaming","Non-gaming")</f>
        <v>Non-gaming</v>
      </c>
      <c r="J320" t="str">
        <f>IF(ISNUMBER(SEARCH("Curbat",A320)),"Curbat",IF(ISNUMBER(SEARCH("Portabil",A320)),"Portabil","Simplu"))</f>
        <v>Simplu</v>
      </c>
      <c r="K320" s="4">
        <f>G320*LOG(H320+1)</f>
        <v>3.4639003092647491</v>
      </c>
      <c r="L320" s="4" t="s">
        <v>3104</v>
      </c>
    </row>
    <row r="321" spans="1:12" x14ac:dyDescent="0.25">
      <c r="A321" t="s">
        <v>47</v>
      </c>
      <c r="B321" t="s">
        <v>8</v>
      </c>
      <c r="C321" s="4">
        <v>2249.9899999999998</v>
      </c>
      <c r="D321" t="s">
        <v>48</v>
      </c>
      <c r="E321" t="s">
        <v>25</v>
      </c>
      <c r="F321" t="s">
        <v>11</v>
      </c>
      <c r="G321">
        <v>4.4000000000000004</v>
      </c>
      <c r="H321">
        <v>5</v>
      </c>
      <c r="I321" t="str">
        <f>IF(ISNUMBER(SEARCH("Gaming", A321)),"Gaming","Non-gaming")</f>
        <v>Non-gaming</v>
      </c>
      <c r="J321" t="str">
        <f>IF(ISNUMBER(SEARCH("Curbat",A321)),"Curbat",IF(ISNUMBER(SEARCH("Portabil",A321)),"Portabil","Simplu"))</f>
        <v>Simplu</v>
      </c>
      <c r="K321" s="4">
        <f>G321*LOG(H321+1)</f>
        <v>3.4238655016880322</v>
      </c>
      <c r="L321" s="4" t="s">
        <v>3107</v>
      </c>
    </row>
    <row r="322" spans="1:12" x14ac:dyDescent="0.25">
      <c r="A322" t="s">
        <v>286</v>
      </c>
      <c r="B322" t="s">
        <v>287</v>
      </c>
      <c r="C322" s="4">
        <v>649.99</v>
      </c>
      <c r="D322" t="s">
        <v>29</v>
      </c>
      <c r="E322" t="s">
        <v>10</v>
      </c>
      <c r="F322" t="s">
        <v>26</v>
      </c>
      <c r="G322">
        <v>4.4000000000000004</v>
      </c>
      <c r="H322">
        <v>5</v>
      </c>
      <c r="I322" t="str">
        <f>IF(ISNUMBER(SEARCH("Gaming", A322)),"Gaming","Non-gaming")</f>
        <v>Non-gaming</v>
      </c>
      <c r="J322" t="str">
        <f>IF(ISNUMBER(SEARCH("Curbat",A322)),"Curbat",IF(ISNUMBER(SEARCH("Portabil",A322)),"Portabil","Simplu"))</f>
        <v>Simplu</v>
      </c>
      <c r="K322" s="4">
        <f>G322*LOG(H322+1)</f>
        <v>3.4238655016880322</v>
      </c>
      <c r="L322" s="4" t="s">
        <v>3105</v>
      </c>
    </row>
    <row r="323" spans="1:12" x14ac:dyDescent="0.25">
      <c r="A323" t="s">
        <v>458</v>
      </c>
      <c r="B323" t="s">
        <v>13</v>
      </c>
      <c r="C323" s="4">
        <v>769.99</v>
      </c>
      <c r="D323" t="s">
        <v>84</v>
      </c>
      <c r="E323" t="s">
        <v>10</v>
      </c>
      <c r="F323" t="s">
        <v>26</v>
      </c>
      <c r="G323">
        <v>4.4000000000000004</v>
      </c>
      <c r="H323">
        <v>5</v>
      </c>
      <c r="I323" t="str">
        <f>IF(ISNUMBER(SEARCH("Gaming", A323)),"Gaming","Non-gaming")</f>
        <v>Non-gaming</v>
      </c>
      <c r="J323" t="str">
        <f>IF(ISNUMBER(SEARCH("Curbat",A323)),"Curbat",IF(ISNUMBER(SEARCH("Portabil",A323)),"Portabil","Simplu"))</f>
        <v>Simplu</v>
      </c>
      <c r="K323" s="4">
        <f>G323*LOG(H323+1)</f>
        <v>3.4238655016880322</v>
      </c>
      <c r="L323" s="4" t="s">
        <v>3106</v>
      </c>
    </row>
    <row r="324" spans="1:12" x14ac:dyDescent="0.25">
      <c r="A324" t="s">
        <v>473</v>
      </c>
      <c r="B324" t="s">
        <v>28</v>
      </c>
      <c r="C324" s="4">
        <v>649.99</v>
      </c>
      <c r="D324" t="s">
        <v>36</v>
      </c>
      <c r="E324" t="s">
        <v>10</v>
      </c>
      <c r="F324" t="s">
        <v>30</v>
      </c>
      <c r="G324">
        <v>4.4000000000000004</v>
      </c>
      <c r="H324">
        <v>5</v>
      </c>
      <c r="I324" t="str">
        <f>IF(ISNUMBER(SEARCH("Gaming", A324)),"Gaming","Non-gaming")</f>
        <v>Non-gaming</v>
      </c>
      <c r="J324" t="str">
        <f>IF(ISNUMBER(SEARCH("Curbat",A324)),"Curbat",IF(ISNUMBER(SEARCH("Portabil",A324)),"Portabil","Simplu"))</f>
        <v>Curbat</v>
      </c>
      <c r="K324" s="4">
        <f>G324*LOG(H324+1)</f>
        <v>3.4238655016880322</v>
      </c>
      <c r="L324" s="4" t="s">
        <v>3105</v>
      </c>
    </row>
    <row r="325" spans="1:12" x14ac:dyDescent="0.25">
      <c r="A325" t="s">
        <v>1048</v>
      </c>
      <c r="B325" t="s">
        <v>67</v>
      </c>
      <c r="C325" s="4">
        <v>649</v>
      </c>
      <c r="D325" t="s">
        <v>29</v>
      </c>
      <c r="E325" t="s">
        <v>10</v>
      </c>
      <c r="F325" t="s">
        <v>30</v>
      </c>
      <c r="G325">
        <v>4.4000000000000004</v>
      </c>
      <c r="H325">
        <v>5</v>
      </c>
      <c r="I325" t="str">
        <f>IF(ISNUMBER(SEARCH("Gaming", A325)),"Gaming","Non-gaming")</f>
        <v>Non-gaming</v>
      </c>
      <c r="J325" t="str">
        <f>IF(ISNUMBER(SEARCH("Curbat",A325)),"Curbat",IF(ISNUMBER(SEARCH("Portabil",A325)),"Portabil","Simplu"))</f>
        <v>Simplu</v>
      </c>
      <c r="K325" s="4">
        <f>G325*LOG(H325+1)</f>
        <v>3.4238655016880322</v>
      </c>
      <c r="L325" s="4" t="s">
        <v>3105</v>
      </c>
    </row>
    <row r="326" spans="1:12" x14ac:dyDescent="0.25">
      <c r="A326" t="s">
        <v>1530</v>
      </c>
      <c r="B326" t="s">
        <v>153</v>
      </c>
      <c r="C326" s="4">
        <v>1539.99</v>
      </c>
      <c r="D326" t="s">
        <v>36</v>
      </c>
      <c r="E326" t="s">
        <v>33</v>
      </c>
      <c r="F326" t="s">
        <v>30</v>
      </c>
      <c r="G326">
        <v>4.4000000000000004</v>
      </c>
      <c r="H326">
        <v>5</v>
      </c>
      <c r="I326" t="str">
        <f>IF(ISNUMBER(SEARCH("Gaming", A326)),"Gaming","Non-gaming")</f>
        <v>Non-gaming</v>
      </c>
      <c r="J326" t="str">
        <f>IF(ISNUMBER(SEARCH("Curbat",A326)),"Curbat",IF(ISNUMBER(SEARCH("Portabil",A326)),"Portabil","Simplu"))</f>
        <v>Simplu</v>
      </c>
      <c r="K326" s="4">
        <f>G326*LOG(H326+1)</f>
        <v>3.4238655016880322</v>
      </c>
      <c r="L326" s="4" t="s">
        <v>3105</v>
      </c>
    </row>
    <row r="327" spans="1:12" x14ac:dyDescent="0.25">
      <c r="A327" t="s">
        <v>2985</v>
      </c>
      <c r="B327" t="s">
        <v>46</v>
      </c>
      <c r="C327" s="4">
        <v>1249.99</v>
      </c>
      <c r="D327" t="s">
        <v>48</v>
      </c>
      <c r="E327" t="s">
        <v>25</v>
      </c>
      <c r="F327" t="s">
        <v>11</v>
      </c>
      <c r="G327">
        <v>4.4000000000000004</v>
      </c>
      <c r="H327">
        <v>5</v>
      </c>
      <c r="I327" t="str">
        <f>IF(ISNUMBER(SEARCH("Gaming", A327)),"Gaming","Non-gaming")</f>
        <v>Non-gaming</v>
      </c>
      <c r="J327" t="str">
        <f>IF(ISNUMBER(SEARCH("Curbat",A327)),"Curbat",IF(ISNUMBER(SEARCH("Portabil",A327)),"Portabil","Simplu"))</f>
        <v>Simplu</v>
      </c>
      <c r="K327" s="4">
        <f>G327*LOG(H327+1)</f>
        <v>3.4238655016880322</v>
      </c>
      <c r="L327" s="4" t="s">
        <v>3107</v>
      </c>
    </row>
    <row r="328" spans="1:12" x14ac:dyDescent="0.25">
      <c r="A328" t="s">
        <v>2996</v>
      </c>
      <c r="B328" t="s">
        <v>40</v>
      </c>
      <c r="C328" s="4">
        <v>579.99</v>
      </c>
      <c r="D328" t="s">
        <v>88</v>
      </c>
      <c r="E328" t="s">
        <v>10</v>
      </c>
      <c r="F328" t="s">
        <v>30</v>
      </c>
      <c r="G328">
        <v>4.4000000000000004</v>
      </c>
      <c r="H328">
        <v>5</v>
      </c>
      <c r="I328" t="str">
        <f>IF(ISNUMBER(SEARCH("Gaming", A328)),"Gaming","Non-gaming")</f>
        <v>Non-gaming</v>
      </c>
      <c r="J328" t="str">
        <f>IF(ISNUMBER(SEARCH("Curbat",A328)),"Curbat",IF(ISNUMBER(SEARCH("Portabil",A328)),"Portabil","Simplu"))</f>
        <v>Simplu</v>
      </c>
      <c r="K328" s="4">
        <f>G328*LOG(H328+1)</f>
        <v>3.4238655016880322</v>
      </c>
      <c r="L328" s="4" t="s">
        <v>3105</v>
      </c>
    </row>
    <row r="329" spans="1:12" x14ac:dyDescent="0.25">
      <c r="A329" t="s">
        <v>3017</v>
      </c>
      <c r="B329" t="s">
        <v>28</v>
      </c>
      <c r="C329" s="4">
        <v>1639.99</v>
      </c>
      <c r="D329" t="s">
        <v>48</v>
      </c>
      <c r="E329" t="s">
        <v>25</v>
      </c>
      <c r="F329" t="s">
        <v>11</v>
      </c>
      <c r="G329">
        <v>4.4000000000000004</v>
      </c>
      <c r="H329">
        <v>5</v>
      </c>
      <c r="I329" t="str">
        <f>IF(ISNUMBER(SEARCH("Gaming", A329)),"Gaming","Non-gaming")</f>
        <v>Non-gaming</v>
      </c>
      <c r="J329" t="str">
        <f>IF(ISNUMBER(SEARCH("Curbat",A329)),"Curbat",IF(ISNUMBER(SEARCH("Portabil",A329)),"Portabil","Simplu"))</f>
        <v>Simplu</v>
      </c>
      <c r="K329" s="4">
        <f>G329*LOG(H329+1)</f>
        <v>3.4238655016880322</v>
      </c>
      <c r="L329" s="4" t="s">
        <v>3107</v>
      </c>
    </row>
    <row r="330" spans="1:12" x14ac:dyDescent="0.25">
      <c r="A330" t="s">
        <v>114</v>
      </c>
      <c r="B330" t="s">
        <v>38</v>
      </c>
      <c r="C330" s="4">
        <v>659.99</v>
      </c>
      <c r="D330" t="s">
        <v>36</v>
      </c>
      <c r="E330" t="s">
        <v>10</v>
      </c>
      <c r="F330" t="s">
        <v>115</v>
      </c>
      <c r="G330">
        <v>4.8</v>
      </c>
      <c r="H330">
        <v>4</v>
      </c>
      <c r="I330" t="str">
        <f>IF(ISNUMBER(SEARCH("Gaming", A330)),"Gaming","Non-gaming")</f>
        <v>Gaming</v>
      </c>
      <c r="J330" t="str">
        <f>IF(ISNUMBER(SEARCH("Curbat",A330)),"Curbat",IF(ISNUMBER(SEARCH("Portabil",A330)),"Portabil","Simplu"))</f>
        <v>Simplu</v>
      </c>
      <c r="K330" s="4">
        <f>G330*LOG(H330+1)</f>
        <v>3.3550560208128903</v>
      </c>
      <c r="L330" s="4" t="s">
        <v>3105</v>
      </c>
    </row>
    <row r="331" spans="1:12" x14ac:dyDescent="0.25">
      <c r="A331" t="s">
        <v>192</v>
      </c>
      <c r="B331" t="s">
        <v>13</v>
      </c>
      <c r="C331" s="4">
        <v>639</v>
      </c>
      <c r="D331" t="s">
        <v>29</v>
      </c>
      <c r="E331" t="s">
        <v>10</v>
      </c>
      <c r="F331" t="s">
        <v>34</v>
      </c>
      <c r="G331">
        <v>3.71</v>
      </c>
      <c r="H331">
        <v>7</v>
      </c>
      <c r="I331" t="str">
        <f>IF(ISNUMBER(SEARCH("Gaming", A331)),"Gaming","Non-gaming")</f>
        <v>Gaming</v>
      </c>
      <c r="J331" t="str">
        <f>IF(ISNUMBER(SEARCH("Curbat",A331)),"Curbat",IF(ISNUMBER(SEARCH("Portabil",A331)),"Portabil","Simplu"))</f>
        <v>Simplu</v>
      </c>
      <c r="K331" s="4">
        <f>G331*LOG(H331+1)</f>
        <v>3.3504638517401104</v>
      </c>
      <c r="L331" s="4" t="s">
        <v>3105</v>
      </c>
    </row>
    <row r="332" spans="1:12" x14ac:dyDescent="0.25">
      <c r="A332" t="s">
        <v>7</v>
      </c>
      <c r="B332" t="s">
        <v>8</v>
      </c>
      <c r="C332" s="4">
        <v>419.99</v>
      </c>
      <c r="D332" t="s">
        <v>9</v>
      </c>
      <c r="E332" t="s">
        <v>10</v>
      </c>
      <c r="F332" t="s">
        <v>11</v>
      </c>
      <c r="G332">
        <v>4.75</v>
      </c>
      <c r="H332">
        <v>4</v>
      </c>
      <c r="I332" t="str">
        <f>IF(ISNUMBER(SEARCH("Gaming", A332)),"Gaming","Non-gaming")</f>
        <v>Non-gaming</v>
      </c>
      <c r="J332" t="str">
        <f>IF(ISNUMBER(SEARCH("Curbat",A332)),"Curbat",IF(ISNUMBER(SEARCH("Portabil",A332)),"Portabil","Simplu"))</f>
        <v>Simplu</v>
      </c>
      <c r="K332" s="4">
        <f>G332*LOG(H332+1)</f>
        <v>3.3201075205960895</v>
      </c>
      <c r="L332" s="4" t="s">
        <v>3104</v>
      </c>
    </row>
    <row r="333" spans="1:12" x14ac:dyDescent="0.25">
      <c r="A333" t="s">
        <v>86</v>
      </c>
      <c r="B333" t="s">
        <v>8</v>
      </c>
      <c r="C333" s="4">
        <v>799.9</v>
      </c>
      <c r="D333" t="s">
        <v>29</v>
      </c>
      <c r="E333" t="s">
        <v>33</v>
      </c>
      <c r="F333" t="s">
        <v>11</v>
      </c>
      <c r="G333">
        <v>4.75</v>
      </c>
      <c r="H333">
        <v>4</v>
      </c>
      <c r="I333" t="str">
        <f>IF(ISNUMBER(SEARCH("Gaming", A333)),"Gaming","Non-gaming")</f>
        <v>Non-gaming</v>
      </c>
      <c r="J333" t="str">
        <f>IF(ISNUMBER(SEARCH("Curbat",A333)),"Curbat",IF(ISNUMBER(SEARCH("Portabil",A333)),"Portabil","Simplu"))</f>
        <v>Simplu</v>
      </c>
      <c r="K333" s="4">
        <f>G333*LOG(H333+1)</f>
        <v>3.3201075205960895</v>
      </c>
      <c r="L333" s="4" t="s">
        <v>3105</v>
      </c>
    </row>
    <row r="334" spans="1:12" x14ac:dyDescent="0.25">
      <c r="A334" t="s">
        <v>134</v>
      </c>
      <c r="B334" t="s">
        <v>8</v>
      </c>
      <c r="C334" s="4">
        <v>859.99</v>
      </c>
      <c r="D334" t="s">
        <v>36</v>
      </c>
      <c r="E334" t="s">
        <v>10</v>
      </c>
      <c r="F334" t="s">
        <v>11</v>
      </c>
      <c r="G334">
        <v>4.75</v>
      </c>
      <c r="H334">
        <v>4</v>
      </c>
      <c r="I334" t="str">
        <f>IF(ISNUMBER(SEARCH("Gaming", A334)),"Gaming","Non-gaming")</f>
        <v>Non-gaming</v>
      </c>
      <c r="J334" t="str">
        <f>IF(ISNUMBER(SEARCH("Curbat",A334)),"Curbat",IF(ISNUMBER(SEARCH("Portabil",A334)),"Portabil","Simplu"))</f>
        <v>Simplu</v>
      </c>
      <c r="K334" s="4">
        <f>G334*LOG(H334+1)</f>
        <v>3.3201075205960895</v>
      </c>
      <c r="L334" s="4" t="s">
        <v>3105</v>
      </c>
    </row>
    <row r="335" spans="1:12" x14ac:dyDescent="0.25">
      <c r="A335" t="s">
        <v>399</v>
      </c>
      <c r="B335" t="s">
        <v>8</v>
      </c>
      <c r="C335" s="4">
        <v>604.39</v>
      </c>
      <c r="D335" t="s">
        <v>9</v>
      </c>
      <c r="E335" t="s">
        <v>10</v>
      </c>
      <c r="F335" t="s">
        <v>11</v>
      </c>
      <c r="G335">
        <v>4.75</v>
      </c>
      <c r="H335">
        <v>4</v>
      </c>
      <c r="I335" t="str">
        <f>IF(ISNUMBER(SEARCH("Gaming", A335)),"Gaming","Non-gaming")</f>
        <v>Non-gaming</v>
      </c>
      <c r="J335" t="str">
        <f>IF(ISNUMBER(SEARCH("Curbat",A335)),"Curbat",IF(ISNUMBER(SEARCH("Portabil",A335)),"Portabil","Simplu"))</f>
        <v>Simplu</v>
      </c>
      <c r="K335" s="4">
        <f>G335*LOG(H335+1)</f>
        <v>3.3201075205960895</v>
      </c>
      <c r="L335" s="4" t="s">
        <v>3104</v>
      </c>
    </row>
    <row r="336" spans="1:12" x14ac:dyDescent="0.25">
      <c r="A336" t="s">
        <v>446</v>
      </c>
      <c r="B336" t="s">
        <v>13</v>
      </c>
      <c r="C336" s="4">
        <v>549.9</v>
      </c>
      <c r="D336" t="s">
        <v>36</v>
      </c>
      <c r="E336" t="s">
        <v>10</v>
      </c>
      <c r="F336" t="s">
        <v>30</v>
      </c>
      <c r="G336">
        <v>4.75</v>
      </c>
      <c r="H336">
        <v>4</v>
      </c>
      <c r="I336" t="str">
        <f>IF(ISNUMBER(SEARCH("Gaming", A336)),"Gaming","Non-gaming")</f>
        <v>Non-gaming</v>
      </c>
      <c r="J336" t="str">
        <f>IF(ISNUMBER(SEARCH("Curbat",A336)),"Curbat",IF(ISNUMBER(SEARCH("Portabil",A336)),"Portabil","Simplu"))</f>
        <v>Simplu</v>
      </c>
      <c r="K336" s="4">
        <f>G336*LOG(H336+1)</f>
        <v>3.3201075205960895</v>
      </c>
      <c r="L336" s="4" t="s">
        <v>3105</v>
      </c>
    </row>
    <row r="337" spans="1:12" x14ac:dyDescent="0.25">
      <c r="A337" t="s">
        <v>667</v>
      </c>
      <c r="B337" t="s">
        <v>8</v>
      </c>
      <c r="C337" s="4">
        <v>1237.5999999999999</v>
      </c>
      <c r="D337" t="s">
        <v>36</v>
      </c>
      <c r="E337" t="s">
        <v>10</v>
      </c>
      <c r="F337" t="s">
        <v>11</v>
      </c>
      <c r="G337">
        <v>4.75</v>
      </c>
      <c r="H337">
        <v>4</v>
      </c>
      <c r="I337" t="str">
        <f>IF(ISNUMBER(SEARCH("Gaming", A337)),"Gaming","Non-gaming")</f>
        <v>Non-gaming</v>
      </c>
      <c r="J337" t="str">
        <f>IF(ISNUMBER(SEARCH("Curbat",A337)),"Curbat",IF(ISNUMBER(SEARCH("Portabil",A337)),"Portabil","Simplu"))</f>
        <v>Simplu</v>
      </c>
      <c r="K337" s="4">
        <f>G337*LOG(H337+1)</f>
        <v>3.3201075205960895</v>
      </c>
      <c r="L337" s="4" t="s">
        <v>3105</v>
      </c>
    </row>
    <row r="338" spans="1:12" x14ac:dyDescent="0.25">
      <c r="A338" t="s">
        <v>891</v>
      </c>
      <c r="B338" t="s">
        <v>46</v>
      </c>
      <c r="C338" s="4">
        <v>833</v>
      </c>
      <c r="D338" t="s">
        <v>36</v>
      </c>
      <c r="E338" t="s">
        <v>10</v>
      </c>
      <c r="F338" t="s">
        <v>30</v>
      </c>
      <c r="G338">
        <v>4.75</v>
      </c>
      <c r="H338">
        <v>4</v>
      </c>
      <c r="I338" t="str">
        <f>IF(ISNUMBER(SEARCH("Gaming", A338)),"Gaming","Non-gaming")</f>
        <v>Non-gaming</v>
      </c>
      <c r="J338" t="str">
        <f>IF(ISNUMBER(SEARCH("Curbat",A338)),"Curbat",IF(ISNUMBER(SEARCH("Portabil",A338)),"Portabil","Simplu"))</f>
        <v>Simplu</v>
      </c>
      <c r="K338" s="4">
        <f>G338*LOG(H338+1)</f>
        <v>3.3201075205960895</v>
      </c>
      <c r="L338" s="4" t="s">
        <v>3105</v>
      </c>
    </row>
    <row r="339" spans="1:12" x14ac:dyDescent="0.25">
      <c r="A339" t="s">
        <v>896</v>
      </c>
      <c r="B339" t="s">
        <v>67</v>
      </c>
      <c r="C339" s="4">
        <v>899</v>
      </c>
      <c r="D339" t="s">
        <v>29</v>
      </c>
      <c r="E339" t="s">
        <v>33</v>
      </c>
      <c r="F339" t="s">
        <v>30</v>
      </c>
      <c r="G339">
        <v>4.75</v>
      </c>
      <c r="H339">
        <v>4</v>
      </c>
      <c r="I339" t="str">
        <f>IF(ISNUMBER(SEARCH("Gaming", A339)),"Gaming","Non-gaming")</f>
        <v>Non-gaming</v>
      </c>
      <c r="J339" t="str">
        <f>IF(ISNUMBER(SEARCH("Curbat",A339)),"Curbat",IF(ISNUMBER(SEARCH("Portabil",A339)),"Portabil","Simplu"))</f>
        <v>Simplu</v>
      </c>
      <c r="K339" s="4">
        <f>G339*LOG(H339+1)</f>
        <v>3.3201075205960895</v>
      </c>
      <c r="L339" s="4" t="s">
        <v>3105</v>
      </c>
    </row>
    <row r="340" spans="1:12" x14ac:dyDescent="0.25">
      <c r="A340" t="s">
        <v>1043</v>
      </c>
      <c r="B340" t="s">
        <v>64</v>
      </c>
      <c r="C340" s="4">
        <v>1763.35</v>
      </c>
      <c r="D340" t="s">
        <v>17</v>
      </c>
      <c r="E340" t="s">
        <v>18</v>
      </c>
      <c r="F340" t="s">
        <v>34</v>
      </c>
      <c r="G340">
        <v>4.75</v>
      </c>
      <c r="H340">
        <v>4</v>
      </c>
      <c r="I340" t="str">
        <f>IF(ISNUMBER(SEARCH("Gaming", A340)),"Gaming","Non-gaming")</f>
        <v>Gaming</v>
      </c>
      <c r="J340" t="str">
        <f>IF(ISNUMBER(SEARCH("Curbat",A340)),"Curbat",IF(ISNUMBER(SEARCH("Portabil",A340)),"Portabil","Simplu"))</f>
        <v>Curbat</v>
      </c>
      <c r="K340" s="4">
        <f>G340*LOG(H340+1)</f>
        <v>3.3201075205960895</v>
      </c>
      <c r="L340" s="4" t="s">
        <v>3107</v>
      </c>
    </row>
    <row r="341" spans="1:12" x14ac:dyDescent="0.25">
      <c r="A341" t="s">
        <v>1067</v>
      </c>
      <c r="B341" t="s">
        <v>80</v>
      </c>
      <c r="C341" s="4">
        <v>4513.68</v>
      </c>
      <c r="D341" t="s">
        <v>127</v>
      </c>
      <c r="E341" t="s">
        <v>1068</v>
      </c>
      <c r="F341" t="s">
        <v>19</v>
      </c>
      <c r="G341">
        <v>4.75</v>
      </c>
      <c r="H341">
        <v>4</v>
      </c>
      <c r="I341" t="str">
        <f>IF(ISNUMBER(SEARCH("Gaming", A341)),"Gaming","Non-gaming")</f>
        <v>Gaming</v>
      </c>
      <c r="J341" t="str">
        <f>IF(ISNUMBER(SEARCH("Curbat",A341)),"Curbat",IF(ISNUMBER(SEARCH("Portabil",A341)),"Portabil","Simplu"))</f>
        <v>Simplu</v>
      </c>
      <c r="K341" s="4">
        <f>G341*LOG(H341+1)</f>
        <v>3.3201075205960895</v>
      </c>
      <c r="L341" s="4" t="s">
        <v>3108</v>
      </c>
    </row>
    <row r="342" spans="1:12" x14ac:dyDescent="0.25">
      <c r="A342" t="s">
        <v>1214</v>
      </c>
      <c r="B342" t="s">
        <v>38</v>
      </c>
      <c r="C342" s="4">
        <v>1621.99</v>
      </c>
      <c r="D342" t="s">
        <v>36</v>
      </c>
      <c r="E342" t="s">
        <v>25</v>
      </c>
      <c r="F342" t="s">
        <v>11</v>
      </c>
      <c r="G342">
        <v>4.75</v>
      </c>
      <c r="H342">
        <v>4</v>
      </c>
      <c r="I342" t="str">
        <f>IF(ISNUMBER(SEARCH("Gaming", A342)),"Gaming","Non-gaming")</f>
        <v>Non-gaming</v>
      </c>
      <c r="J342" t="str">
        <f>IF(ISNUMBER(SEARCH("Curbat",A342)),"Curbat",IF(ISNUMBER(SEARCH("Portabil",A342)),"Portabil","Simplu"))</f>
        <v>Simplu</v>
      </c>
      <c r="K342" s="4">
        <f>G342*LOG(H342+1)</f>
        <v>3.3201075205960895</v>
      </c>
      <c r="L342" s="4" t="s">
        <v>3105</v>
      </c>
    </row>
    <row r="343" spans="1:12" x14ac:dyDescent="0.25">
      <c r="A343" t="s">
        <v>1237</v>
      </c>
      <c r="B343" t="s">
        <v>67</v>
      </c>
      <c r="C343" s="4">
        <v>1463.99</v>
      </c>
      <c r="D343" t="s">
        <v>148</v>
      </c>
      <c r="E343" t="s">
        <v>89</v>
      </c>
      <c r="F343" t="s">
        <v>11</v>
      </c>
      <c r="G343">
        <v>4.75</v>
      </c>
      <c r="H343">
        <v>4</v>
      </c>
      <c r="I343" t="str">
        <f>IF(ISNUMBER(SEARCH("Gaming", A343)),"Gaming","Non-gaming")</f>
        <v>Non-gaming</v>
      </c>
      <c r="J343" t="str">
        <f>IF(ISNUMBER(SEARCH("Curbat",A343)),"Curbat",IF(ISNUMBER(SEARCH("Portabil",A343)),"Portabil","Simplu"))</f>
        <v>Simplu</v>
      </c>
      <c r="K343" s="4">
        <f>G343*LOG(H343+1)</f>
        <v>3.3201075205960895</v>
      </c>
      <c r="L343" s="4" t="s">
        <v>3105</v>
      </c>
    </row>
    <row r="344" spans="1:12" x14ac:dyDescent="0.25">
      <c r="A344" t="s">
        <v>1706</v>
      </c>
      <c r="B344" t="s">
        <v>46</v>
      </c>
      <c r="C344" s="4">
        <v>3358.9</v>
      </c>
      <c r="D344" t="s">
        <v>36</v>
      </c>
      <c r="E344" t="s">
        <v>33</v>
      </c>
      <c r="F344" t="s">
        <v>34</v>
      </c>
      <c r="G344">
        <v>4.75</v>
      </c>
      <c r="H344">
        <v>4</v>
      </c>
      <c r="I344" t="str">
        <f>IF(ISNUMBER(SEARCH("Gaming", A344)),"Gaming","Non-gaming")</f>
        <v>Gaming</v>
      </c>
      <c r="J344" t="str">
        <f>IF(ISNUMBER(SEARCH("Curbat",A344)),"Curbat",IF(ISNUMBER(SEARCH("Portabil",A344)),"Portabil","Simplu"))</f>
        <v>Simplu</v>
      </c>
      <c r="K344" s="4">
        <f>G344*LOG(H344+1)</f>
        <v>3.3201075205960895</v>
      </c>
      <c r="L344" s="4" t="s">
        <v>3105</v>
      </c>
    </row>
    <row r="345" spans="1:12" x14ac:dyDescent="0.25">
      <c r="A345" t="s">
        <v>201</v>
      </c>
      <c r="B345" t="s">
        <v>80</v>
      </c>
      <c r="C345" s="4">
        <v>1099.9000000000001</v>
      </c>
      <c r="D345" t="s">
        <v>202</v>
      </c>
      <c r="E345" t="s">
        <v>89</v>
      </c>
      <c r="F345" t="s">
        <v>30</v>
      </c>
      <c r="G345">
        <v>4.2</v>
      </c>
      <c r="H345">
        <v>5</v>
      </c>
      <c r="I345" t="str">
        <f>IF(ISNUMBER(SEARCH("Gaming", A345)),"Gaming","Non-gaming")</f>
        <v>Non-gaming</v>
      </c>
      <c r="J345" t="str">
        <f>IF(ISNUMBER(SEARCH("Curbat",A345)),"Curbat",IF(ISNUMBER(SEARCH("Portabil",A345)),"Portabil","Simplu"))</f>
        <v>Simplu</v>
      </c>
      <c r="K345" s="4">
        <f>G345*LOG(H345+1)</f>
        <v>3.2682352516113036</v>
      </c>
      <c r="L345" s="4" t="s">
        <v>3105</v>
      </c>
    </row>
    <row r="346" spans="1:12" x14ac:dyDescent="0.25">
      <c r="A346" t="s">
        <v>591</v>
      </c>
      <c r="B346" t="s">
        <v>28</v>
      </c>
      <c r="C346" s="4">
        <v>3660.09</v>
      </c>
      <c r="D346" t="s">
        <v>136</v>
      </c>
      <c r="E346" t="s">
        <v>25</v>
      </c>
      <c r="F346" t="s">
        <v>19</v>
      </c>
      <c r="G346">
        <v>4.2</v>
      </c>
      <c r="H346">
        <v>5</v>
      </c>
      <c r="I346" t="str">
        <f>IF(ISNUMBER(SEARCH("Gaming", A346)),"Gaming","Non-gaming")</f>
        <v>Gaming</v>
      </c>
      <c r="J346" t="str">
        <f>IF(ISNUMBER(SEARCH("Curbat",A346)),"Curbat",IF(ISNUMBER(SEARCH("Portabil",A346)),"Portabil","Simplu"))</f>
        <v>Simplu</v>
      </c>
      <c r="K346" s="4">
        <f>G346*LOG(H346+1)</f>
        <v>3.2682352516113036</v>
      </c>
      <c r="L346" s="4" t="s">
        <v>3108</v>
      </c>
    </row>
    <row r="347" spans="1:12" x14ac:dyDescent="0.25">
      <c r="A347" t="s">
        <v>1288</v>
      </c>
      <c r="B347" t="s">
        <v>67</v>
      </c>
      <c r="C347" s="4">
        <v>1999</v>
      </c>
      <c r="D347" t="s">
        <v>51</v>
      </c>
      <c r="E347" t="s">
        <v>33</v>
      </c>
      <c r="F347" t="s">
        <v>30</v>
      </c>
      <c r="G347">
        <v>4.2</v>
      </c>
      <c r="H347">
        <v>5</v>
      </c>
      <c r="I347" t="str">
        <f>IF(ISNUMBER(SEARCH("Gaming", A347)),"Gaming","Non-gaming")</f>
        <v>Non-gaming</v>
      </c>
      <c r="J347" t="str">
        <f>IF(ISNUMBER(SEARCH("Curbat",A347)),"Curbat",IF(ISNUMBER(SEARCH("Portabil",A347)),"Portabil","Simplu"))</f>
        <v>Simplu</v>
      </c>
      <c r="K347" s="4">
        <f>G347*LOG(H347+1)</f>
        <v>3.2682352516113036</v>
      </c>
      <c r="L347" s="4" t="s">
        <v>3107</v>
      </c>
    </row>
    <row r="348" spans="1:12" x14ac:dyDescent="0.25">
      <c r="A348" t="s">
        <v>3072</v>
      </c>
      <c r="B348" t="s">
        <v>143</v>
      </c>
      <c r="C348" s="4">
        <v>1799.99</v>
      </c>
      <c r="D348" t="s">
        <v>392</v>
      </c>
      <c r="E348" t="s">
        <v>393</v>
      </c>
      <c r="F348" t="s">
        <v>30</v>
      </c>
      <c r="G348">
        <v>4.2</v>
      </c>
      <c r="H348">
        <v>5</v>
      </c>
      <c r="I348" t="str">
        <f>IF(ISNUMBER(SEARCH("Gaming", A348)),"Gaming","Non-gaming")</f>
        <v>Non-gaming</v>
      </c>
      <c r="J348" t="str">
        <f>IF(ISNUMBER(SEARCH("Curbat",A348)),"Curbat",IF(ISNUMBER(SEARCH("Portabil",A348)),"Portabil","Simplu"))</f>
        <v>Simplu</v>
      </c>
      <c r="K348" s="4">
        <f>G348*LOG(H348+1)</f>
        <v>3.2682352516113036</v>
      </c>
      <c r="L348" s="4" t="s">
        <v>3104</v>
      </c>
    </row>
    <row r="349" spans="1:12" x14ac:dyDescent="0.25">
      <c r="A349" t="s">
        <v>15</v>
      </c>
      <c r="B349" t="s">
        <v>16</v>
      </c>
      <c r="C349" s="4">
        <v>2499.9899999999998</v>
      </c>
      <c r="D349" t="s">
        <v>17</v>
      </c>
      <c r="E349" t="s">
        <v>18</v>
      </c>
      <c r="F349" t="s">
        <v>19</v>
      </c>
      <c r="G349">
        <v>3.83</v>
      </c>
      <c r="H349">
        <v>6</v>
      </c>
      <c r="I349" t="str">
        <f>IF(ISNUMBER(SEARCH("Gaming", A349)),"Gaming","Non-gaming")</f>
        <v>Gaming</v>
      </c>
      <c r="J349" t="str">
        <f>IF(ISNUMBER(SEARCH("Curbat",A349)),"Curbat",IF(ISNUMBER(SEARCH("Portabil",A349)),"Portabil","Simplu"))</f>
        <v>Simplu</v>
      </c>
      <c r="K349" s="4">
        <f>G349*LOG(H349+1)</f>
        <v>3.2367254932546037</v>
      </c>
      <c r="L349" s="4" t="s">
        <v>3107</v>
      </c>
    </row>
    <row r="350" spans="1:12" x14ac:dyDescent="0.25">
      <c r="A350" t="s">
        <v>400</v>
      </c>
      <c r="B350" t="s">
        <v>8</v>
      </c>
      <c r="C350" s="4">
        <v>4379.99</v>
      </c>
      <c r="D350" t="s">
        <v>346</v>
      </c>
      <c r="E350" t="s">
        <v>25</v>
      </c>
      <c r="F350" t="s">
        <v>11</v>
      </c>
      <c r="G350">
        <v>3.83</v>
      </c>
      <c r="H350">
        <v>6</v>
      </c>
      <c r="I350" t="str">
        <f>IF(ISNUMBER(SEARCH("Gaming", A350)),"Gaming","Non-gaming")</f>
        <v>Non-gaming</v>
      </c>
      <c r="J350" t="str">
        <f>IF(ISNUMBER(SEARCH("Curbat",A350)),"Curbat",IF(ISNUMBER(SEARCH("Portabil",A350)),"Portabil","Simplu"))</f>
        <v>Simplu</v>
      </c>
      <c r="K350" s="4">
        <f>G350*LOG(H350+1)</f>
        <v>3.2367254932546037</v>
      </c>
      <c r="L350" s="4" t="s">
        <v>3108</v>
      </c>
    </row>
    <row r="351" spans="1:12" x14ac:dyDescent="0.25">
      <c r="A351" t="s">
        <v>708</v>
      </c>
      <c r="B351" t="s">
        <v>8</v>
      </c>
      <c r="C351" s="4">
        <v>3758.23</v>
      </c>
      <c r="D351" t="s">
        <v>709</v>
      </c>
      <c r="E351" t="s">
        <v>25</v>
      </c>
      <c r="F351" t="s">
        <v>11</v>
      </c>
      <c r="G351">
        <v>3.83</v>
      </c>
      <c r="H351">
        <v>6</v>
      </c>
      <c r="I351" t="str">
        <f>IF(ISNUMBER(SEARCH("Gaming", A351)),"Gaming","Non-gaming")</f>
        <v>Non-gaming</v>
      </c>
      <c r="J351" t="str">
        <f>IF(ISNUMBER(SEARCH("Curbat",A351)),"Curbat",IF(ISNUMBER(SEARCH("Portabil",A351)),"Portabil","Simplu"))</f>
        <v>Simplu</v>
      </c>
      <c r="K351" s="4">
        <f>G351*LOG(H351+1)</f>
        <v>3.2367254932546037</v>
      </c>
      <c r="L351" s="4" t="s">
        <v>3107</v>
      </c>
    </row>
    <row r="352" spans="1:12" x14ac:dyDescent="0.25">
      <c r="A352" t="s">
        <v>870</v>
      </c>
      <c r="B352" t="s">
        <v>28</v>
      </c>
      <c r="C352" s="4">
        <v>1198.33</v>
      </c>
      <c r="D352" t="s">
        <v>36</v>
      </c>
      <c r="E352" t="s">
        <v>33</v>
      </c>
      <c r="F352" t="s">
        <v>30</v>
      </c>
      <c r="G352">
        <v>3.83</v>
      </c>
      <c r="H352">
        <v>6</v>
      </c>
      <c r="I352" t="str">
        <f>IF(ISNUMBER(SEARCH("Gaming", A352)),"Gaming","Non-gaming")</f>
        <v>Non-gaming</v>
      </c>
      <c r="J352" t="str">
        <f>IF(ISNUMBER(SEARCH("Curbat",A352)),"Curbat",IF(ISNUMBER(SEARCH("Portabil",A352)),"Portabil","Simplu"))</f>
        <v>Simplu</v>
      </c>
      <c r="K352" s="4">
        <f>G352*LOG(H352+1)</f>
        <v>3.2367254932546037</v>
      </c>
      <c r="L352" s="4" t="s">
        <v>3105</v>
      </c>
    </row>
    <row r="353" spans="1:12" x14ac:dyDescent="0.25">
      <c r="A353" t="s">
        <v>1323</v>
      </c>
      <c r="B353" t="s">
        <v>267</v>
      </c>
      <c r="C353" s="4">
        <v>8452.0499999999993</v>
      </c>
      <c r="D353" t="s">
        <v>404</v>
      </c>
      <c r="E353" t="s">
        <v>18</v>
      </c>
      <c r="F353" t="s">
        <v>42</v>
      </c>
      <c r="G353">
        <v>3.83</v>
      </c>
      <c r="H353">
        <v>6</v>
      </c>
      <c r="I353" t="str">
        <f>IF(ISNUMBER(SEARCH("Gaming", A353)),"Gaming","Non-gaming")</f>
        <v>Non-gaming</v>
      </c>
      <c r="J353" t="str">
        <f>IF(ISNUMBER(SEARCH("Curbat",A353)),"Curbat",IF(ISNUMBER(SEARCH("Portabil",A353)),"Portabil","Simplu"))</f>
        <v>Curbat</v>
      </c>
      <c r="K353" s="4">
        <f>G353*LOG(H353+1)</f>
        <v>3.2367254932546037</v>
      </c>
      <c r="L353" s="4" t="s">
        <v>3108</v>
      </c>
    </row>
    <row r="354" spans="1:12" x14ac:dyDescent="0.25">
      <c r="A354" t="s">
        <v>530</v>
      </c>
      <c r="B354" t="s">
        <v>16</v>
      </c>
      <c r="C354" s="4">
        <v>2074.7600000000002</v>
      </c>
      <c r="D354" t="s">
        <v>17</v>
      </c>
      <c r="E354" t="s">
        <v>18</v>
      </c>
      <c r="F354" t="s">
        <v>19</v>
      </c>
      <c r="G354">
        <v>4.5</v>
      </c>
      <c r="H354">
        <v>4</v>
      </c>
      <c r="I354" t="str">
        <f>IF(ISNUMBER(SEARCH("Gaming", A354)),"Gaming","Non-gaming")</f>
        <v>Gaming</v>
      </c>
      <c r="J354" t="str">
        <f>IF(ISNUMBER(SEARCH("Curbat",A354)),"Curbat",IF(ISNUMBER(SEARCH("Portabil",A354)),"Portabil","Simplu"))</f>
        <v>Curbat</v>
      </c>
      <c r="K354" s="4">
        <f>G354*LOG(H354+1)</f>
        <v>3.1453650195120848</v>
      </c>
      <c r="L354" s="4" t="s">
        <v>3107</v>
      </c>
    </row>
    <row r="355" spans="1:12" x14ac:dyDescent="0.25">
      <c r="A355" t="s">
        <v>940</v>
      </c>
      <c r="B355" t="s">
        <v>13</v>
      </c>
      <c r="C355" s="4">
        <v>878.99</v>
      </c>
      <c r="D355" t="s">
        <v>36</v>
      </c>
      <c r="E355" t="s">
        <v>33</v>
      </c>
      <c r="F355" t="s">
        <v>30</v>
      </c>
      <c r="G355">
        <v>4.5</v>
      </c>
      <c r="H355">
        <v>4</v>
      </c>
      <c r="I355" t="str">
        <f>IF(ISNUMBER(SEARCH("Gaming", A355)),"Gaming","Non-gaming")</f>
        <v>Non-gaming</v>
      </c>
      <c r="J355" t="str">
        <f>IF(ISNUMBER(SEARCH("Curbat",A355)),"Curbat",IF(ISNUMBER(SEARCH("Portabil",A355)),"Portabil","Simplu"))</f>
        <v>Simplu</v>
      </c>
      <c r="K355" s="4">
        <f>G355*LOG(H355+1)</f>
        <v>3.1453650195120848</v>
      </c>
      <c r="L355" s="4" t="s">
        <v>3105</v>
      </c>
    </row>
    <row r="356" spans="1:12" x14ac:dyDescent="0.25">
      <c r="A356" t="s">
        <v>1117</v>
      </c>
      <c r="B356" t="s">
        <v>153</v>
      </c>
      <c r="C356" s="4">
        <v>1114.0899999999999</v>
      </c>
      <c r="D356" t="s">
        <v>36</v>
      </c>
      <c r="E356" t="s">
        <v>10</v>
      </c>
      <c r="F356" t="s">
        <v>34</v>
      </c>
      <c r="G356">
        <v>4.5</v>
      </c>
      <c r="H356">
        <v>4</v>
      </c>
      <c r="I356" t="str">
        <f>IF(ISNUMBER(SEARCH("Gaming", A356)),"Gaming","Non-gaming")</f>
        <v>Non-gaming</v>
      </c>
      <c r="J356" t="str">
        <f>IF(ISNUMBER(SEARCH("Curbat",A356)),"Curbat",IF(ISNUMBER(SEARCH("Portabil",A356)),"Portabil","Simplu"))</f>
        <v>Curbat</v>
      </c>
      <c r="K356" s="4">
        <f>G356*LOG(H356+1)</f>
        <v>3.1453650195120848</v>
      </c>
      <c r="L356" s="4" t="s">
        <v>3105</v>
      </c>
    </row>
    <row r="357" spans="1:12" x14ac:dyDescent="0.25">
      <c r="A357" t="s">
        <v>2982</v>
      </c>
      <c r="B357" t="s">
        <v>46</v>
      </c>
      <c r="C357" s="4">
        <v>929.99</v>
      </c>
      <c r="D357" t="s">
        <v>84</v>
      </c>
      <c r="E357" t="s">
        <v>10</v>
      </c>
      <c r="F357" t="s">
        <v>11</v>
      </c>
      <c r="G357">
        <v>4.5</v>
      </c>
      <c r="H357">
        <v>4</v>
      </c>
      <c r="I357" t="str">
        <f>IF(ISNUMBER(SEARCH("Gaming", A357)),"Gaming","Non-gaming")</f>
        <v>Non-gaming</v>
      </c>
      <c r="J357" t="str">
        <f>IF(ISNUMBER(SEARCH("Curbat",A357)),"Curbat",IF(ISNUMBER(SEARCH("Portabil",A357)),"Portabil","Simplu"))</f>
        <v>Portabil</v>
      </c>
      <c r="K357" s="4">
        <f>G357*LOG(H357+1)</f>
        <v>3.1453650195120848</v>
      </c>
      <c r="L357" s="4" t="s">
        <v>3106</v>
      </c>
    </row>
    <row r="358" spans="1:12" x14ac:dyDescent="0.25">
      <c r="A358" t="s">
        <v>3024</v>
      </c>
      <c r="B358" t="s">
        <v>55</v>
      </c>
      <c r="C358" s="4">
        <v>729.99</v>
      </c>
      <c r="D358" t="s">
        <v>29</v>
      </c>
      <c r="E358" t="s">
        <v>10</v>
      </c>
      <c r="F358" t="s">
        <v>74</v>
      </c>
      <c r="G358">
        <v>4.5</v>
      </c>
      <c r="H358">
        <v>4</v>
      </c>
      <c r="I358" t="str">
        <f>IF(ISNUMBER(SEARCH("Gaming", A358)),"Gaming","Non-gaming")</f>
        <v>Gaming</v>
      </c>
      <c r="J358" t="str">
        <f>IF(ISNUMBER(SEARCH("Curbat",A358)),"Curbat",IF(ISNUMBER(SEARCH("Portabil",A358)),"Portabil","Simplu"))</f>
        <v>Simplu</v>
      </c>
      <c r="K358" s="4">
        <f>G358*LOG(H358+1)</f>
        <v>3.1453650195120848</v>
      </c>
      <c r="L358" s="4" t="s">
        <v>3105</v>
      </c>
    </row>
    <row r="359" spans="1:12" x14ac:dyDescent="0.25">
      <c r="A359" t="s">
        <v>3061</v>
      </c>
      <c r="B359" t="s">
        <v>223</v>
      </c>
      <c r="C359" s="4">
        <v>599.99</v>
      </c>
      <c r="D359" t="s">
        <v>9</v>
      </c>
      <c r="E359" t="s">
        <v>10</v>
      </c>
      <c r="F359" t="s">
        <v>30</v>
      </c>
      <c r="G359">
        <v>4.5</v>
      </c>
      <c r="H359">
        <v>4</v>
      </c>
      <c r="I359" t="str">
        <f>IF(ISNUMBER(SEARCH("Gaming", A359)),"Gaming","Non-gaming")</f>
        <v>Non-gaming</v>
      </c>
      <c r="J359" t="str">
        <f>IF(ISNUMBER(SEARCH("Curbat",A359)),"Curbat",IF(ISNUMBER(SEARCH("Portabil",A359)),"Portabil","Simplu"))</f>
        <v>Simplu</v>
      </c>
      <c r="K359" s="4">
        <f>G359*LOG(H359+1)</f>
        <v>3.1453650195120848</v>
      </c>
      <c r="L359" s="4" t="s">
        <v>3104</v>
      </c>
    </row>
    <row r="360" spans="1:12" x14ac:dyDescent="0.25">
      <c r="A360" t="s">
        <v>183</v>
      </c>
      <c r="B360" t="s">
        <v>13</v>
      </c>
      <c r="C360" s="4">
        <v>479.99</v>
      </c>
      <c r="D360" t="s">
        <v>36</v>
      </c>
      <c r="E360" t="s">
        <v>10</v>
      </c>
      <c r="F360" t="s">
        <v>30</v>
      </c>
      <c r="G360">
        <v>4</v>
      </c>
      <c r="H360">
        <v>5</v>
      </c>
      <c r="I360" t="str">
        <f>IF(ISNUMBER(SEARCH("Gaming", A360)),"Gaming","Non-gaming")</f>
        <v>Non-gaming</v>
      </c>
      <c r="J360" t="str">
        <f>IF(ISNUMBER(SEARCH("Curbat",A360)),"Curbat",IF(ISNUMBER(SEARCH("Portabil",A360)),"Portabil","Simplu"))</f>
        <v>Simplu</v>
      </c>
      <c r="K360" s="4">
        <f>G360*LOG(H360+1)</f>
        <v>3.1126050015345745</v>
      </c>
      <c r="L360" s="4" t="s">
        <v>3105</v>
      </c>
    </row>
    <row r="361" spans="1:12" x14ac:dyDescent="0.25">
      <c r="A361" t="s">
        <v>441</v>
      </c>
      <c r="B361" t="s">
        <v>8</v>
      </c>
      <c r="C361" s="4">
        <v>5299.99</v>
      </c>
      <c r="D361" t="s">
        <v>17</v>
      </c>
      <c r="E361" t="s">
        <v>442</v>
      </c>
      <c r="F361" t="s">
        <v>21</v>
      </c>
      <c r="G361">
        <v>4</v>
      </c>
      <c r="H361">
        <v>5</v>
      </c>
      <c r="I361" t="str">
        <f>IF(ISNUMBER(SEARCH("Gaming", A361)),"Gaming","Non-gaming")</f>
        <v>Gaming</v>
      </c>
      <c r="J361" t="str">
        <f>IF(ISNUMBER(SEARCH("Curbat",A361)),"Curbat",IF(ISNUMBER(SEARCH("Portabil",A361)),"Portabil","Simplu"))</f>
        <v>Curbat</v>
      </c>
      <c r="K361" s="4">
        <f>G361*LOG(H361+1)</f>
        <v>3.1126050015345745</v>
      </c>
      <c r="L361" s="4" t="s">
        <v>3107</v>
      </c>
    </row>
    <row r="362" spans="1:12" x14ac:dyDescent="0.25">
      <c r="A362" t="s">
        <v>1272</v>
      </c>
      <c r="B362" t="s">
        <v>28</v>
      </c>
      <c r="C362" s="4">
        <v>3717.73</v>
      </c>
      <c r="D362" t="s">
        <v>17</v>
      </c>
      <c r="E362" t="s">
        <v>18</v>
      </c>
      <c r="F362" t="s">
        <v>57</v>
      </c>
      <c r="G362">
        <v>4</v>
      </c>
      <c r="H362">
        <v>5</v>
      </c>
      <c r="I362" t="str">
        <f>IF(ISNUMBER(SEARCH("Gaming", A362)),"Gaming","Non-gaming")</f>
        <v>Non-gaming</v>
      </c>
      <c r="J362" t="str">
        <f>IF(ISNUMBER(SEARCH("Curbat",A362)),"Curbat",IF(ISNUMBER(SEARCH("Portabil",A362)),"Portabil","Simplu"))</f>
        <v>Curbat</v>
      </c>
      <c r="K362" s="4">
        <f>G362*LOG(H362+1)</f>
        <v>3.1126050015345745</v>
      </c>
      <c r="L362" s="4" t="s">
        <v>3107</v>
      </c>
    </row>
    <row r="363" spans="1:12" x14ac:dyDescent="0.25">
      <c r="A363" t="s">
        <v>782</v>
      </c>
      <c r="B363" t="s">
        <v>28</v>
      </c>
      <c r="C363" s="4">
        <v>2814.99</v>
      </c>
      <c r="D363" t="s">
        <v>136</v>
      </c>
      <c r="E363" t="s">
        <v>25</v>
      </c>
      <c r="F363" t="s">
        <v>11</v>
      </c>
      <c r="G363">
        <v>3.11</v>
      </c>
      <c r="H363">
        <v>9</v>
      </c>
      <c r="I363" t="str">
        <f>IF(ISNUMBER(SEARCH("Gaming", A363)),"Gaming","Non-gaming")</f>
        <v>Non-gaming</v>
      </c>
      <c r="J363" t="str">
        <f>IF(ISNUMBER(SEARCH("Curbat",A363)),"Curbat",IF(ISNUMBER(SEARCH("Portabil",A363)),"Portabil","Simplu"))</f>
        <v>Simplu</v>
      </c>
      <c r="K363" s="4">
        <f>G363*LOG(H363+1)</f>
        <v>3.11</v>
      </c>
      <c r="L363" s="4" t="s">
        <v>3108</v>
      </c>
    </row>
    <row r="364" spans="1:12" x14ac:dyDescent="0.25">
      <c r="A364" t="s">
        <v>39</v>
      </c>
      <c r="B364" t="s">
        <v>40</v>
      </c>
      <c r="C364" s="4">
        <v>577.09</v>
      </c>
      <c r="D364" t="s">
        <v>36</v>
      </c>
      <c r="E364" t="s">
        <v>10</v>
      </c>
      <c r="F364" t="s">
        <v>30</v>
      </c>
      <c r="G364">
        <v>5</v>
      </c>
      <c r="H364">
        <v>3</v>
      </c>
      <c r="I364" t="str">
        <f>IF(ISNUMBER(SEARCH("Gaming", A364)),"Gaming","Non-gaming")</f>
        <v>Non-gaming</v>
      </c>
      <c r="J364" t="str">
        <f>IF(ISNUMBER(SEARCH("Curbat",A364)),"Curbat",IF(ISNUMBER(SEARCH("Portabil",A364)),"Portabil","Simplu"))</f>
        <v>Simplu</v>
      </c>
      <c r="K364" s="4">
        <f>G364*LOG(H364+1)</f>
        <v>3.0102999566398121</v>
      </c>
      <c r="L364" s="4" t="s">
        <v>3105</v>
      </c>
    </row>
    <row r="365" spans="1:12" x14ac:dyDescent="0.25">
      <c r="A365" t="s">
        <v>72</v>
      </c>
      <c r="B365" t="s">
        <v>73</v>
      </c>
      <c r="C365" s="4">
        <v>3649.99</v>
      </c>
      <c r="D365" t="s">
        <v>17</v>
      </c>
      <c r="E365" t="s">
        <v>18</v>
      </c>
      <c r="F365" t="s">
        <v>74</v>
      </c>
      <c r="G365">
        <v>5</v>
      </c>
      <c r="H365">
        <v>3</v>
      </c>
      <c r="I365" t="str">
        <f>IF(ISNUMBER(SEARCH("Gaming", A365)),"Gaming","Non-gaming")</f>
        <v>Gaming</v>
      </c>
      <c r="J365" t="str">
        <f>IF(ISNUMBER(SEARCH("Curbat",A365)),"Curbat",IF(ISNUMBER(SEARCH("Portabil",A365)),"Portabil","Simplu"))</f>
        <v>Curbat</v>
      </c>
      <c r="K365" s="4">
        <f>G365*LOG(H365+1)</f>
        <v>3.0102999566398121</v>
      </c>
      <c r="L365" s="4" t="s">
        <v>3107</v>
      </c>
    </row>
    <row r="366" spans="1:12" x14ac:dyDescent="0.25">
      <c r="A366" t="s">
        <v>75</v>
      </c>
      <c r="B366" t="s">
        <v>46</v>
      </c>
      <c r="C366" s="4">
        <v>899.99</v>
      </c>
      <c r="D366" t="s">
        <v>36</v>
      </c>
      <c r="E366" t="s">
        <v>10</v>
      </c>
      <c r="F366" t="s">
        <v>34</v>
      </c>
      <c r="G366">
        <v>5</v>
      </c>
      <c r="H366">
        <v>3</v>
      </c>
      <c r="I366" t="str">
        <f>IF(ISNUMBER(SEARCH("Gaming", A366)),"Gaming","Non-gaming")</f>
        <v>Gaming</v>
      </c>
      <c r="J366" t="str">
        <f>IF(ISNUMBER(SEARCH("Curbat",A366)),"Curbat",IF(ISNUMBER(SEARCH("Portabil",A366)),"Portabil","Simplu"))</f>
        <v>Simplu</v>
      </c>
      <c r="K366" s="4">
        <f>G366*LOG(H366+1)</f>
        <v>3.0102999566398121</v>
      </c>
      <c r="L366" s="4" t="s">
        <v>3105</v>
      </c>
    </row>
    <row r="367" spans="1:12" x14ac:dyDescent="0.25">
      <c r="A367" t="s">
        <v>76</v>
      </c>
      <c r="B367" t="s">
        <v>46</v>
      </c>
      <c r="C367" s="4">
        <v>741.17</v>
      </c>
      <c r="D367" t="s">
        <v>36</v>
      </c>
      <c r="E367" t="s">
        <v>10</v>
      </c>
      <c r="F367" t="s">
        <v>57</v>
      </c>
      <c r="G367">
        <v>5</v>
      </c>
      <c r="H367">
        <v>3</v>
      </c>
      <c r="I367" t="str">
        <f>IF(ISNUMBER(SEARCH("Gaming", A367)),"Gaming","Non-gaming")</f>
        <v>Non-gaming</v>
      </c>
      <c r="J367" t="str">
        <f>IF(ISNUMBER(SEARCH("Curbat",A367)),"Curbat",IF(ISNUMBER(SEARCH("Portabil",A367)),"Portabil","Simplu"))</f>
        <v>Simplu</v>
      </c>
      <c r="K367" s="4">
        <f>G367*LOG(H367+1)</f>
        <v>3.0102999566398121</v>
      </c>
      <c r="L367" s="4" t="s">
        <v>3105</v>
      </c>
    </row>
    <row r="368" spans="1:12" x14ac:dyDescent="0.25">
      <c r="A368" t="s">
        <v>198</v>
      </c>
      <c r="B368" t="s">
        <v>199</v>
      </c>
      <c r="C368" s="4">
        <v>7999.99</v>
      </c>
      <c r="D368" t="s">
        <v>36</v>
      </c>
      <c r="E368" t="s">
        <v>200</v>
      </c>
      <c r="F368" t="s">
        <v>26</v>
      </c>
      <c r="G368">
        <v>5</v>
      </c>
      <c r="H368">
        <v>3</v>
      </c>
      <c r="I368" t="str">
        <f>IF(ISNUMBER(SEARCH("Gaming", A368)),"Gaming","Non-gaming")</f>
        <v>Non-gaming</v>
      </c>
      <c r="J368" t="str">
        <f>IF(ISNUMBER(SEARCH("Curbat",A368)),"Curbat",IF(ISNUMBER(SEARCH("Portabil",A368)),"Portabil","Simplu"))</f>
        <v>Simplu</v>
      </c>
      <c r="K368" s="4">
        <f>G368*LOG(H368+1)</f>
        <v>3.0102999566398121</v>
      </c>
      <c r="L368" s="4" t="s">
        <v>3105</v>
      </c>
    </row>
    <row r="369" spans="1:12" x14ac:dyDescent="0.25">
      <c r="A369" t="s">
        <v>206</v>
      </c>
      <c r="B369" t="s">
        <v>110</v>
      </c>
      <c r="C369" s="4">
        <v>899.99</v>
      </c>
      <c r="D369" t="s">
        <v>36</v>
      </c>
      <c r="E369" t="s">
        <v>10</v>
      </c>
      <c r="F369" t="s">
        <v>42</v>
      </c>
      <c r="G369">
        <v>5</v>
      </c>
      <c r="H369">
        <v>3</v>
      </c>
      <c r="I369" t="str">
        <f>IF(ISNUMBER(SEARCH("Gaming", A369)),"Gaming","Non-gaming")</f>
        <v>Gaming</v>
      </c>
      <c r="J369" t="str">
        <f>IF(ISNUMBER(SEARCH("Curbat",A369)),"Curbat",IF(ISNUMBER(SEARCH("Portabil",A369)),"Portabil","Simplu"))</f>
        <v>Curbat</v>
      </c>
      <c r="K369" s="4">
        <f>G369*LOG(H369+1)</f>
        <v>3.0102999566398121</v>
      </c>
      <c r="L369" s="4" t="s">
        <v>3105</v>
      </c>
    </row>
    <row r="370" spans="1:12" x14ac:dyDescent="0.25">
      <c r="A370" t="s">
        <v>213</v>
      </c>
      <c r="B370" t="s">
        <v>28</v>
      </c>
      <c r="C370" s="4">
        <v>1059.99</v>
      </c>
      <c r="D370" t="s">
        <v>88</v>
      </c>
      <c r="E370" t="s">
        <v>33</v>
      </c>
      <c r="F370" t="s">
        <v>30</v>
      </c>
      <c r="G370">
        <v>5</v>
      </c>
      <c r="H370">
        <v>3</v>
      </c>
      <c r="I370" t="str">
        <f>IF(ISNUMBER(SEARCH("Gaming", A370)),"Gaming","Non-gaming")</f>
        <v>Gaming</v>
      </c>
      <c r="J370" t="str">
        <f>IF(ISNUMBER(SEARCH("Curbat",A370)),"Curbat",IF(ISNUMBER(SEARCH("Portabil",A370)),"Portabil","Simplu"))</f>
        <v>Simplu</v>
      </c>
      <c r="K370" s="4">
        <f>G370*LOG(H370+1)</f>
        <v>3.0102999566398121</v>
      </c>
      <c r="L370" s="4" t="s">
        <v>3105</v>
      </c>
    </row>
    <row r="371" spans="1:12" x14ac:dyDescent="0.25">
      <c r="A371" t="s">
        <v>285</v>
      </c>
      <c r="B371" t="s">
        <v>28</v>
      </c>
      <c r="C371" s="4">
        <v>546.85</v>
      </c>
      <c r="D371" t="s">
        <v>88</v>
      </c>
      <c r="E371" t="s">
        <v>10</v>
      </c>
      <c r="F371" t="s">
        <v>30</v>
      </c>
      <c r="G371">
        <v>5</v>
      </c>
      <c r="H371">
        <v>3</v>
      </c>
      <c r="I371" t="str">
        <f>IF(ISNUMBER(SEARCH("Gaming", A371)),"Gaming","Non-gaming")</f>
        <v>Non-gaming</v>
      </c>
      <c r="J371" t="str">
        <f>IF(ISNUMBER(SEARCH("Curbat",A371)),"Curbat",IF(ISNUMBER(SEARCH("Portabil",A371)),"Portabil","Simplu"))</f>
        <v>Curbat</v>
      </c>
      <c r="K371" s="4">
        <f>G371*LOG(H371+1)</f>
        <v>3.0102999566398121</v>
      </c>
      <c r="L371" s="4" t="s">
        <v>3105</v>
      </c>
    </row>
    <row r="372" spans="1:12" x14ac:dyDescent="0.25">
      <c r="A372" t="s">
        <v>293</v>
      </c>
      <c r="B372" t="s">
        <v>55</v>
      </c>
      <c r="C372" s="4">
        <v>699.99</v>
      </c>
      <c r="D372" t="s">
        <v>36</v>
      </c>
      <c r="E372" t="s">
        <v>10</v>
      </c>
      <c r="F372" t="s">
        <v>30</v>
      </c>
      <c r="G372">
        <v>5</v>
      </c>
      <c r="H372">
        <v>3</v>
      </c>
      <c r="I372" t="str">
        <f>IF(ISNUMBER(SEARCH("Gaming", A372)),"Gaming","Non-gaming")</f>
        <v>Non-gaming</v>
      </c>
      <c r="J372" t="str">
        <f>IF(ISNUMBER(SEARCH("Curbat",A372)),"Curbat",IF(ISNUMBER(SEARCH("Portabil",A372)),"Portabil","Simplu"))</f>
        <v>Curbat</v>
      </c>
      <c r="K372" s="4">
        <f>G372*LOG(H372+1)</f>
        <v>3.0102999566398121</v>
      </c>
      <c r="L372" s="4" t="s">
        <v>3105</v>
      </c>
    </row>
    <row r="373" spans="1:12" x14ac:dyDescent="0.25">
      <c r="A373" t="s">
        <v>304</v>
      </c>
      <c r="B373" t="s">
        <v>80</v>
      </c>
      <c r="C373" s="4">
        <v>6499.9</v>
      </c>
      <c r="D373" t="s">
        <v>305</v>
      </c>
      <c r="E373" t="s">
        <v>25</v>
      </c>
      <c r="F373" t="s">
        <v>306</v>
      </c>
      <c r="G373">
        <v>5</v>
      </c>
      <c r="H373">
        <v>3</v>
      </c>
      <c r="I373" t="str">
        <f>IF(ISNUMBER(SEARCH("Gaming", A373)),"Gaming","Non-gaming")</f>
        <v>Gaming</v>
      </c>
      <c r="J373" t="str">
        <f>IF(ISNUMBER(SEARCH("Curbat",A373)),"Curbat",IF(ISNUMBER(SEARCH("Portabil",A373)),"Portabil","Simplu"))</f>
        <v>Simplu</v>
      </c>
      <c r="K373" s="4">
        <f>G373*LOG(H373+1)</f>
        <v>3.0102999566398121</v>
      </c>
      <c r="L373" s="4" t="s">
        <v>3108</v>
      </c>
    </row>
    <row r="374" spans="1:12" x14ac:dyDescent="0.25">
      <c r="A374" t="s">
        <v>347</v>
      </c>
      <c r="B374" t="s">
        <v>110</v>
      </c>
      <c r="C374" s="4">
        <v>609.99</v>
      </c>
      <c r="D374" t="s">
        <v>36</v>
      </c>
      <c r="E374" t="s">
        <v>10</v>
      </c>
      <c r="F374" t="s">
        <v>30</v>
      </c>
      <c r="G374">
        <v>5</v>
      </c>
      <c r="H374">
        <v>3</v>
      </c>
      <c r="I374" t="str">
        <f>IF(ISNUMBER(SEARCH("Gaming", A374)),"Gaming","Non-gaming")</f>
        <v>Non-gaming</v>
      </c>
      <c r="J374" t="str">
        <f>IF(ISNUMBER(SEARCH("Curbat",A374)),"Curbat",IF(ISNUMBER(SEARCH("Portabil",A374)),"Portabil","Simplu"))</f>
        <v>Simplu</v>
      </c>
      <c r="K374" s="4">
        <f>G374*LOG(H374+1)</f>
        <v>3.0102999566398121</v>
      </c>
      <c r="L374" s="4" t="s">
        <v>3105</v>
      </c>
    </row>
    <row r="375" spans="1:12" x14ac:dyDescent="0.25">
      <c r="A375" t="s">
        <v>401</v>
      </c>
      <c r="B375" t="s">
        <v>46</v>
      </c>
      <c r="C375" s="4">
        <v>949.99</v>
      </c>
      <c r="D375" t="s">
        <v>29</v>
      </c>
      <c r="E375" t="s">
        <v>33</v>
      </c>
      <c r="F375" t="s">
        <v>30</v>
      </c>
      <c r="G375">
        <v>5</v>
      </c>
      <c r="H375">
        <v>3</v>
      </c>
      <c r="I375" t="str">
        <f>IF(ISNUMBER(SEARCH("Gaming", A375)),"Gaming","Non-gaming")</f>
        <v>Non-gaming</v>
      </c>
      <c r="J375" t="str">
        <f>IF(ISNUMBER(SEARCH("Curbat",A375)),"Curbat",IF(ISNUMBER(SEARCH("Portabil",A375)),"Portabil","Simplu"))</f>
        <v>Simplu</v>
      </c>
      <c r="K375" s="4">
        <f>G375*LOG(H375+1)</f>
        <v>3.0102999566398121</v>
      </c>
      <c r="L375" s="4" t="s">
        <v>3105</v>
      </c>
    </row>
    <row r="376" spans="1:12" x14ac:dyDescent="0.25">
      <c r="A376" t="s">
        <v>410</v>
      </c>
      <c r="B376" t="s">
        <v>80</v>
      </c>
      <c r="C376" s="4">
        <v>743.99</v>
      </c>
      <c r="D376" t="s">
        <v>29</v>
      </c>
      <c r="E376" t="s">
        <v>10</v>
      </c>
      <c r="F376" t="s">
        <v>34</v>
      </c>
      <c r="G376">
        <v>5</v>
      </c>
      <c r="H376">
        <v>3</v>
      </c>
      <c r="I376" t="str">
        <f>IF(ISNUMBER(SEARCH("Gaming", A376)),"Gaming","Non-gaming")</f>
        <v>Gaming</v>
      </c>
      <c r="J376" t="str">
        <f>IF(ISNUMBER(SEARCH("Curbat",A376)),"Curbat",IF(ISNUMBER(SEARCH("Portabil",A376)),"Portabil","Simplu"))</f>
        <v>Simplu</v>
      </c>
      <c r="K376" s="4">
        <f>G376*LOG(H376+1)</f>
        <v>3.0102999566398121</v>
      </c>
      <c r="L376" s="4" t="s">
        <v>3105</v>
      </c>
    </row>
    <row r="377" spans="1:12" x14ac:dyDescent="0.25">
      <c r="A377" t="s">
        <v>468</v>
      </c>
      <c r="B377" t="s">
        <v>110</v>
      </c>
      <c r="C377" s="4">
        <v>829.99</v>
      </c>
      <c r="D377" t="s">
        <v>36</v>
      </c>
      <c r="E377" t="s">
        <v>10</v>
      </c>
      <c r="F377" t="s">
        <v>34</v>
      </c>
      <c r="G377">
        <v>5</v>
      </c>
      <c r="H377">
        <v>3</v>
      </c>
      <c r="I377" t="str">
        <f>IF(ISNUMBER(SEARCH("Gaming", A377)),"Gaming","Non-gaming")</f>
        <v>Gaming</v>
      </c>
      <c r="J377" t="str">
        <f>IF(ISNUMBER(SEARCH("Curbat",A377)),"Curbat",IF(ISNUMBER(SEARCH("Portabil",A377)),"Portabil","Simplu"))</f>
        <v>Curbat</v>
      </c>
      <c r="K377" s="4">
        <f>G377*LOG(H377+1)</f>
        <v>3.0102999566398121</v>
      </c>
      <c r="L377" s="4" t="s">
        <v>3105</v>
      </c>
    </row>
    <row r="378" spans="1:12" x14ac:dyDescent="0.25">
      <c r="A378" t="s">
        <v>507</v>
      </c>
      <c r="B378" t="s">
        <v>8</v>
      </c>
      <c r="C378" s="4">
        <v>493.99</v>
      </c>
      <c r="D378" t="s">
        <v>221</v>
      </c>
      <c r="E378" t="s">
        <v>10</v>
      </c>
      <c r="F378" t="s">
        <v>11</v>
      </c>
      <c r="G378">
        <v>5</v>
      </c>
      <c r="H378">
        <v>3</v>
      </c>
      <c r="I378" t="str">
        <f>IF(ISNUMBER(SEARCH("Gaming", A378)),"Gaming","Non-gaming")</f>
        <v>Non-gaming</v>
      </c>
      <c r="J378" t="str">
        <f>IF(ISNUMBER(SEARCH("Curbat",A378)),"Curbat",IF(ISNUMBER(SEARCH("Portabil",A378)),"Portabil","Simplu"))</f>
        <v>Simplu</v>
      </c>
      <c r="K378" s="4">
        <f>G378*LOG(H378+1)</f>
        <v>3.0102999566398121</v>
      </c>
      <c r="L378" s="4" t="s">
        <v>3104</v>
      </c>
    </row>
    <row r="379" spans="1:12" x14ac:dyDescent="0.25">
      <c r="A379" t="s">
        <v>548</v>
      </c>
      <c r="B379" t="s">
        <v>55</v>
      </c>
      <c r="C379" s="4">
        <v>2313.9899999999998</v>
      </c>
      <c r="D379" t="s">
        <v>36</v>
      </c>
      <c r="E379" t="s">
        <v>25</v>
      </c>
      <c r="F379" t="s">
        <v>19</v>
      </c>
      <c r="G379">
        <v>5</v>
      </c>
      <c r="H379">
        <v>3</v>
      </c>
      <c r="I379" t="str">
        <f>IF(ISNUMBER(SEARCH("Gaming", A379)),"Gaming","Non-gaming")</f>
        <v>Gaming</v>
      </c>
      <c r="J379" t="str">
        <f>IF(ISNUMBER(SEARCH("Curbat",A379)),"Curbat",IF(ISNUMBER(SEARCH("Portabil",A379)),"Portabil","Simplu"))</f>
        <v>Simplu</v>
      </c>
      <c r="K379" s="4">
        <f>G379*LOG(H379+1)</f>
        <v>3.0102999566398121</v>
      </c>
      <c r="L379" s="4" t="s">
        <v>3105</v>
      </c>
    </row>
    <row r="380" spans="1:12" x14ac:dyDescent="0.25">
      <c r="A380" t="s">
        <v>569</v>
      </c>
      <c r="B380" t="s">
        <v>80</v>
      </c>
      <c r="C380" s="4">
        <v>1587.24</v>
      </c>
      <c r="D380" t="s">
        <v>17</v>
      </c>
      <c r="E380" t="s">
        <v>18</v>
      </c>
      <c r="F380" t="s">
        <v>57</v>
      </c>
      <c r="G380">
        <v>5</v>
      </c>
      <c r="H380">
        <v>3</v>
      </c>
      <c r="I380" t="str">
        <f>IF(ISNUMBER(SEARCH("Gaming", A380)),"Gaming","Non-gaming")</f>
        <v>Gaming</v>
      </c>
      <c r="J380" t="str">
        <f>IF(ISNUMBER(SEARCH("Curbat",A380)),"Curbat",IF(ISNUMBER(SEARCH("Portabil",A380)),"Portabil","Simplu"))</f>
        <v>Simplu</v>
      </c>
      <c r="K380" s="4">
        <f>G380*LOG(H380+1)</f>
        <v>3.0102999566398121</v>
      </c>
      <c r="L380" s="4" t="s">
        <v>3107</v>
      </c>
    </row>
    <row r="381" spans="1:12" x14ac:dyDescent="0.25">
      <c r="A381" t="s">
        <v>688</v>
      </c>
      <c r="B381" t="s">
        <v>80</v>
      </c>
      <c r="C381" s="4">
        <v>4259.07</v>
      </c>
      <c r="D381" t="s">
        <v>36</v>
      </c>
      <c r="E381" t="s">
        <v>33</v>
      </c>
      <c r="F381" t="s">
        <v>42</v>
      </c>
      <c r="G381">
        <v>5</v>
      </c>
      <c r="H381">
        <v>3</v>
      </c>
      <c r="I381" t="str">
        <f>IF(ISNUMBER(SEARCH("Gaming", A381)),"Gaming","Non-gaming")</f>
        <v>Gaming</v>
      </c>
      <c r="J381" t="str">
        <f>IF(ISNUMBER(SEARCH("Curbat",A381)),"Curbat",IF(ISNUMBER(SEARCH("Portabil",A381)),"Portabil","Simplu"))</f>
        <v>Simplu</v>
      </c>
      <c r="K381" s="4">
        <f>G381*LOG(H381+1)</f>
        <v>3.0102999566398121</v>
      </c>
      <c r="L381" s="4" t="s">
        <v>3105</v>
      </c>
    </row>
    <row r="382" spans="1:12" x14ac:dyDescent="0.25">
      <c r="A382" t="s">
        <v>928</v>
      </c>
      <c r="B382" t="s">
        <v>8</v>
      </c>
      <c r="C382" s="4">
        <v>1098.8900000000001</v>
      </c>
      <c r="D382" t="s">
        <v>929</v>
      </c>
      <c r="E382" t="s">
        <v>612</v>
      </c>
      <c r="F382" t="s">
        <v>26</v>
      </c>
      <c r="G382">
        <v>5</v>
      </c>
      <c r="H382">
        <v>3</v>
      </c>
      <c r="I382" t="str">
        <f>IF(ISNUMBER(SEARCH("Gaming", A382)),"Gaming","Non-gaming")</f>
        <v>Non-gaming</v>
      </c>
      <c r="J382" t="str">
        <f>IF(ISNUMBER(SEARCH("Curbat",A382)),"Curbat",IF(ISNUMBER(SEARCH("Portabil",A382)),"Portabil","Simplu"))</f>
        <v>Simplu</v>
      </c>
      <c r="K382" s="4">
        <f>G382*LOG(H382+1)</f>
        <v>3.0102999566398121</v>
      </c>
      <c r="L382" s="4" t="s">
        <v>3104</v>
      </c>
    </row>
    <row r="383" spans="1:12" x14ac:dyDescent="0.25">
      <c r="A383" t="s">
        <v>997</v>
      </c>
      <c r="B383" t="s">
        <v>67</v>
      </c>
      <c r="C383" s="4">
        <v>751.74</v>
      </c>
      <c r="D383" t="s">
        <v>36</v>
      </c>
      <c r="E383" t="s">
        <v>10</v>
      </c>
      <c r="F383" t="s">
        <v>30</v>
      </c>
      <c r="G383">
        <v>5</v>
      </c>
      <c r="H383">
        <v>3</v>
      </c>
      <c r="I383" t="str">
        <f>IF(ISNUMBER(SEARCH("Gaming", A383)),"Gaming","Non-gaming")</f>
        <v>Non-gaming</v>
      </c>
      <c r="J383" t="str">
        <f>IF(ISNUMBER(SEARCH("Curbat",A383)),"Curbat",IF(ISNUMBER(SEARCH("Portabil",A383)),"Portabil","Simplu"))</f>
        <v>Curbat</v>
      </c>
      <c r="K383" s="4">
        <f>G383*LOG(H383+1)</f>
        <v>3.0102999566398121</v>
      </c>
      <c r="L383" s="4" t="s">
        <v>3105</v>
      </c>
    </row>
    <row r="384" spans="1:12" x14ac:dyDescent="0.25">
      <c r="A384" t="s">
        <v>1001</v>
      </c>
      <c r="B384" t="s">
        <v>55</v>
      </c>
      <c r="C384" s="4">
        <v>1218.9000000000001</v>
      </c>
      <c r="D384" t="s">
        <v>36</v>
      </c>
      <c r="E384" t="s">
        <v>10</v>
      </c>
      <c r="F384" t="s">
        <v>958</v>
      </c>
      <c r="G384">
        <v>5</v>
      </c>
      <c r="H384">
        <v>3</v>
      </c>
      <c r="I384" t="str">
        <f>IF(ISNUMBER(SEARCH("Gaming", A384)),"Gaming","Non-gaming")</f>
        <v>Gaming</v>
      </c>
      <c r="J384" t="str">
        <f>IF(ISNUMBER(SEARCH("Curbat",A384)),"Curbat",IF(ISNUMBER(SEARCH("Portabil",A384)),"Portabil","Simplu"))</f>
        <v>Simplu</v>
      </c>
      <c r="K384" s="4">
        <f>G384*LOG(H384+1)</f>
        <v>3.0102999566398121</v>
      </c>
      <c r="L384" s="4" t="s">
        <v>3105</v>
      </c>
    </row>
    <row r="385" spans="1:12" x14ac:dyDescent="0.25">
      <c r="A385" t="s">
        <v>1029</v>
      </c>
      <c r="B385" t="s">
        <v>8</v>
      </c>
      <c r="C385" s="4">
        <v>1054</v>
      </c>
      <c r="D385" t="s">
        <v>88</v>
      </c>
      <c r="E385" t="s">
        <v>89</v>
      </c>
      <c r="F385" t="s">
        <v>11</v>
      </c>
      <c r="G385">
        <v>5</v>
      </c>
      <c r="H385">
        <v>3</v>
      </c>
      <c r="I385" t="str">
        <f>IF(ISNUMBER(SEARCH("Gaming", A385)),"Gaming","Non-gaming")</f>
        <v>Non-gaming</v>
      </c>
      <c r="J385" t="str">
        <f>IF(ISNUMBER(SEARCH("Curbat",A385)),"Curbat",IF(ISNUMBER(SEARCH("Portabil",A385)),"Portabil","Simplu"))</f>
        <v>Simplu</v>
      </c>
      <c r="K385" s="4">
        <f>G385*LOG(H385+1)</f>
        <v>3.0102999566398121</v>
      </c>
      <c r="L385" s="4" t="s">
        <v>3105</v>
      </c>
    </row>
    <row r="386" spans="1:12" x14ac:dyDescent="0.25">
      <c r="A386" t="s">
        <v>1176</v>
      </c>
      <c r="B386" t="s">
        <v>38</v>
      </c>
      <c r="C386" s="4">
        <v>2700.71</v>
      </c>
      <c r="D386" t="s">
        <v>1177</v>
      </c>
      <c r="E386" t="s">
        <v>1178</v>
      </c>
      <c r="F386" t="s">
        <v>11</v>
      </c>
      <c r="G386">
        <v>5</v>
      </c>
      <c r="H386">
        <v>3</v>
      </c>
      <c r="I386" t="str">
        <f>IF(ISNUMBER(SEARCH("Gaming", A386)),"Gaming","Non-gaming")</f>
        <v>Non-gaming</v>
      </c>
      <c r="J386" t="str">
        <f>IF(ISNUMBER(SEARCH("Curbat",A386)),"Curbat",IF(ISNUMBER(SEARCH("Portabil",A386)),"Portabil","Simplu"))</f>
        <v>Simplu</v>
      </c>
      <c r="K386" s="4">
        <f>G386*LOG(H386+1)</f>
        <v>3.0102999566398121</v>
      </c>
      <c r="L386" s="4" t="s">
        <v>3105</v>
      </c>
    </row>
    <row r="387" spans="1:12" x14ac:dyDescent="0.25">
      <c r="A387" t="s">
        <v>1200</v>
      </c>
      <c r="B387" t="s">
        <v>80</v>
      </c>
      <c r="C387" s="4">
        <v>1376.11</v>
      </c>
      <c r="D387" t="s">
        <v>311</v>
      </c>
      <c r="E387" t="s">
        <v>10</v>
      </c>
      <c r="F387" t="s">
        <v>11</v>
      </c>
      <c r="G387">
        <v>5</v>
      </c>
      <c r="H387">
        <v>3</v>
      </c>
      <c r="I387" t="str">
        <f>IF(ISNUMBER(SEARCH("Gaming", A387)),"Gaming","Non-gaming")</f>
        <v>Non-gaming</v>
      </c>
      <c r="J387" t="str">
        <f>IF(ISNUMBER(SEARCH("Curbat",A387)),"Curbat",IF(ISNUMBER(SEARCH("Portabil",A387)),"Portabil","Simplu"))</f>
        <v>Simplu</v>
      </c>
      <c r="K387" s="4">
        <f>G387*LOG(H387+1)</f>
        <v>3.0102999566398121</v>
      </c>
      <c r="L387" s="4" t="s">
        <v>3104</v>
      </c>
    </row>
    <row r="388" spans="1:12" x14ac:dyDescent="0.25">
      <c r="A388" t="s">
        <v>1221</v>
      </c>
      <c r="B388" t="s">
        <v>13</v>
      </c>
      <c r="C388" s="4">
        <v>1110.99</v>
      </c>
      <c r="D388" t="s">
        <v>36</v>
      </c>
      <c r="E388" t="s">
        <v>33</v>
      </c>
      <c r="F388" t="s">
        <v>34</v>
      </c>
      <c r="G388">
        <v>5</v>
      </c>
      <c r="H388">
        <v>3</v>
      </c>
      <c r="I388" t="str">
        <f>IF(ISNUMBER(SEARCH("Gaming", A388)),"Gaming","Non-gaming")</f>
        <v>Gaming</v>
      </c>
      <c r="J388" t="str">
        <f>IF(ISNUMBER(SEARCH("Curbat",A388)),"Curbat",IF(ISNUMBER(SEARCH("Portabil",A388)),"Portabil","Simplu"))</f>
        <v>Simplu</v>
      </c>
      <c r="K388" s="4">
        <f>G388*LOG(H388+1)</f>
        <v>3.0102999566398121</v>
      </c>
      <c r="L388" s="4" t="s">
        <v>3105</v>
      </c>
    </row>
    <row r="389" spans="1:12" x14ac:dyDescent="0.25">
      <c r="A389" t="s">
        <v>1268</v>
      </c>
      <c r="B389" t="s">
        <v>80</v>
      </c>
      <c r="C389" s="4">
        <v>1091.99</v>
      </c>
      <c r="D389" t="s">
        <v>36</v>
      </c>
      <c r="E389" t="s">
        <v>10</v>
      </c>
      <c r="F389" t="s">
        <v>30</v>
      </c>
      <c r="G389">
        <v>5</v>
      </c>
      <c r="H389">
        <v>3</v>
      </c>
      <c r="I389" t="str">
        <f>IF(ISNUMBER(SEARCH("Gaming", A389)),"Gaming","Non-gaming")</f>
        <v>Non-gaming</v>
      </c>
      <c r="J389" t="str">
        <f>IF(ISNUMBER(SEARCH("Curbat",A389)),"Curbat",IF(ISNUMBER(SEARCH("Portabil",A389)),"Portabil","Simplu"))</f>
        <v>Simplu</v>
      </c>
      <c r="K389" s="4">
        <f>G389*LOG(H389+1)</f>
        <v>3.0102999566398121</v>
      </c>
      <c r="L389" s="4" t="s">
        <v>3105</v>
      </c>
    </row>
    <row r="390" spans="1:12" x14ac:dyDescent="0.25">
      <c r="A390" t="s">
        <v>1308</v>
      </c>
      <c r="B390" t="s">
        <v>110</v>
      </c>
      <c r="C390" s="4">
        <v>1159.46</v>
      </c>
      <c r="D390" t="s">
        <v>51</v>
      </c>
      <c r="E390" t="s">
        <v>33</v>
      </c>
      <c r="F390" t="s">
        <v>30</v>
      </c>
      <c r="G390">
        <v>5</v>
      </c>
      <c r="H390">
        <v>3</v>
      </c>
      <c r="I390" t="str">
        <f>IF(ISNUMBER(SEARCH("Gaming", A390)),"Gaming","Non-gaming")</f>
        <v>Non-gaming</v>
      </c>
      <c r="J390" t="str">
        <f>IF(ISNUMBER(SEARCH("Curbat",A390)),"Curbat",IF(ISNUMBER(SEARCH("Portabil",A390)),"Portabil","Simplu"))</f>
        <v>Simplu</v>
      </c>
      <c r="K390" s="4">
        <f>G390*LOG(H390+1)</f>
        <v>3.0102999566398121</v>
      </c>
      <c r="L390" s="4" t="s">
        <v>3107</v>
      </c>
    </row>
    <row r="391" spans="1:12" x14ac:dyDescent="0.25">
      <c r="A391" t="s">
        <v>1321</v>
      </c>
      <c r="B391" t="s">
        <v>13</v>
      </c>
      <c r="C391" s="4">
        <v>499.99</v>
      </c>
      <c r="D391" t="s">
        <v>29</v>
      </c>
      <c r="E391" t="s">
        <v>10</v>
      </c>
      <c r="F391" t="s">
        <v>495</v>
      </c>
      <c r="G391">
        <v>5</v>
      </c>
      <c r="H391">
        <v>3</v>
      </c>
      <c r="I391" t="str">
        <f>IF(ISNUMBER(SEARCH("Gaming", A391)),"Gaming","Non-gaming")</f>
        <v>Non-gaming</v>
      </c>
      <c r="J391" t="str">
        <f>IF(ISNUMBER(SEARCH("Curbat",A391)),"Curbat",IF(ISNUMBER(SEARCH("Portabil",A391)),"Portabil","Simplu"))</f>
        <v>Simplu</v>
      </c>
      <c r="K391" s="4">
        <f>G391*LOG(H391+1)</f>
        <v>3.0102999566398121</v>
      </c>
      <c r="L391" s="4" t="s">
        <v>3105</v>
      </c>
    </row>
    <row r="392" spans="1:12" x14ac:dyDescent="0.25">
      <c r="A392" t="s">
        <v>1383</v>
      </c>
      <c r="B392" t="s">
        <v>46</v>
      </c>
      <c r="C392" s="4">
        <v>1303.29</v>
      </c>
      <c r="D392" t="s">
        <v>36</v>
      </c>
      <c r="E392" t="s">
        <v>33</v>
      </c>
      <c r="F392" t="s">
        <v>30</v>
      </c>
      <c r="G392">
        <v>5</v>
      </c>
      <c r="H392">
        <v>3</v>
      </c>
      <c r="I392" t="str">
        <f>IF(ISNUMBER(SEARCH("Gaming", A392)),"Gaming","Non-gaming")</f>
        <v>Non-gaming</v>
      </c>
      <c r="J392" t="str">
        <f>IF(ISNUMBER(SEARCH("Curbat",A392)),"Curbat",IF(ISNUMBER(SEARCH("Portabil",A392)),"Portabil","Simplu"))</f>
        <v>Simplu</v>
      </c>
      <c r="K392" s="4">
        <f>G392*LOG(H392+1)</f>
        <v>3.0102999566398121</v>
      </c>
      <c r="L392" s="4" t="s">
        <v>3105</v>
      </c>
    </row>
    <row r="393" spans="1:12" x14ac:dyDescent="0.25">
      <c r="A393" t="s">
        <v>1388</v>
      </c>
      <c r="B393" t="s">
        <v>28</v>
      </c>
      <c r="C393" s="4">
        <v>659.32</v>
      </c>
      <c r="D393" t="s">
        <v>29</v>
      </c>
      <c r="E393" t="s">
        <v>10</v>
      </c>
      <c r="F393" t="s">
        <v>30</v>
      </c>
      <c r="G393">
        <v>5</v>
      </c>
      <c r="H393">
        <v>3</v>
      </c>
      <c r="I393" t="str">
        <f>IF(ISNUMBER(SEARCH("Gaming", A393)),"Gaming","Non-gaming")</f>
        <v>Non-gaming</v>
      </c>
      <c r="J393" t="str">
        <f>IF(ISNUMBER(SEARCH("Curbat",A393)),"Curbat",IF(ISNUMBER(SEARCH("Portabil",A393)),"Portabil","Simplu"))</f>
        <v>Simplu</v>
      </c>
      <c r="K393" s="4">
        <f>G393*LOG(H393+1)</f>
        <v>3.0102999566398121</v>
      </c>
      <c r="L393" s="4" t="s">
        <v>3105</v>
      </c>
    </row>
    <row r="394" spans="1:12" x14ac:dyDescent="0.25">
      <c r="A394" t="s">
        <v>1399</v>
      </c>
      <c r="B394" t="s">
        <v>38</v>
      </c>
      <c r="C394" s="4">
        <v>1256.3599999999999</v>
      </c>
      <c r="D394" t="s">
        <v>17</v>
      </c>
      <c r="E394" t="s">
        <v>258</v>
      </c>
      <c r="F394" t="s">
        <v>30</v>
      </c>
      <c r="G394">
        <v>5</v>
      </c>
      <c r="H394">
        <v>3</v>
      </c>
      <c r="I394" t="str">
        <f>IF(ISNUMBER(SEARCH("Gaming", A394)),"Gaming","Non-gaming")</f>
        <v>Non-gaming</v>
      </c>
      <c r="J394" t="str">
        <f>IF(ISNUMBER(SEARCH("Curbat",A394)),"Curbat",IF(ISNUMBER(SEARCH("Portabil",A394)),"Portabil","Simplu"))</f>
        <v>Simplu</v>
      </c>
      <c r="K394" s="4">
        <f>G394*LOG(H394+1)</f>
        <v>3.0102999566398121</v>
      </c>
      <c r="L394" s="4" t="s">
        <v>3107</v>
      </c>
    </row>
    <row r="395" spans="1:12" x14ac:dyDescent="0.25">
      <c r="A395" t="s">
        <v>1469</v>
      </c>
      <c r="B395" t="s">
        <v>46</v>
      </c>
      <c r="C395" s="4">
        <v>1404.37</v>
      </c>
      <c r="D395" t="s">
        <v>29</v>
      </c>
      <c r="E395" t="s">
        <v>10</v>
      </c>
      <c r="F395" t="s">
        <v>19</v>
      </c>
      <c r="G395">
        <v>5</v>
      </c>
      <c r="H395">
        <v>3</v>
      </c>
      <c r="I395" t="str">
        <f>IF(ISNUMBER(SEARCH("Gaming", A395)),"Gaming","Non-gaming")</f>
        <v>Gaming</v>
      </c>
      <c r="J395" t="str">
        <f>IF(ISNUMBER(SEARCH("Curbat",A395)),"Curbat",IF(ISNUMBER(SEARCH("Portabil",A395)),"Portabil","Simplu"))</f>
        <v>Simplu</v>
      </c>
      <c r="K395" s="4">
        <f>G395*LOG(H395+1)</f>
        <v>3.0102999566398121</v>
      </c>
      <c r="L395" s="4" t="s">
        <v>3105</v>
      </c>
    </row>
    <row r="396" spans="1:12" x14ac:dyDescent="0.25">
      <c r="A396" t="s">
        <v>1538</v>
      </c>
      <c r="B396" t="s">
        <v>80</v>
      </c>
      <c r="C396" s="4">
        <v>4830.5200000000004</v>
      </c>
      <c r="D396" t="s">
        <v>17</v>
      </c>
      <c r="E396" t="s">
        <v>18</v>
      </c>
      <c r="F396" t="s">
        <v>61</v>
      </c>
      <c r="G396">
        <v>5</v>
      </c>
      <c r="H396">
        <v>3</v>
      </c>
      <c r="I396" t="str">
        <f>IF(ISNUMBER(SEARCH("Gaming", A396)),"Gaming","Non-gaming")</f>
        <v>Gaming</v>
      </c>
      <c r="J396" t="str">
        <f>IF(ISNUMBER(SEARCH("Curbat",A396)),"Curbat",IF(ISNUMBER(SEARCH("Portabil",A396)),"Portabil","Simplu"))</f>
        <v>Simplu</v>
      </c>
      <c r="K396" s="4">
        <f>G396*LOG(H396+1)</f>
        <v>3.0102999566398121</v>
      </c>
      <c r="L396" s="4" t="s">
        <v>3107</v>
      </c>
    </row>
    <row r="397" spans="1:12" x14ac:dyDescent="0.25">
      <c r="A397" t="s">
        <v>1540</v>
      </c>
      <c r="B397" t="s">
        <v>13</v>
      </c>
      <c r="C397" s="4">
        <v>528.99</v>
      </c>
      <c r="D397" t="s">
        <v>29</v>
      </c>
      <c r="E397" t="s">
        <v>10</v>
      </c>
      <c r="F397" t="s">
        <v>30</v>
      </c>
      <c r="G397">
        <v>5</v>
      </c>
      <c r="H397">
        <v>3</v>
      </c>
      <c r="I397" t="str">
        <f>IF(ISNUMBER(SEARCH("Gaming", A397)),"Gaming","Non-gaming")</f>
        <v>Non-gaming</v>
      </c>
      <c r="J397" t="str">
        <f>IF(ISNUMBER(SEARCH("Curbat",A397)),"Curbat",IF(ISNUMBER(SEARCH("Portabil",A397)),"Portabil","Simplu"))</f>
        <v>Simplu</v>
      </c>
      <c r="K397" s="4">
        <f>G397*LOG(H397+1)</f>
        <v>3.0102999566398121</v>
      </c>
      <c r="L397" s="4" t="s">
        <v>3105</v>
      </c>
    </row>
    <row r="398" spans="1:12" x14ac:dyDescent="0.25">
      <c r="A398" t="s">
        <v>1804</v>
      </c>
      <c r="B398" t="s">
        <v>223</v>
      </c>
      <c r="C398" s="4">
        <v>1184.9000000000001</v>
      </c>
      <c r="D398" t="s">
        <v>36</v>
      </c>
      <c r="E398" t="s">
        <v>10</v>
      </c>
      <c r="F398" t="s">
        <v>11</v>
      </c>
      <c r="G398">
        <v>5</v>
      </c>
      <c r="H398">
        <v>3</v>
      </c>
      <c r="I398" t="str">
        <f>IF(ISNUMBER(SEARCH("Gaming", A398)),"Gaming","Non-gaming")</f>
        <v>Non-gaming</v>
      </c>
      <c r="J398" t="str">
        <f>IF(ISNUMBER(SEARCH("Curbat",A398)),"Curbat",IF(ISNUMBER(SEARCH("Portabil",A398)),"Portabil","Simplu"))</f>
        <v>Simplu</v>
      </c>
      <c r="K398" s="4">
        <f>G398*LOG(H398+1)</f>
        <v>3.0102999566398121</v>
      </c>
      <c r="L398" s="4" t="s">
        <v>3105</v>
      </c>
    </row>
    <row r="399" spans="1:12" x14ac:dyDescent="0.25">
      <c r="A399" t="s">
        <v>3009</v>
      </c>
      <c r="B399" t="s">
        <v>38</v>
      </c>
      <c r="C399" s="4">
        <v>5199.99</v>
      </c>
      <c r="D399" t="s">
        <v>17</v>
      </c>
      <c r="E399" t="s">
        <v>18</v>
      </c>
      <c r="F399" t="s">
        <v>30</v>
      </c>
      <c r="G399">
        <v>5</v>
      </c>
      <c r="H399">
        <v>3</v>
      </c>
      <c r="I399" t="str">
        <f>IF(ISNUMBER(SEARCH("Gaming", A399)),"Gaming","Non-gaming")</f>
        <v>Non-gaming</v>
      </c>
      <c r="J399" t="str">
        <f>IF(ISNUMBER(SEARCH("Curbat",A399)),"Curbat",IF(ISNUMBER(SEARCH("Portabil",A399)),"Portabil","Simplu"))</f>
        <v>Simplu</v>
      </c>
      <c r="K399" s="4">
        <f>G399*LOG(H399+1)</f>
        <v>3.0102999566398121</v>
      </c>
      <c r="L399" s="4" t="s">
        <v>3107</v>
      </c>
    </row>
    <row r="400" spans="1:12" x14ac:dyDescent="0.25">
      <c r="A400" t="s">
        <v>3053</v>
      </c>
      <c r="B400" t="s">
        <v>153</v>
      </c>
      <c r="C400" s="4">
        <v>779.99</v>
      </c>
      <c r="D400" t="s">
        <v>9</v>
      </c>
      <c r="E400" t="s">
        <v>10</v>
      </c>
      <c r="F400" t="s">
        <v>11</v>
      </c>
      <c r="G400">
        <v>5</v>
      </c>
      <c r="H400">
        <v>3</v>
      </c>
      <c r="I400" t="str">
        <f>IF(ISNUMBER(SEARCH("Gaming", A400)),"Gaming","Non-gaming")</f>
        <v>Non-gaming</v>
      </c>
      <c r="J400" t="str">
        <f>IF(ISNUMBER(SEARCH("Curbat",A400)),"Curbat",IF(ISNUMBER(SEARCH("Portabil",A400)),"Portabil","Simplu"))</f>
        <v>Simplu</v>
      </c>
      <c r="K400" s="4">
        <f>G400*LOG(H400+1)</f>
        <v>3.0102999566398121</v>
      </c>
      <c r="L400" s="4" t="s">
        <v>3104</v>
      </c>
    </row>
    <row r="401" spans="1:12" x14ac:dyDescent="0.25">
      <c r="A401" t="s">
        <v>3056</v>
      </c>
      <c r="B401" t="s">
        <v>153</v>
      </c>
      <c r="C401" s="4">
        <v>767.99</v>
      </c>
      <c r="D401" t="s">
        <v>36</v>
      </c>
      <c r="E401" t="s">
        <v>10</v>
      </c>
      <c r="F401" t="s">
        <v>30</v>
      </c>
      <c r="G401">
        <v>5</v>
      </c>
      <c r="H401">
        <v>3</v>
      </c>
      <c r="I401" t="str">
        <f>IF(ISNUMBER(SEARCH("Gaming", A401)),"Gaming","Non-gaming")</f>
        <v>Non-gaming</v>
      </c>
      <c r="J401" t="str">
        <f>IF(ISNUMBER(SEARCH("Curbat",A401)),"Curbat",IF(ISNUMBER(SEARCH("Portabil",A401)),"Portabil","Simplu"))</f>
        <v>Simplu</v>
      </c>
      <c r="K401" s="4">
        <f>G401*LOG(H401+1)</f>
        <v>3.0102999566398121</v>
      </c>
      <c r="L401" s="4" t="s">
        <v>3105</v>
      </c>
    </row>
    <row r="402" spans="1:12" x14ac:dyDescent="0.25">
      <c r="A402" t="s">
        <v>100</v>
      </c>
      <c r="B402" t="s">
        <v>28</v>
      </c>
      <c r="C402" s="4">
        <v>2982.99</v>
      </c>
      <c r="D402" t="s">
        <v>51</v>
      </c>
      <c r="E402" t="s">
        <v>25</v>
      </c>
      <c r="F402" t="s">
        <v>34</v>
      </c>
      <c r="G402">
        <v>4.25</v>
      </c>
      <c r="H402">
        <v>4</v>
      </c>
      <c r="I402" t="str">
        <f>IF(ISNUMBER(SEARCH("Gaming", A402)),"Gaming","Non-gaming")</f>
        <v>Gaming</v>
      </c>
      <c r="J402" t="str">
        <f>IF(ISNUMBER(SEARCH("Curbat",A402)),"Curbat",IF(ISNUMBER(SEARCH("Portabil",A402)),"Portabil","Simplu"))</f>
        <v>Curbat</v>
      </c>
      <c r="K402" s="4">
        <f>G402*LOG(H402+1)</f>
        <v>2.9706225184280801</v>
      </c>
      <c r="L402" s="4" t="s">
        <v>3107</v>
      </c>
    </row>
    <row r="403" spans="1:12" x14ac:dyDescent="0.25">
      <c r="A403" t="s">
        <v>439</v>
      </c>
      <c r="B403" t="s">
        <v>46</v>
      </c>
      <c r="C403" s="4">
        <v>1748.99</v>
      </c>
      <c r="D403" t="s">
        <v>36</v>
      </c>
      <c r="E403" t="s">
        <v>25</v>
      </c>
      <c r="F403" t="s">
        <v>26</v>
      </c>
      <c r="G403">
        <v>4.25</v>
      </c>
      <c r="H403">
        <v>4</v>
      </c>
      <c r="I403" t="str">
        <f>IF(ISNUMBER(SEARCH("Gaming", A403)),"Gaming","Non-gaming")</f>
        <v>Non-gaming</v>
      </c>
      <c r="J403" t="str">
        <f>IF(ISNUMBER(SEARCH("Curbat",A403)),"Curbat",IF(ISNUMBER(SEARCH("Portabil",A403)),"Portabil","Simplu"))</f>
        <v>Simplu</v>
      </c>
      <c r="K403" s="4">
        <f>G403*LOG(H403+1)</f>
        <v>2.9706225184280801</v>
      </c>
      <c r="L403" s="4" t="s">
        <v>3105</v>
      </c>
    </row>
    <row r="404" spans="1:12" x14ac:dyDescent="0.25">
      <c r="A404" t="s">
        <v>3004</v>
      </c>
      <c r="B404" t="s">
        <v>40</v>
      </c>
      <c r="C404" s="4">
        <v>849.99</v>
      </c>
      <c r="D404" t="s">
        <v>51</v>
      </c>
      <c r="E404" t="s">
        <v>33</v>
      </c>
      <c r="F404" t="s">
        <v>30</v>
      </c>
      <c r="G404">
        <v>4.25</v>
      </c>
      <c r="H404">
        <v>4</v>
      </c>
      <c r="I404" t="str">
        <f>IF(ISNUMBER(SEARCH("Gaming", A404)),"Gaming","Non-gaming")</f>
        <v>Non-gaming</v>
      </c>
      <c r="J404" t="str">
        <f>IF(ISNUMBER(SEARCH("Curbat",A404)),"Curbat",IF(ISNUMBER(SEARCH("Portabil",A404)),"Portabil","Simplu"))</f>
        <v>Simplu</v>
      </c>
      <c r="K404" s="4">
        <f>G404*LOG(H404+1)</f>
        <v>2.9706225184280801</v>
      </c>
      <c r="L404" s="4" t="s">
        <v>3107</v>
      </c>
    </row>
    <row r="405" spans="1:12" x14ac:dyDescent="0.25">
      <c r="A405" t="s">
        <v>207</v>
      </c>
      <c r="B405" t="s">
        <v>67</v>
      </c>
      <c r="C405" s="4">
        <v>419.99</v>
      </c>
      <c r="D405" t="s">
        <v>9</v>
      </c>
      <c r="E405" t="s">
        <v>10</v>
      </c>
      <c r="F405" t="s">
        <v>30</v>
      </c>
      <c r="G405">
        <v>3.4</v>
      </c>
      <c r="H405">
        <v>6</v>
      </c>
      <c r="I405" t="str">
        <f>IF(ISNUMBER(SEARCH("Gaming", A405)),"Gaming","Non-gaming")</f>
        <v>Non-gaming</v>
      </c>
      <c r="J405" t="str">
        <f>IF(ISNUMBER(SEARCH("Curbat",A405)),"Curbat",IF(ISNUMBER(SEARCH("Portabil",A405)),"Portabil","Simplu"))</f>
        <v>Simplu</v>
      </c>
      <c r="K405" s="4">
        <f>G405*LOG(H405+1)</f>
        <v>2.8733333360484732</v>
      </c>
      <c r="L405" s="4" t="s">
        <v>3104</v>
      </c>
    </row>
    <row r="406" spans="1:12" x14ac:dyDescent="0.25">
      <c r="A406" t="s">
        <v>1014</v>
      </c>
      <c r="B406" t="s">
        <v>46</v>
      </c>
      <c r="C406" s="4">
        <v>1071.72</v>
      </c>
      <c r="D406" t="s">
        <v>257</v>
      </c>
      <c r="E406" t="s">
        <v>258</v>
      </c>
      <c r="F406" t="s">
        <v>1015</v>
      </c>
      <c r="G406">
        <v>3.33</v>
      </c>
      <c r="H406">
        <v>6</v>
      </c>
      <c r="I406" t="str">
        <f>IF(ISNUMBER(SEARCH("Gaming", A406)),"Gaming","Non-gaming")</f>
        <v>Non-gaming</v>
      </c>
      <c r="J406" t="str">
        <f>IF(ISNUMBER(SEARCH("Curbat",A406)),"Curbat",IF(ISNUMBER(SEARCH("Portabil",A406)),"Portabil","Simplu"))</f>
        <v>Simplu</v>
      </c>
      <c r="K406" s="4">
        <f>G406*LOG(H406+1)</f>
        <v>2.8141764732474752</v>
      </c>
      <c r="L406" s="4" t="s">
        <v>3107</v>
      </c>
    </row>
    <row r="407" spans="1:12" x14ac:dyDescent="0.25">
      <c r="A407" t="s">
        <v>125</v>
      </c>
      <c r="B407" t="s">
        <v>110</v>
      </c>
      <c r="C407" s="4">
        <v>749.99</v>
      </c>
      <c r="D407" t="s">
        <v>36</v>
      </c>
      <c r="E407" t="s">
        <v>33</v>
      </c>
      <c r="F407" t="s">
        <v>30</v>
      </c>
      <c r="G407">
        <v>4.67</v>
      </c>
      <c r="H407">
        <v>3</v>
      </c>
      <c r="I407" t="str">
        <f>IF(ISNUMBER(SEARCH("Gaming", A407)),"Gaming","Non-gaming")</f>
        <v>Non-gaming</v>
      </c>
      <c r="J407" t="str">
        <f>IF(ISNUMBER(SEARCH("Curbat",A407)),"Curbat",IF(ISNUMBER(SEARCH("Portabil",A407)),"Portabil","Simplu"))</f>
        <v>Simplu</v>
      </c>
      <c r="K407" s="4">
        <f>G407*LOG(H407+1)</f>
        <v>2.8116201595015844</v>
      </c>
      <c r="L407" s="4" t="s">
        <v>3105</v>
      </c>
    </row>
    <row r="408" spans="1:12" x14ac:dyDescent="0.25">
      <c r="A408" t="s">
        <v>154</v>
      </c>
      <c r="B408" t="s">
        <v>110</v>
      </c>
      <c r="C408" s="4">
        <v>429.99</v>
      </c>
      <c r="D408" t="s">
        <v>88</v>
      </c>
      <c r="E408" t="s">
        <v>10</v>
      </c>
      <c r="F408" t="s">
        <v>30</v>
      </c>
      <c r="G408">
        <v>4.67</v>
      </c>
      <c r="H408">
        <v>3</v>
      </c>
      <c r="I408" t="str">
        <f>IF(ISNUMBER(SEARCH("Gaming", A408)),"Gaming","Non-gaming")</f>
        <v>Non-gaming</v>
      </c>
      <c r="J408" t="str">
        <f>IF(ISNUMBER(SEARCH("Curbat",A408)),"Curbat",IF(ISNUMBER(SEARCH("Portabil",A408)),"Portabil","Simplu"))</f>
        <v>Simplu</v>
      </c>
      <c r="K408" s="4">
        <f>G408*LOG(H408+1)</f>
        <v>2.8116201595015844</v>
      </c>
      <c r="L408" s="4" t="s">
        <v>3105</v>
      </c>
    </row>
    <row r="409" spans="1:12" x14ac:dyDescent="0.25">
      <c r="A409" t="s">
        <v>181</v>
      </c>
      <c r="B409" t="s">
        <v>153</v>
      </c>
      <c r="C409" s="4">
        <v>769.99</v>
      </c>
      <c r="D409" t="s">
        <v>36</v>
      </c>
      <c r="E409" t="s">
        <v>10</v>
      </c>
      <c r="F409" t="s">
        <v>11</v>
      </c>
      <c r="G409">
        <v>4.67</v>
      </c>
      <c r="H409">
        <v>3</v>
      </c>
      <c r="I409" t="str">
        <f>IF(ISNUMBER(SEARCH("Gaming", A409)),"Gaming","Non-gaming")</f>
        <v>Gaming</v>
      </c>
      <c r="J409" t="str">
        <f>IF(ISNUMBER(SEARCH("Curbat",A409)),"Curbat",IF(ISNUMBER(SEARCH("Portabil",A409)),"Portabil","Simplu"))</f>
        <v>Simplu</v>
      </c>
      <c r="K409" s="4">
        <f>G409*LOG(H409+1)</f>
        <v>2.8116201595015844</v>
      </c>
      <c r="L409" s="4" t="s">
        <v>3105</v>
      </c>
    </row>
    <row r="410" spans="1:12" x14ac:dyDescent="0.25">
      <c r="A410" t="s">
        <v>191</v>
      </c>
      <c r="B410" t="s">
        <v>16</v>
      </c>
      <c r="C410" s="4">
        <v>939.99</v>
      </c>
      <c r="D410" t="s">
        <v>36</v>
      </c>
      <c r="E410" t="s">
        <v>10</v>
      </c>
      <c r="F410" t="s">
        <v>34</v>
      </c>
      <c r="G410">
        <v>4.67</v>
      </c>
      <c r="H410">
        <v>3</v>
      </c>
      <c r="I410" t="str">
        <f>IF(ISNUMBER(SEARCH("Gaming", A410)),"Gaming","Non-gaming")</f>
        <v>Gaming</v>
      </c>
      <c r="J410" t="str">
        <f>IF(ISNUMBER(SEARCH("Curbat",A410)),"Curbat",IF(ISNUMBER(SEARCH("Portabil",A410)),"Portabil","Simplu"))</f>
        <v>Simplu</v>
      </c>
      <c r="K410" s="4">
        <f>G410*LOG(H410+1)</f>
        <v>2.8116201595015844</v>
      </c>
      <c r="L410" s="4" t="s">
        <v>3105</v>
      </c>
    </row>
    <row r="411" spans="1:12" x14ac:dyDescent="0.25">
      <c r="A411" t="s">
        <v>244</v>
      </c>
      <c r="B411" t="s">
        <v>162</v>
      </c>
      <c r="C411" s="4">
        <v>549.99</v>
      </c>
      <c r="D411" t="s">
        <v>88</v>
      </c>
      <c r="E411" t="s">
        <v>10</v>
      </c>
      <c r="F411" t="s">
        <v>57</v>
      </c>
      <c r="G411">
        <v>4.67</v>
      </c>
      <c r="H411">
        <v>3</v>
      </c>
      <c r="I411" t="str">
        <f>IF(ISNUMBER(SEARCH("Gaming", A411)),"Gaming","Non-gaming")</f>
        <v>Gaming</v>
      </c>
      <c r="J411" t="str">
        <f>IF(ISNUMBER(SEARCH("Curbat",A411)),"Curbat",IF(ISNUMBER(SEARCH("Portabil",A411)),"Portabil","Simplu"))</f>
        <v>Simplu</v>
      </c>
      <c r="K411" s="4">
        <f>G411*LOG(H411+1)</f>
        <v>2.8116201595015844</v>
      </c>
      <c r="L411" s="4" t="s">
        <v>3105</v>
      </c>
    </row>
    <row r="412" spans="1:12" x14ac:dyDescent="0.25">
      <c r="A412" t="s">
        <v>249</v>
      </c>
      <c r="B412" t="s">
        <v>67</v>
      </c>
      <c r="C412" s="4">
        <v>2592.5500000000002</v>
      </c>
      <c r="D412" t="s">
        <v>17</v>
      </c>
      <c r="E412" t="s">
        <v>18</v>
      </c>
      <c r="F412" t="s">
        <v>57</v>
      </c>
      <c r="G412">
        <v>4.67</v>
      </c>
      <c r="H412">
        <v>3</v>
      </c>
      <c r="I412" t="str">
        <f>IF(ISNUMBER(SEARCH("Gaming", A412)),"Gaming","Non-gaming")</f>
        <v>Non-gaming</v>
      </c>
      <c r="J412" t="str">
        <f>IF(ISNUMBER(SEARCH("Curbat",A412)),"Curbat",IF(ISNUMBER(SEARCH("Portabil",A412)),"Portabil","Simplu"))</f>
        <v>Curbat</v>
      </c>
      <c r="K412" s="4">
        <f>G412*LOG(H412+1)</f>
        <v>2.8116201595015844</v>
      </c>
      <c r="L412" s="4" t="s">
        <v>3107</v>
      </c>
    </row>
    <row r="413" spans="1:12" x14ac:dyDescent="0.25">
      <c r="A413" t="s">
        <v>381</v>
      </c>
      <c r="B413" t="s">
        <v>110</v>
      </c>
      <c r="C413" s="4">
        <v>517.88</v>
      </c>
      <c r="D413" t="s">
        <v>88</v>
      </c>
      <c r="E413" t="s">
        <v>10</v>
      </c>
      <c r="F413" t="s">
        <v>30</v>
      </c>
      <c r="G413">
        <v>4.67</v>
      </c>
      <c r="H413">
        <v>3</v>
      </c>
      <c r="I413" t="str">
        <f>IF(ISNUMBER(SEARCH("Gaming", A413)),"Gaming","Non-gaming")</f>
        <v>Non-gaming</v>
      </c>
      <c r="J413" t="str">
        <f>IF(ISNUMBER(SEARCH("Curbat",A413)),"Curbat",IF(ISNUMBER(SEARCH("Portabil",A413)),"Portabil","Simplu"))</f>
        <v>Simplu</v>
      </c>
      <c r="K413" s="4">
        <f>G413*LOG(H413+1)</f>
        <v>2.8116201595015844</v>
      </c>
      <c r="L413" s="4" t="s">
        <v>3105</v>
      </c>
    </row>
    <row r="414" spans="1:12" x14ac:dyDescent="0.25">
      <c r="A414" t="s">
        <v>408</v>
      </c>
      <c r="B414" t="s">
        <v>16</v>
      </c>
      <c r="C414" s="4">
        <v>1223.99</v>
      </c>
      <c r="D414" t="s">
        <v>36</v>
      </c>
      <c r="E414" t="s">
        <v>33</v>
      </c>
      <c r="F414" t="s">
        <v>34</v>
      </c>
      <c r="G414">
        <v>4.67</v>
      </c>
      <c r="H414">
        <v>3</v>
      </c>
      <c r="I414" t="str">
        <f>IF(ISNUMBER(SEARCH("Gaming", A414)),"Gaming","Non-gaming")</f>
        <v>Gaming</v>
      </c>
      <c r="J414" t="str">
        <f>IF(ISNUMBER(SEARCH("Curbat",A414)),"Curbat",IF(ISNUMBER(SEARCH("Portabil",A414)),"Portabil","Simplu"))</f>
        <v>Simplu</v>
      </c>
      <c r="K414" s="4">
        <f>G414*LOG(H414+1)</f>
        <v>2.8116201595015844</v>
      </c>
      <c r="L414" s="4" t="s">
        <v>3105</v>
      </c>
    </row>
    <row r="415" spans="1:12" x14ac:dyDescent="0.25">
      <c r="A415" t="s">
        <v>575</v>
      </c>
      <c r="B415" t="s">
        <v>67</v>
      </c>
      <c r="C415" s="4">
        <v>1769.99</v>
      </c>
      <c r="D415" t="s">
        <v>36</v>
      </c>
      <c r="E415" t="s">
        <v>33</v>
      </c>
      <c r="F415" t="s">
        <v>30</v>
      </c>
      <c r="G415">
        <v>4.67</v>
      </c>
      <c r="H415">
        <v>3</v>
      </c>
      <c r="I415" t="str">
        <f>IF(ISNUMBER(SEARCH("Gaming", A415)),"Gaming","Non-gaming")</f>
        <v>Non-gaming</v>
      </c>
      <c r="J415" t="str">
        <f>IF(ISNUMBER(SEARCH("Curbat",A415)),"Curbat",IF(ISNUMBER(SEARCH("Portabil",A415)),"Portabil","Simplu"))</f>
        <v>Simplu</v>
      </c>
      <c r="K415" s="4">
        <f>G415*LOG(H415+1)</f>
        <v>2.8116201595015844</v>
      </c>
      <c r="L415" s="4" t="s">
        <v>3105</v>
      </c>
    </row>
    <row r="416" spans="1:12" x14ac:dyDescent="0.25">
      <c r="A416" t="s">
        <v>692</v>
      </c>
      <c r="B416" t="s">
        <v>16</v>
      </c>
      <c r="C416" s="4">
        <v>1744</v>
      </c>
      <c r="D416" t="s">
        <v>17</v>
      </c>
      <c r="E416" t="s">
        <v>18</v>
      </c>
      <c r="F416" t="s">
        <v>693</v>
      </c>
      <c r="G416">
        <v>4.67</v>
      </c>
      <c r="H416">
        <v>3</v>
      </c>
      <c r="I416" t="str">
        <f>IF(ISNUMBER(SEARCH("Gaming", A416)),"Gaming","Non-gaming")</f>
        <v>Gaming</v>
      </c>
      <c r="J416" t="str">
        <f>IF(ISNUMBER(SEARCH("Curbat",A416)),"Curbat",IF(ISNUMBER(SEARCH("Portabil",A416)),"Portabil","Simplu"))</f>
        <v>Curbat</v>
      </c>
      <c r="K416" s="4">
        <f>G416*LOG(H416+1)</f>
        <v>2.8116201595015844</v>
      </c>
      <c r="L416" s="4" t="s">
        <v>3107</v>
      </c>
    </row>
    <row r="417" spans="1:12" x14ac:dyDescent="0.25">
      <c r="A417" t="s">
        <v>732</v>
      </c>
      <c r="B417" t="s">
        <v>143</v>
      </c>
      <c r="C417" s="4">
        <v>469.99</v>
      </c>
      <c r="D417" t="s">
        <v>241</v>
      </c>
      <c r="E417" t="s">
        <v>10</v>
      </c>
      <c r="F417" t="s">
        <v>57</v>
      </c>
      <c r="G417">
        <v>4.67</v>
      </c>
      <c r="H417">
        <v>3</v>
      </c>
      <c r="I417" t="str">
        <f>IF(ISNUMBER(SEARCH("Gaming", A417)),"Gaming","Non-gaming")</f>
        <v>Non-gaming</v>
      </c>
      <c r="J417" t="str">
        <f>IF(ISNUMBER(SEARCH("Curbat",A417)),"Curbat",IF(ISNUMBER(SEARCH("Portabil",A417)),"Portabil","Simplu"))</f>
        <v>Simplu</v>
      </c>
      <c r="K417" s="4">
        <f>G417*LOG(H417+1)</f>
        <v>2.8116201595015844</v>
      </c>
      <c r="L417" s="4" t="s">
        <v>3104</v>
      </c>
    </row>
    <row r="418" spans="1:12" x14ac:dyDescent="0.25">
      <c r="A418" t="s">
        <v>885</v>
      </c>
      <c r="B418" t="s">
        <v>38</v>
      </c>
      <c r="C418" s="4">
        <v>756.17</v>
      </c>
      <c r="D418" t="s">
        <v>36</v>
      </c>
      <c r="E418" t="s">
        <v>10</v>
      </c>
      <c r="F418" t="s">
        <v>30</v>
      </c>
      <c r="G418">
        <v>4.67</v>
      </c>
      <c r="H418">
        <v>3</v>
      </c>
      <c r="I418" t="str">
        <f>IF(ISNUMBER(SEARCH("Gaming", A418)),"Gaming","Non-gaming")</f>
        <v>Non-gaming</v>
      </c>
      <c r="J418" t="str">
        <f>IF(ISNUMBER(SEARCH("Curbat",A418)),"Curbat",IF(ISNUMBER(SEARCH("Portabil",A418)),"Portabil","Simplu"))</f>
        <v>Simplu</v>
      </c>
      <c r="K418" s="4">
        <f>G418*LOG(H418+1)</f>
        <v>2.8116201595015844</v>
      </c>
      <c r="L418" s="4" t="s">
        <v>3105</v>
      </c>
    </row>
    <row r="419" spans="1:12" x14ac:dyDescent="0.25">
      <c r="A419" t="s">
        <v>895</v>
      </c>
      <c r="B419" t="s">
        <v>162</v>
      </c>
      <c r="C419" s="4">
        <v>681</v>
      </c>
      <c r="D419" t="s">
        <v>36</v>
      </c>
      <c r="E419" t="s">
        <v>10</v>
      </c>
      <c r="F419" t="s">
        <v>57</v>
      </c>
      <c r="G419">
        <v>4.67</v>
      </c>
      <c r="H419">
        <v>3</v>
      </c>
      <c r="I419" t="str">
        <f>IF(ISNUMBER(SEARCH("Gaming", A419)),"Gaming","Non-gaming")</f>
        <v>Gaming</v>
      </c>
      <c r="J419" t="str">
        <f>IF(ISNUMBER(SEARCH("Curbat",A419)),"Curbat",IF(ISNUMBER(SEARCH("Portabil",A419)),"Portabil","Simplu"))</f>
        <v>Simplu</v>
      </c>
      <c r="K419" s="4">
        <f>G419*LOG(H419+1)</f>
        <v>2.8116201595015844</v>
      </c>
      <c r="L419" s="4" t="s">
        <v>3105</v>
      </c>
    </row>
    <row r="420" spans="1:12" x14ac:dyDescent="0.25">
      <c r="A420" t="s">
        <v>1020</v>
      </c>
      <c r="B420" t="s">
        <v>80</v>
      </c>
      <c r="C420" s="4">
        <v>1555.99</v>
      </c>
      <c r="D420" t="s">
        <v>32</v>
      </c>
      <c r="E420" t="s">
        <v>33</v>
      </c>
      <c r="F420" t="s">
        <v>74</v>
      </c>
      <c r="G420">
        <v>4.67</v>
      </c>
      <c r="H420">
        <v>3</v>
      </c>
      <c r="I420" t="str">
        <f>IF(ISNUMBER(SEARCH("Gaming", A420)),"Gaming","Non-gaming")</f>
        <v>Gaming</v>
      </c>
      <c r="J420" t="str">
        <f>IF(ISNUMBER(SEARCH("Curbat",A420)),"Curbat",IF(ISNUMBER(SEARCH("Portabil",A420)),"Portabil","Simplu"))</f>
        <v>Simplu</v>
      </c>
      <c r="K420" s="4">
        <f>G420*LOG(H420+1)</f>
        <v>2.8116201595015844</v>
      </c>
      <c r="L420" s="4" t="s">
        <v>3107</v>
      </c>
    </row>
    <row r="421" spans="1:12" x14ac:dyDescent="0.25">
      <c r="A421" t="s">
        <v>1187</v>
      </c>
      <c r="B421" t="s">
        <v>8</v>
      </c>
      <c r="C421" s="4">
        <v>4395.6000000000004</v>
      </c>
      <c r="D421" t="s">
        <v>17</v>
      </c>
      <c r="E421" t="s">
        <v>18</v>
      </c>
      <c r="F421" t="s">
        <v>11</v>
      </c>
      <c r="G421">
        <v>4.67</v>
      </c>
      <c r="H421">
        <v>3</v>
      </c>
      <c r="I421" t="str">
        <f>IF(ISNUMBER(SEARCH("Gaming", A421)),"Gaming","Non-gaming")</f>
        <v>Non-gaming</v>
      </c>
      <c r="J421" t="str">
        <f>IF(ISNUMBER(SEARCH("Curbat",A421)),"Curbat",IF(ISNUMBER(SEARCH("Portabil",A421)),"Portabil","Simplu"))</f>
        <v>Curbat</v>
      </c>
      <c r="K421" s="4">
        <f>G421*LOG(H421+1)</f>
        <v>2.8116201595015844</v>
      </c>
      <c r="L421" s="4" t="s">
        <v>3107</v>
      </c>
    </row>
    <row r="422" spans="1:12" x14ac:dyDescent="0.25">
      <c r="A422" t="s">
        <v>1247</v>
      </c>
      <c r="B422" t="s">
        <v>28</v>
      </c>
      <c r="C422" s="4">
        <v>10589.44</v>
      </c>
      <c r="D422" t="s">
        <v>127</v>
      </c>
      <c r="E422" t="s">
        <v>128</v>
      </c>
      <c r="F422" t="s">
        <v>42</v>
      </c>
      <c r="G422">
        <v>4.67</v>
      </c>
      <c r="H422">
        <v>3</v>
      </c>
      <c r="I422" t="str">
        <f>IF(ISNUMBER(SEARCH("Gaming", A422)),"Gaming","Non-gaming")</f>
        <v>Non-gaming</v>
      </c>
      <c r="J422" t="str">
        <f>IF(ISNUMBER(SEARCH("Curbat",A422)),"Curbat",IF(ISNUMBER(SEARCH("Portabil",A422)),"Portabil","Simplu"))</f>
        <v>Curbat</v>
      </c>
      <c r="K422" s="4">
        <f>G422*LOG(H422+1)</f>
        <v>2.8116201595015844</v>
      </c>
      <c r="L422" s="4" t="s">
        <v>3108</v>
      </c>
    </row>
    <row r="423" spans="1:12" x14ac:dyDescent="0.25">
      <c r="A423" t="s">
        <v>1352</v>
      </c>
      <c r="B423" t="s">
        <v>13</v>
      </c>
      <c r="C423" s="4">
        <v>736</v>
      </c>
      <c r="D423" t="s">
        <v>36</v>
      </c>
      <c r="E423" t="s">
        <v>10</v>
      </c>
      <c r="F423" t="s">
        <v>30</v>
      </c>
      <c r="G423">
        <v>4.67</v>
      </c>
      <c r="H423">
        <v>3</v>
      </c>
      <c r="I423" t="str">
        <f>IF(ISNUMBER(SEARCH("Gaming", A423)),"Gaming","Non-gaming")</f>
        <v>Non-gaming</v>
      </c>
      <c r="J423" t="str">
        <f>IF(ISNUMBER(SEARCH("Curbat",A423)),"Curbat",IF(ISNUMBER(SEARCH("Portabil",A423)),"Portabil","Simplu"))</f>
        <v>Simplu</v>
      </c>
      <c r="K423" s="4">
        <f>G423*LOG(H423+1)</f>
        <v>2.8116201595015844</v>
      </c>
      <c r="L423" s="4" t="s">
        <v>3105</v>
      </c>
    </row>
    <row r="424" spans="1:12" x14ac:dyDescent="0.25">
      <c r="A424" t="s">
        <v>1844</v>
      </c>
      <c r="B424" t="s">
        <v>80</v>
      </c>
      <c r="C424" s="4">
        <v>8336.4500000000007</v>
      </c>
      <c r="D424" t="s">
        <v>136</v>
      </c>
      <c r="E424" t="s">
        <v>25</v>
      </c>
      <c r="F424" t="s">
        <v>19</v>
      </c>
      <c r="G424">
        <v>4.67</v>
      </c>
      <c r="H424">
        <v>3</v>
      </c>
      <c r="I424" t="str">
        <f>IF(ISNUMBER(SEARCH("Gaming", A424)),"Gaming","Non-gaming")</f>
        <v>Gaming</v>
      </c>
      <c r="J424" t="str">
        <f>IF(ISNUMBER(SEARCH("Curbat",A424)),"Curbat",IF(ISNUMBER(SEARCH("Portabil",A424)),"Portabil","Simplu"))</f>
        <v>Simplu</v>
      </c>
      <c r="K424" s="4">
        <f>G424*LOG(H424+1)</f>
        <v>2.8116201595015844</v>
      </c>
      <c r="L424" s="4" t="s">
        <v>3108</v>
      </c>
    </row>
    <row r="425" spans="1:12" x14ac:dyDescent="0.25">
      <c r="A425" t="s">
        <v>3039</v>
      </c>
      <c r="B425" t="s">
        <v>80</v>
      </c>
      <c r="C425" s="4">
        <v>908.99</v>
      </c>
      <c r="D425" t="s">
        <v>29</v>
      </c>
      <c r="E425" t="s">
        <v>10</v>
      </c>
      <c r="F425" t="s">
        <v>11</v>
      </c>
      <c r="G425">
        <v>4.67</v>
      </c>
      <c r="H425">
        <v>3</v>
      </c>
      <c r="I425" t="str">
        <f>IF(ISNUMBER(SEARCH("Gaming", A425)),"Gaming","Non-gaming")</f>
        <v>Non-gaming</v>
      </c>
      <c r="J425" t="str">
        <f>IF(ISNUMBER(SEARCH("Curbat",A425)),"Curbat",IF(ISNUMBER(SEARCH("Portabil",A425)),"Portabil","Simplu"))</f>
        <v>Simplu</v>
      </c>
      <c r="K425" s="4">
        <f>G425*LOG(H425+1)</f>
        <v>2.8116201595015844</v>
      </c>
      <c r="L425" s="4" t="s">
        <v>3105</v>
      </c>
    </row>
    <row r="426" spans="1:12" x14ac:dyDescent="0.25">
      <c r="A426" t="s">
        <v>1039</v>
      </c>
      <c r="B426" t="s">
        <v>28</v>
      </c>
      <c r="C426" s="4">
        <v>1135</v>
      </c>
      <c r="D426" t="s">
        <v>36</v>
      </c>
      <c r="E426" t="s">
        <v>10</v>
      </c>
      <c r="F426" t="s">
        <v>11</v>
      </c>
      <c r="G426">
        <v>3.6</v>
      </c>
      <c r="H426">
        <v>5</v>
      </c>
      <c r="I426" t="str">
        <f>IF(ISNUMBER(SEARCH("Gaming", A426)),"Gaming","Non-gaming")</f>
        <v>Non-gaming</v>
      </c>
      <c r="J426" t="str">
        <f>IF(ISNUMBER(SEARCH("Curbat",A426)),"Curbat",IF(ISNUMBER(SEARCH("Portabil",A426)),"Portabil","Simplu"))</f>
        <v>Simplu</v>
      </c>
      <c r="K426" s="4">
        <f>G426*LOG(H426+1)</f>
        <v>2.8013445013811173</v>
      </c>
      <c r="L426" s="4" t="s">
        <v>3105</v>
      </c>
    </row>
    <row r="427" spans="1:12" x14ac:dyDescent="0.25">
      <c r="A427" t="s">
        <v>49</v>
      </c>
      <c r="B427" t="s">
        <v>46</v>
      </c>
      <c r="C427" s="4">
        <v>1899.9</v>
      </c>
      <c r="D427" t="s">
        <v>36</v>
      </c>
      <c r="E427" t="s">
        <v>33</v>
      </c>
      <c r="F427" t="s">
        <v>42</v>
      </c>
      <c r="G427">
        <v>4</v>
      </c>
      <c r="H427">
        <v>4</v>
      </c>
      <c r="I427" t="str">
        <f>IF(ISNUMBER(SEARCH("Gaming", A427)),"Gaming","Non-gaming")</f>
        <v>Gaming</v>
      </c>
      <c r="J427" t="str">
        <f>IF(ISNUMBER(SEARCH("Curbat",A427)),"Curbat",IF(ISNUMBER(SEARCH("Portabil",A427)),"Portabil","Simplu"))</f>
        <v>Simplu</v>
      </c>
      <c r="K427" s="4">
        <f>G427*LOG(H427+1)</f>
        <v>2.7958800173440754</v>
      </c>
      <c r="L427" s="4" t="s">
        <v>3105</v>
      </c>
    </row>
    <row r="428" spans="1:12" x14ac:dyDescent="0.25">
      <c r="A428" t="s">
        <v>1027</v>
      </c>
      <c r="B428" t="s">
        <v>110</v>
      </c>
      <c r="C428" s="4">
        <v>1899.99</v>
      </c>
      <c r="D428" t="s">
        <v>32</v>
      </c>
      <c r="E428" t="s">
        <v>25</v>
      </c>
      <c r="F428" t="s">
        <v>26</v>
      </c>
      <c r="G428">
        <v>4</v>
      </c>
      <c r="H428">
        <v>4</v>
      </c>
      <c r="I428" t="str">
        <f>IF(ISNUMBER(SEARCH("Gaming", A428)),"Gaming","Non-gaming")</f>
        <v>Non-gaming</v>
      </c>
      <c r="J428" t="str">
        <f>IF(ISNUMBER(SEARCH("Curbat",A428)),"Curbat",IF(ISNUMBER(SEARCH("Portabil",A428)),"Portabil","Simplu"))</f>
        <v>Simplu</v>
      </c>
      <c r="K428" s="4">
        <f>G428*LOG(H428+1)</f>
        <v>2.7958800173440754</v>
      </c>
      <c r="L428" s="4" t="s">
        <v>3107</v>
      </c>
    </row>
    <row r="429" spans="1:12" x14ac:dyDescent="0.25">
      <c r="A429" t="s">
        <v>1190</v>
      </c>
      <c r="B429" t="s">
        <v>110</v>
      </c>
      <c r="C429" s="4">
        <v>1207.3399999999999</v>
      </c>
      <c r="D429" t="s">
        <v>32</v>
      </c>
      <c r="E429" t="s">
        <v>10</v>
      </c>
      <c r="F429" t="s">
        <v>42</v>
      </c>
      <c r="G429">
        <v>4</v>
      </c>
      <c r="H429">
        <v>4</v>
      </c>
      <c r="I429" t="str">
        <f>IF(ISNUMBER(SEARCH("Gaming", A429)),"Gaming","Non-gaming")</f>
        <v>Gaming</v>
      </c>
      <c r="J429" t="str">
        <f>IF(ISNUMBER(SEARCH("Curbat",A429)),"Curbat",IF(ISNUMBER(SEARCH("Portabil",A429)),"Portabil","Simplu"))</f>
        <v>Curbat</v>
      </c>
      <c r="K429" s="4">
        <f>G429*LOG(H429+1)</f>
        <v>2.7958800173440754</v>
      </c>
      <c r="L429" s="4" t="s">
        <v>3107</v>
      </c>
    </row>
    <row r="430" spans="1:12" x14ac:dyDescent="0.25">
      <c r="A430" t="s">
        <v>1439</v>
      </c>
      <c r="B430" t="s">
        <v>8</v>
      </c>
      <c r="C430" s="4">
        <v>2165</v>
      </c>
      <c r="D430" t="s">
        <v>36</v>
      </c>
      <c r="E430" t="s">
        <v>25</v>
      </c>
      <c r="F430" t="s">
        <v>11</v>
      </c>
      <c r="G430">
        <v>4</v>
      </c>
      <c r="H430">
        <v>4</v>
      </c>
      <c r="I430" t="str">
        <f>IF(ISNUMBER(SEARCH("Gaming", A430)),"Gaming","Non-gaming")</f>
        <v>Non-gaming</v>
      </c>
      <c r="J430" t="str">
        <f>IF(ISNUMBER(SEARCH("Curbat",A430)),"Curbat",IF(ISNUMBER(SEARCH("Portabil",A430)),"Portabil","Simplu"))</f>
        <v>Simplu</v>
      </c>
      <c r="K430" s="4">
        <f>G430*LOG(H430+1)</f>
        <v>2.7958800173440754</v>
      </c>
      <c r="L430" s="4" t="s">
        <v>3105</v>
      </c>
    </row>
    <row r="431" spans="1:12" x14ac:dyDescent="0.25">
      <c r="A431" t="s">
        <v>1489</v>
      </c>
      <c r="B431" t="s">
        <v>267</v>
      </c>
      <c r="C431" s="4">
        <v>5105.58</v>
      </c>
      <c r="D431" t="s">
        <v>36</v>
      </c>
      <c r="E431" t="s">
        <v>33</v>
      </c>
      <c r="F431" t="s">
        <v>42</v>
      </c>
      <c r="G431">
        <v>4</v>
      </c>
      <c r="H431">
        <v>4</v>
      </c>
      <c r="I431" t="str">
        <f>IF(ISNUMBER(SEARCH("Gaming", A431)),"Gaming","Non-gaming")</f>
        <v>Gaming</v>
      </c>
      <c r="J431" t="str">
        <f>IF(ISNUMBER(SEARCH("Curbat",A431)),"Curbat",IF(ISNUMBER(SEARCH("Portabil",A431)),"Portabil","Simplu"))</f>
        <v>Simplu</v>
      </c>
      <c r="K431" s="4">
        <f>G431*LOG(H431+1)</f>
        <v>2.7958800173440754</v>
      </c>
      <c r="L431" s="4" t="s">
        <v>3105</v>
      </c>
    </row>
    <row r="432" spans="1:12" x14ac:dyDescent="0.25">
      <c r="A432" t="s">
        <v>747</v>
      </c>
      <c r="B432" t="s">
        <v>80</v>
      </c>
      <c r="C432" s="4">
        <v>946.99</v>
      </c>
      <c r="D432" t="s">
        <v>36</v>
      </c>
      <c r="E432" t="s">
        <v>10</v>
      </c>
      <c r="F432" t="s">
        <v>34</v>
      </c>
      <c r="G432">
        <v>3.17</v>
      </c>
      <c r="H432">
        <v>6</v>
      </c>
      <c r="I432" t="str">
        <f>IF(ISNUMBER(SEARCH("Gaming", A432)),"Gaming","Non-gaming")</f>
        <v>Gaming</v>
      </c>
      <c r="J432" t="str">
        <f>IF(ISNUMBER(SEARCH("Curbat",A432)),"Curbat",IF(ISNUMBER(SEARCH("Portabil",A432)),"Portabil","Simplu"))</f>
        <v>Simplu</v>
      </c>
      <c r="K432" s="4">
        <f>G432*LOG(H432+1)</f>
        <v>2.6789607868451939</v>
      </c>
      <c r="L432" s="4" t="s">
        <v>3105</v>
      </c>
    </row>
    <row r="433" spans="1:12" x14ac:dyDescent="0.25">
      <c r="A433" t="s">
        <v>109</v>
      </c>
      <c r="B433" t="s">
        <v>110</v>
      </c>
      <c r="C433" s="4">
        <v>529.99</v>
      </c>
      <c r="D433" t="s">
        <v>29</v>
      </c>
      <c r="E433" t="s">
        <v>10</v>
      </c>
      <c r="F433" t="s">
        <v>61</v>
      </c>
      <c r="G433">
        <v>3.4</v>
      </c>
      <c r="H433">
        <v>5</v>
      </c>
      <c r="I433" t="str">
        <f>IF(ISNUMBER(SEARCH("Gaming", A433)),"Gaming","Non-gaming")</f>
        <v>Gaming</v>
      </c>
      <c r="J433" t="str">
        <f>IF(ISNUMBER(SEARCH("Curbat",A433)),"Curbat",IF(ISNUMBER(SEARCH("Portabil",A433)),"Portabil","Simplu"))</f>
        <v>Simplu</v>
      </c>
      <c r="K433" s="4">
        <f>G433*LOG(H433+1)</f>
        <v>2.6457142513043883</v>
      </c>
      <c r="L433" s="4" t="s">
        <v>3105</v>
      </c>
    </row>
    <row r="434" spans="1:12" x14ac:dyDescent="0.25">
      <c r="A434" t="s">
        <v>242</v>
      </c>
      <c r="B434" t="s">
        <v>28</v>
      </c>
      <c r="C434" s="4">
        <v>3899.99</v>
      </c>
      <c r="D434" t="s">
        <v>51</v>
      </c>
      <c r="E434" t="s">
        <v>25</v>
      </c>
      <c r="F434" t="s">
        <v>42</v>
      </c>
      <c r="G434">
        <v>3.4</v>
      </c>
      <c r="H434">
        <v>5</v>
      </c>
      <c r="I434" t="str">
        <f>IF(ISNUMBER(SEARCH("Gaming", A434)),"Gaming","Non-gaming")</f>
        <v>Gaming</v>
      </c>
      <c r="J434" t="str">
        <f>IF(ISNUMBER(SEARCH("Curbat",A434)),"Curbat",IF(ISNUMBER(SEARCH("Portabil",A434)),"Portabil","Simplu"))</f>
        <v>Curbat</v>
      </c>
      <c r="K434" s="4">
        <f>G434*LOG(H434+1)</f>
        <v>2.6457142513043883</v>
      </c>
      <c r="L434" s="4" t="s">
        <v>3107</v>
      </c>
    </row>
    <row r="435" spans="1:12" x14ac:dyDescent="0.25">
      <c r="A435" t="s">
        <v>600</v>
      </c>
      <c r="B435" t="s">
        <v>28</v>
      </c>
      <c r="C435" s="4">
        <v>1923.99</v>
      </c>
      <c r="D435" t="s">
        <v>51</v>
      </c>
      <c r="E435" t="s">
        <v>33</v>
      </c>
      <c r="F435" t="s">
        <v>19</v>
      </c>
      <c r="G435">
        <v>3.75</v>
      </c>
      <c r="H435">
        <v>4</v>
      </c>
      <c r="I435" t="str">
        <f>IF(ISNUMBER(SEARCH("Gaming", A435)),"Gaming","Non-gaming")</f>
        <v>Gaming</v>
      </c>
      <c r="J435" t="str">
        <f>IF(ISNUMBER(SEARCH("Curbat",A435)),"Curbat",IF(ISNUMBER(SEARCH("Portabil",A435)),"Portabil","Simplu"))</f>
        <v>Curbat</v>
      </c>
      <c r="K435" s="4">
        <f>G435*LOG(H435+1)</f>
        <v>2.6211375162600707</v>
      </c>
      <c r="L435" s="4" t="s">
        <v>3107</v>
      </c>
    </row>
    <row r="436" spans="1:12" x14ac:dyDescent="0.25">
      <c r="A436" t="s">
        <v>758</v>
      </c>
      <c r="B436" t="s">
        <v>759</v>
      </c>
      <c r="C436" s="4">
        <v>3149.6</v>
      </c>
      <c r="D436" t="s">
        <v>760</v>
      </c>
      <c r="E436" t="s">
        <v>10</v>
      </c>
      <c r="F436" t="s">
        <v>11</v>
      </c>
      <c r="G436">
        <v>3.75</v>
      </c>
      <c r="H436">
        <v>4</v>
      </c>
      <c r="I436" t="str">
        <f>IF(ISNUMBER(SEARCH("Gaming", A436)),"Gaming","Non-gaming")</f>
        <v>Non-gaming</v>
      </c>
      <c r="J436" t="str">
        <f>IF(ISNUMBER(SEARCH("Curbat",A436)),"Curbat",IF(ISNUMBER(SEARCH("Portabil",A436)),"Portabil","Simplu"))</f>
        <v>Portabil</v>
      </c>
      <c r="K436" s="4">
        <f>G436*LOG(H436+1)</f>
        <v>2.6211375162600707</v>
      </c>
      <c r="L436" s="4" t="s">
        <v>3106</v>
      </c>
    </row>
    <row r="437" spans="1:12" x14ac:dyDescent="0.25">
      <c r="A437" t="s">
        <v>985</v>
      </c>
      <c r="B437" t="s">
        <v>759</v>
      </c>
      <c r="C437" s="4">
        <v>2790</v>
      </c>
      <c r="D437" t="s">
        <v>916</v>
      </c>
      <c r="E437" t="s">
        <v>10</v>
      </c>
      <c r="F437" t="s">
        <v>11</v>
      </c>
      <c r="G437">
        <v>3.75</v>
      </c>
      <c r="H437">
        <v>4</v>
      </c>
      <c r="I437" t="str">
        <f>IF(ISNUMBER(SEARCH("Gaming", A437)),"Gaming","Non-gaming")</f>
        <v>Non-gaming</v>
      </c>
      <c r="J437" t="str">
        <f>IF(ISNUMBER(SEARCH("Curbat",A437)),"Curbat",IF(ISNUMBER(SEARCH("Portabil",A437)),"Portabil","Simplu"))</f>
        <v>Portabil</v>
      </c>
      <c r="K437" s="4">
        <f>G437*LOG(H437+1)</f>
        <v>2.6211375162600707</v>
      </c>
      <c r="L437" s="4" t="s">
        <v>3109</v>
      </c>
    </row>
    <row r="438" spans="1:12" x14ac:dyDescent="0.25">
      <c r="A438" t="s">
        <v>1123</v>
      </c>
      <c r="B438" t="s">
        <v>80</v>
      </c>
      <c r="C438" s="4">
        <v>1802</v>
      </c>
      <c r="D438" t="s">
        <v>36</v>
      </c>
      <c r="E438" t="s">
        <v>33</v>
      </c>
      <c r="F438" t="s">
        <v>34</v>
      </c>
      <c r="G438">
        <v>3.75</v>
      </c>
      <c r="H438">
        <v>4</v>
      </c>
      <c r="I438" t="str">
        <f>IF(ISNUMBER(SEARCH("Gaming", A438)),"Gaming","Non-gaming")</f>
        <v>Gaming</v>
      </c>
      <c r="J438" t="str">
        <f>IF(ISNUMBER(SEARCH("Curbat",A438)),"Curbat",IF(ISNUMBER(SEARCH("Portabil",A438)),"Portabil","Simplu"))</f>
        <v>Curbat</v>
      </c>
      <c r="K438" s="4">
        <f>G438*LOG(H438+1)</f>
        <v>2.6211375162600707</v>
      </c>
      <c r="L438" s="4" t="s">
        <v>3105</v>
      </c>
    </row>
    <row r="439" spans="1:12" x14ac:dyDescent="0.25">
      <c r="A439" t="s">
        <v>1334</v>
      </c>
      <c r="B439" t="s">
        <v>13</v>
      </c>
      <c r="C439" s="4">
        <v>2899</v>
      </c>
      <c r="D439" t="s">
        <v>36</v>
      </c>
      <c r="E439" t="s">
        <v>33</v>
      </c>
      <c r="F439" t="s">
        <v>42</v>
      </c>
      <c r="G439">
        <v>3.75</v>
      </c>
      <c r="H439">
        <v>4</v>
      </c>
      <c r="I439" t="str">
        <f>IF(ISNUMBER(SEARCH("Gaming", A439)),"Gaming","Non-gaming")</f>
        <v>Gaming</v>
      </c>
      <c r="J439" t="str">
        <f>IF(ISNUMBER(SEARCH("Curbat",A439)),"Curbat",IF(ISNUMBER(SEARCH("Portabil",A439)),"Portabil","Simplu"))</f>
        <v>Simplu</v>
      </c>
      <c r="K439" s="4">
        <f>G439*LOG(H439+1)</f>
        <v>2.6211375162600707</v>
      </c>
      <c r="L439" s="4" t="s">
        <v>3105</v>
      </c>
    </row>
    <row r="440" spans="1:12" x14ac:dyDescent="0.25">
      <c r="A440" t="s">
        <v>1355</v>
      </c>
      <c r="B440" t="s">
        <v>13</v>
      </c>
      <c r="C440" s="4">
        <v>812</v>
      </c>
      <c r="D440" t="s">
        <v>84</v>
      </c>
      <c r="E440" t="s">
        <v>10</v>
      </c>
      <c r="F440" t="s">
        <v>11</v>
      </c>
      <c r="G440">
        <v>3.75</v>
      </c>
      <c r="H440">
        <v>4</v>
      </c>
      <c r="I440" t="str">
        <f>IF(ISNUMBER(SEARCH("Gaming", A440)),"Gaming","Non-gaming")</f>
        <v>Non-gaming</v>
      </c>
      <c r="J440" t="str">
        <f>IF(ISNUMBER(SEARCH("Curbat",A440)),"Curbat",IF(ISNUMBER(SEARCH("Portabil",A440)),"Portabil","Simplu"))</f>
        <v>Simplu</v>
      </c>
      <c r="K440" s="4">
        <f>G440*LOG(H440+1)</f>
        <v>2.6211375162600707</v>
      </c>
      <c r="L440" s="4" t="s">
        <v>3106</v>
      </c>
    </row>
    <row r="441" spans="1:12" x14ac:dyDescent="0.25">
      <c r="A441" t="s">
        <v>184</v>
      </c>
      <c r="B441" t="s">
        <v>67</v>
      </c>
      <c r="C441" s="4">
        <v>439.99</v>
      </c>
      <c r="D441" t="s">
        <v>9</v>
      </c>
      <c r="E441" t="s">
        <v>10</v>
      </c>
      <c r="F441" t="s">
        <v>30</v>
      </c>
      <c r="G441">
        <v>4.33</v>
      </c>
      <c r="H441">
        <v>3</v>
      </c>
      <c r="I441" t="str">
        <f>IF(ISNUMBER(SEARCH("Gaming", A441)),"Gaming","Non-gaming")</f>
        <v>Non-gaming</v>
      </c>
      <c r="J441" t="str">
        <f>IF(ISNUMBER(SEARCH("Curbat",A441)),"Curbat",IF(ISNUMBER(SEARCH("Portabil",A441)),"Portabil","Simplu"))</f>
        <v>Simplu</v>
      </c>
      <c r="K441" s="4">
        <f>G441*LOG(H441+1)</f>
        <v>2.6069197624500773</v>
      </c>
      <c r="L441" s="4" t="s">
        <v>3104</v>
      </c>
    </row>
    <row r="442" spans="1:12" x14ac:dyDescent="0.25">
      <c r="A442" t="s">
        <v>279</v>
      </c>
      <c r="B442" t="s">
        <v>13</v>
      </c>
      <c r="C442" s="4">
        <v>479.99</v>
      </c>
      <c r="D442" t="s">
        <v>29</v>
      </c>
      <c r="E442" t="s">
        <v>10</v>
      </c>
      <c r="F442" t="s">
        <v>26</v>
      </c>
      <c r="G442">
        <v>4.33</v>
      </c>
      <c r="H442">
        <v>3</v>
      </c>
      <c r="I442" t="str">
        <f>IF(ISNUMBER(SEARCH("Gaming", A442)),"Gaming","Non-gaming")</f>
        <v>Non-gaming</v>
      </c>
      <c r="J442" t="str">
        <f>IF(ISNUMBER(SEARCH("Curbat",A442)),"Curbat",IF(ISNUMBER(SEARCH("Portabil",A442)),"Portabil","Simplu"))</f>
        <v>Simplu</v>
      </c>
      <c r="K442" s="4">
        <f>G442*LOG(H442+1)</f>
        <v>2.6069197624500773</v>
      </c>
      <c r="L442" s="4" t="s">
        <v>3105</v>
      </c>
    </row>
    <row r="443" spans="1:12" x14ac:dyDescent="0.25">
      <c r="A443" t="s">
        <v>313</v>
      </c>
      <c r="B443" t="s">
        <v>46</v>
      </c>
      <c r="C443" s="4">
        <v>1790.03</v>
      </c>
      <c r="D443" t="s">
        <v>51</v>
      </c>
      <c r="E443" t="s">
        <v>33</v>
      </c>
      <c r="F443" t="s">
        <v>11</v>
      </c>
      <c r="G443">
        <v>4.33</v>
      </c>
      <c r="H443">
        <v>3</v>
      </c>
      <c r="I443" t="str">
        <f>IF(ISNUMBER(SEARCH("Gaming", A443)),"Gaming","Non-gaming")</f>
        <v>Non-gaming</v>
      </c>
      <c r="J443" t="str">
        <f>IF(ISNUMBER(SEARCH("Curbat",A443)),"Curbat",IF(ISNUMBER(SEARCH("Portabil",A443)),"Portabil","Simplu"))</f>
        <v>Simplu</v>
      </c>
      <c r="K443" s="4">
        <f>G443*LOG(H443+1)</f>
        <v>2.6069197624500773</v>
      </c>
      <c r="L443" s="4" t="s">
        <v>3107</v>
      </c>
    </row>
    <row r="444" spans="1:12" x14ac:dyDescent="0.25">
      <c r="A444" t="s">
        <v>366</v>
      </c>
      <c r="B444" t="s">
        <v>28</v>
      </c>
      <c r="C444" s="4">
        <v>1007.98</v>
      </c>
      <c r="D444" t="s">
        <v>36</v>
      </c>
      <c r="E444" t="s">
        <v>33</v>
      </c>
      <c r="F444" t="s">
        <v>30</v>
      </c>
      <c r="G444">
        <v>4.33</v>
      </c>
      <c r="H444">
        <v>3</v>
      </c>
      <c r="I444" t="str">
        <f>IF(ISNUMBER(SEARCH("Gaming", A444)),"Gaming","Non-gaming")</f>
        <v>Non-gaming</v>
      </c>
      <c r="J444" t="str">
        <f>IF(ISNUMBER(SEARCH("Curbat",A444)),"Curbat",IF(ISNUMBER(SEARCH("Portabil",A444)),"Portabil","Simplu"))</f>
        <v>Simplu</v>
      </c>
      <c r="K444" s="4">
        <f>G444*LOG(H444+1)</f>
        <v>2.6069197624500773</v>
      </c>
      <c r="L444" s="4" t="s">
        <v>3105</v>
      </c>
    </row>
    <row r="445" spans="1:12" x14ac:dyDescent="0.25">
      <c r="A445" t="s">
        <v>645</v>
      </c>
      <c r="B445" t="s">
        <v>55</v>
      </c>
      <c r="C445" s="4">
        <v>1247.24</v>
      </c>
      <c r="D445" t="s">
        <v>36</v>
      </c>
      <c r="E445" t="s">
        <v>33</v>
      </c>
      <c r="F445" t="s">
        <v>74</v>
      </c>
      <c r="G445">
        <v>4.33</v>
      </c>
      <c r="H445">
        <v>3</v>
      </c>
      <c r="I445" t="str">
        <f>IF(ISNUMBER(SEARCH("Gaming", A445)),"Gaming","Non-gaming")</f>
        <v>Gaming</v>
      </c>
      <c r="J445" t="str">
        <f>IF(ISNUMBER(SEARCH("Curbat",A445)),"Curbat",IF(ISNUMBER(SEARCH("Portabil",A445)),"Portabil","Simplu"))</f>
        <v>Simplu</v>
      </c>
      <c r="K445" s="4">
        <f>G445*LOG(H445+1)</f>
        <v>2.6069197624500773</v>
      </c>
      <c r="L445" s="4" t="s">
        <v>3105</v>
      </c>
    </row>
    <row r="446" spans="1:12" x14ac:dyDescent="0.25">
      <c r="A446" t="s">
        <v>805</v>
      </c>
      <c r="B446" t="s">
        <v>28</v>
      </c>
      <c r="C446" s="4">
        <v>12087.9</v>
      </c>
      <c r="D446" t="s">
        <v>204</v>
      </c>
      <c r="E446" t="s">
        <v>25</v>
      </c>
      <c r="F446" t="s">
        <v>34</v>
      </c>
      <c r="G446">
        <v>4.33</v>
      </c>
      <c r="H446">
        <v>3</v>
      </c>
      <c r="I446" t="str">
        <f>IF(ISNUMBER(SEARCH("Gaming", A446)),"Gaming","Non-gaming")</f>
        <v>Gaming</v>
      </c>
      <c r="J446" t="str">
        <f>IF(ISNUMBER(SEARCH("Curbat",A446)),"Curbat",IF(ISNUMBER(SEARCH("Portabil",A446)),"Portabil","Simplu"))</f>
        <v>Curbat</v>
      </c>
      <c r="K446" s="4">
        <f>G446*LOG(H446+1)</f>
        <v>2.6069197624500773</v>
      </c>
      <c r="L446" s="4" t="s">
        <v>3108</v>
      </c>
    </row>
    <row r="447" spans="1:12" x14ac:dyDescent="0.25">
      <c r="A447" t="s">
        <v>912</v>
      </c>
      <c r="B447" t="s">
        <v>28</v>
      </c>
      <c r="C447" s="4">
        <v>2801.25</v>
      </c>
      <c r="D447" t="s">
        <v>51</v>
      </c>
      <c r="E447" t="s">
        <v>25</v>
      </c>
      <c r="F447" t="s">
        <v>11</v>
      </c>
      <c r="G447">
        <v>4.33</v>
      </c>
      <c r="H447">
        <v>3</v>
      </c>
      <c r="I447" t="str">
        <f>IF(ISNUMBER(SEARCH("Gaming", A447)),"Gaming","Non-gaming")</f>
        <v>Non-gaming</v>
      </c>
      <c r="J447" t="str">
        <f>IF(ISNUMBER(SEARCH("Curbat",A447)),"Curbat",IF(ISNUMBER(SEARCH("Portabil",A447)),"Portabil","Simplu"))</f>
        <v>Simplu</v>
      </c>
      <c r="K447" s="4">
        <f>G447*LOG(H447+1)</f>
        <v>2.6069197624500773</v>
      </c>
      <c r="L447" s="4" t="s">
        <v>3107</v>
      </c>
    </row>
    <row r="448" spans="1:12" x14ac:dyDescent="0.25">
      <c r="A448" t="s">
        <v>996</v>
      </c>
      <c r="B448" t="s">
        <v>13</v>
      </c>
      <c r="C448" s="4">
        <v>1049</v>
      </c>
      <c r="D448" t="s">
        <v>36</v>
      </c>
      <c r="E448" t="s">
        <v>33</v>
      </c>
      <c r="F448" t="s">
        <v>30</v>
      </c>
      <c r="G448">
        <v>4.33</v>
      </c>
      <c r="H448">
        <v>3</v>
      </c>
      <c r="I448" t="str">
        <f>IF(ISNUMBER(SEARCH("Gaming", A448)),"Gaming","Non-gaming")</f>
        <v>Non-gaming</v>
      </c>
      <c r="J448" t="str">
        <f>IF(ISNUMBER(SEARCH("Curbat",A448)),"Curbat",IF(ISNUMBER(SEARCH("Portabil",A448)),"Portabil","Simplu"))</f>
        <v>Simplu</v>
      </c>
      <c r="K448" s="4">
        <f>G448*LOG(H448+1)</f>
        <v>2.6069197624500773</v>
      </c>
      <c r="L448" s="4" t="s">
        <v>3105</v>
      </c>
    </row>
    <row r="449" spans="1:12" x14ac:dyDescent="0.25">
      <c r="A449" t="s">
        <v>1269</v>
      </c>
      <c r="B449" t="s">
        <v>16</v>
      </c>
      <c r="C449" s="4">
        <v>2443.9899999999998</v>
      </c>
      <c r="D449" t="s">
        <v>48</v>
      </c>
      <c r="E449" t="s">
        <v>25</v>
      </c>
      <c r="F449" t="s">
        <v>19</v>
      </c>
      <c r="G449">
        <v>4.33</v>
      </c>
      <c r="H449">
        <v>3</v>
      </c>
      <c r="I449" t="str">
        <f>IF(ISNUMBER(SEARCH("Gaming", A449)),"Gaming","Non-gaming")</f>
        <v>Gaming</v>
      </c>
      <c r="J449" t="str">
        <f>IF(ISNUMBER(SEARCH("Curbat",A449)),"Curbat",IF(ISNUMBER(SEARCH("Portabil",A449)),"Portabil","Simplu"))</f>
        <v>Simplu</v>
      </c>
      <c r="K449" s="4">
        <f>G449*LOG(H449+1)</f>
        <v>2.6069197624500773</v>
      </c>
      <c r="L449" s="4" t="s">
        <v>3107</v>
      </c>
    </row>
    <row r="450" spans="1:12" x14ac:dyDescent="0.25">
      <c r="A450" t="s">
        <v>1578</v>
      </c>
      <c r="B450" t="s">
        <v>13</v>
      </c>
      <c r="C450" s="4">
        <v>1524.99</v>
      </c>
      <c r="D450" t="s">
        <v>32</v>
      </c>
      <c r="E450" t="s">
        <v>33</v>
      </c>
      <c r="F450" t="s">
        <v>30</v>
      </c>
      <c r="G450">
        <v>4.33</v>
      </c>
      <c r="H450">
        <v>3</v>
      </c>
      <c r="I450" t="str">
        <f>IF(ISNUMBER(SEARCH("Gaming", A450)),"Gaming","Non-gaming")</f>
        <v>Non-gaming</v>
      </c>
      <c r="J450" t="str">
        <f>IF(ISNUMBER(SEARCH("Curbat",A450)),"Curbat",IF(ISNUMBER(SEARCH("Portabil",A450)),"Portabil","Simplu"))</f>
        <v>Simplu</v>
      </c>
      <c r="K450" s="4">
        <f>G450*LOG(H450+1)</f>
        <v>2.6069197624500773</v>
      </c>
      <c r="L450" s="4" t="s">
        <v>3107</v>
      </c>
    </row>
    <row r="451" spans="1:12" x14ac:dyDescent="0.25">
      <c r="A451" t="s">
        <v>1993</v>
      </c>
      <c r="B451" t="s">
        <v>110</v>
      </c>
      <c r="C451" s="4">
        <v>1347.24</v>
      </c>
      <c r="D451" t="s">
        <v>51</v>
      </c>
      <c r="E451" t="s">
        <v>10</v>
      </c>
      <c r="F451" t="s">
        <v>34</v>
      </c>
      <c r="G451">
        <v>4.33</v>
      </c>
      <c r="H451">
        <v>3</v>
      </c>
      <c r="I451" t="str">
        <f>IF(ISNUMBER(SEARCH("Gaming", A451)),"Gaming","Non-gaming")</f>
        <v>Gaming</v>
      </c>
      <c r="J451" t="str">
        <f>IF(ISNUMBER(SEARCH("Curbat",A451)),"Curbat",IF(ISNUMBER(SEARCH("Portabil",A451)),"Portabil","Simplu"))</f>
        <v>Simplu</v>
      </c>
      <c r="K451" s="4">
        <f>G451*LOG(H451+1)</f>
        <v>2.6069197624500773</v>
      </c>
      <c r="L451" s="4" t="s">
        <v>3107</v>
      </c>
    </row>
    <row r="452" spans="1:12" x14ac:dyDescent="0.25">
      <c r="A452" t="s">
        <v>2097</v>
      </c>
      <c r="B452" t="s">
        <v>80</v>
      </c>
      <c r="C452" s="4">
        <v>1272.07</v>
      </c>
      <c r="D452" t="s">
        <v>14</v>
      </c>
      <c r="E452" t="s">
        <v>10</v>
      </c>
      <c r="F452" t="s">
        <v>26</v>
      </c>
      <c r="G452">
        <v>4.33</v>
      </c>
      <c r="H452">
        <v>3</v>
      </c>
      <c r="I452" t="str">
        <f>IF(ISNUMBER(SEARCH("Gaming", A452)),"Gaming","Non-gaming")</f>
        <v>Non-gaming</v>
      </c>
      <c r="J452" t="str">
        <f>IF(ISNUMBER(SEARCH("Curbat",A452)),"Curbat",IF(ISNUMBER(SEARCH("Portabil",A452)),"Portabil","Simplu"))</f>
        <v>Simplu</v>
      </c>
      <c r="K452" s="4">
        <f>G452*LOG(H452+1)</f>
        <v>2.6069197624500773</v>
      </c>
      <c r="L452" s="4" t="s">
        <v>3105</v>
      </c>
    </row>
    <row r="453" spans="1:12" x14ac:dyDescent="0.25">
      <c r="A453" t="s">
        <v>2972</v>
      </c>
      <c r="B453" t="s">
        <v>8</v>
      </c>
      <c r="C453" s="4">
        <v>4099.99</v>
      </c>
      <c r="D453" t="s">
        <v>17</v>
      </c>
      <c r="E453" t="s">
        <v>18</v>
      </c>
      <c r="F453" t="s">
        <v>11</v>
      </c>
      <c r="G453">
        <v>4.33</v>
      </c>
      <c r="H453">
        <v>3</v>
      </c>
      <c r="I453" t="str">
        <f>IF(ISNUMBER(SEARCH("Gaming", A453)),"Gaming","Non-gaming")</f>
        <v>Non-gaming</v>
      </c>
      <c r="J453" t="str">
        <f>IF(ISNUMBER(SEARCH("Curbat",A453)),"Curbat",IF(ISNUMBER(SEARCH("Portabil",A453)),"Portabil","Simplu"))</f>
        <v>Curbat</v>
      </c>
      <c r="K453" s="4">
        <f>G453*LOG(H453+1)</f>
        <v>2.6069197624500773</v>
      </c>
      <c r="L453" s="4" t="s">
        <v>3107</v>
      </c>
    </row>
    <row r="454" spans="1:12" x14ac:dyDescent="0.25">
      <c r="A454" t="s">
        <v>3040</v>
      </c>
      <c r="B454" t="s">
        <v>67</v>
      </c>
      <c r="C454" s="4">
        <v>1299.99</v>
      </c>
      <c r="D454" t="s">
        <v>9</v>
      </c>
      <c r="E454" t="s">
        <v>10</v>
      </c>
      <c r="F454" t="s">
        <v>30</v>
      </c>
      <c r="G454">
        <v>4.33</v>
      </c>
      <c r="H454">
        <v>3</v>
      </c>
      <c r="I454" t="str">
        <f>IF(ISNUMBER(SEARCH("Gaming", A454)),"Gaming","Non-gaming")</f>
        <v>Non-gaming</v>
      </c>
      <c r="J454" t="str">
        <f>IF(ISNUMBER(SEARCH("Curbat",A454)),"Curbat",IF(ISNUMBER(SEARCH("Portabil",A454)),"Portabil","Simplu"))</f>
        <v>Simplu</v>
      </c>
      <c r="K454" s="4">
        <f>G454*LOG(H454+1)</f>
        <v>2.6069197624500773</v>
      </c>
      <c r="L454" s="4" t="s">
        <v>3104</v>
      </c>
    </row>
    <row r="455" spans="1:12" x14ac:dyDescent="0.25">
      <c r="A455" t="s">
        <v>3069</v>
      </c>
      <c r="B455" t="s">
        <v>67</v>
      </c>
      <c r="C455" s="4">
        <v>999.99</v>
      </c>
      <c r="D455" t="s">
        <v>9</v>
      </c>
      <c r="E455" t="s">
        <v>10</v>
      </c>
      <c r="F455" t="s">
        <v>11</v>
      </c>
      <c r="G455">
        <v>4.33</v>
      </c>
      <c r="H455">
        <v>3</v>
      </c>
      <c r="I455" t="str">
        <f>IF(ISNUMBER(SEARCH("Gaming", A455)),"Gaming","Non-gaming")</f>
        <v>Non-gaming</v>
      </c>
      <c r="J455" t="str">
        <f>IF(ISNUMBER(SEARCH("Curbat",A455)),"Curbat",IF(ISNUMBER(SEARCH("Portabil",A455)),"Portabil","Simplu"))</f>
        <v>Simplu</v>
      </c>
      <c r="K455" s="4">
        <f>G455*LOG(H455+1)</f>
        <v>2.6069197624500773</v>
      </c>
      <c r="L455" s="4" t="s">
        <v>3104</v>
      </c>
    </row>
    <row r="456" spans="1:12" x14ac:dyDescent="0.25">
      <c r="A456" t="s">
        <v>3082</v>
      </c>
      <c r="B456" t="s">
        <v>67</v>
      </c>
      <c r="C456" s="4">
        <v>1299.99</v>
      </c>
      <c r="D456" t="s">
        <v>9</v>
      </c>
      <c r="E456" t="s">
        <v>10</v>
      </c>
      <c r="F456" t="s">
        <v>495</v>
      </c>
      <c r="G456">
        <v>3.5</v>
      </c>
      <c r="H456">
        <v>4</v>
      </c>
      <c r="I456" t="str">
        <f>IF(ISNUMBER(SEARCH("Gaming", A456)),"Gaming","Non-gaming")</f>
        <v>Non-gaming</v>
      </c>
      <c r="J456" t="str">
        <f>IF(ISNUMBER(SEARCH("Curbat",A456)),"Curbat",IF(ISNUMBER(SEARCH("Portabil",A456)),"Portabil","Simplu"))</f>
        <v>Simplu</v>
      </c>
      <c r="K456" s="4">
        <f>G456*LOG(H456+1)</f>
        <v>2.4463950151760661</v>
      </c>
      <c r="L456" s="4" t="s">
        <v>3104</v>
      </c>
    </row>
    <row r="457" spans="1:12" x14ac:dyDescent="0.25">
      <c r="A457" t="s">
        <v>1165</v>
      </c>
      <c r="B457" t="s">
        <v>223</v>
      </c>
      <c r="C457" s="4">
        <v>1197.79</v>
      </c>
      <c r="D457" t="s">
        <v>56</v>
      </c>
      <c r="E457" t="s">
        <v>10</v>
      </c>
      <c r="F457" t="s">
        <v>34</v>
      </c>
      <c r="G457">
        <v>4</v>
      </c>
      <c r="H457">
        <v>3</v>
      </c>
      <c r="I457" t="str">
        <f>IF(ISNUMBER(SEARCH("Gaming", A457)),"Gaming","Non-gaming")</f>
        <v>Non-gaming</v>
      </c>
      <c r="J457" t="str">
        <f>IF(ISNUMBER(SEARCH("Curbat",A457)),"Curbat",IF(ISNUMBER(SEARCH("Portabil",A457)),"Portabil","Simplu"))</f>
        <v>Simplu</v>
      </c>
      <c r="K457" s="4">
        <f>G457*LOG(H457+1)</f>
        <v>2.4082399653118496</v>
      </c>
      <c r="L457" s="4" t="s">
        <v>3105</v>
      </c>
    </row>
    <row r="458" spans="1:12" x14ac:dyDescent="0.25">
      <c r="A458" t="s">
        <v>1468</v>
      </c>
      <c r="B458" t="s">
        <v>67</v>
      </c>
      <c r="C458" s="4">
        <v>1199.99</v>
      </c>
      <c r="D458" t="s">
        <v>1427</v>
      </c>
      <c r="E458" t="s">
        <v>89</v>
      </c>
      <c r="F458" t="s">
        <v>11</v>
      </c>
      <c r="G458">
        <v>4</v>
      </c>
      <c r="H458">
        <v>3</v>
      </c>
      <c r="I458" t="str">
        <f>IF(ISNUMBER(SEARCH("Gaming", A458)),"Gaming","Non-gaming")</f>
        <v>Non-gaming</v>
      </c>
      <c r="J458" t="str">
        <f>IF(ISNUMBER(SEARCH("Curbat",A458)),"Curbat",IF(ISNUMBER(SEARCH("Portabil",A458)),"Portabil","Simplu"))</f>
        <v>Simplu</v>
      </c>
      <c r="K458" s="4">
        <f>G458*LOG(H458+1)</f>
        <v>2.4082399653118496</v>
      </c>
      <c r="L458" s="4" t="s">
        <v>3104</v>
      </c>
    </row>
    <row r="459" spans="1:12" x14ac:dyDescent="0.25">
      <c r="A459" t="s">
        <v>1756</v>
      </c>
      <c r="B459" t="s">
        <v>13</v>
      </c>
      <c r="C459" s="4">
        <v>1013.76</v>
      </c>
      <c r="D459" t="s">
        <v>36</v>
      </c>
      <c r="E459" t="s">
        <v>10</v>
      </c>
      <c r="F459" t="s">
        <v>34</v>
      </c>
      <c r="G459">
        <v>4</v>
      </c>
      <c r="H459">
        <v>3</v>
      </c>
      <c r="I459" t="str">
        <f>IF(ISNUMBER(SEARCH("Gaming", A459)),"Gaming","Non-gaming")</f>
        <v>Gaming</v>
      </c>
      <c r="J459" t="str">
        <f>IF(ISNUMBER(SEARCH("Curbat",A459)),"Curbat",IF(ISNUMBER(SEARCH("Portabil",A459)),"Portabil","Simplu"))</f>
        <v>Simplu</v>
      </c>
      <c r="K459" s="4">
        <f>G459*LOG(H459+1)</f>
        <v>2.4082399653118496</v>
      </c>
      <c r="L459" s="4" t="s">
        <v>3105</v>
      </c>
    </row>
    <row r="460" spans="1:12" x14ac:dyDescent="0.25">
      <c r="A460" t="s">
        <v>1802</v>
      </c>
      <c r="B460" t="s">
        <v>153</v>
      </c>
      <c r="C460" s="4">
        <v>668.9</v>
      </c>
      <c r="D460" t="s">
        <v>29</v>
      </c>
      <c r="E460" t="s">
        <v>10</v>
      </c>
      <c r="F460" t="s">
        <v>30</v>
      </c>
      <c r="G460">
        <v>4</v>
      </c>
      <c r="H460">
        <v>3</v>
      </c>
      <c r="I460" t="str">
        <f>IF(ISNUMBER(SEARCH("Gaming", A460)),"Gaming","Non-gaming")</f>
        <v>Non-gaming</v>
      </c>
      <c r="J460" t="str">
        <f>IF(ISNUMBER(SEARCH("Curbat",A460)),"Curbat",IF(ISNUMBER(SEARCH("Portabil",A460)),"Portabil","Simplu"))</f>
        <v>Simplu</v>
      </c>
      <c r="K460" s="4">
        <f>G460*LOG(H460+1)</f>
        <v>2.4082399653118496</v>
      </c>
      <c r="L460" s="4" t="s">
        <v>3105</v>
      </c>
    </row>
    <row r="461" spans="1:12" x14ac:dyDescent="0.25">
      <c r="A461" t="s">
        <v>3010</v>
      </c>
      <c r="B461" t="s">
        <v>28</v>
      </c>
      <c r="C461" s="4">
        <v>5799.99</v>
      </c>
      <c r="D461" t="s">
        <v>127</v>
      </c>
      <c r="E461" t="s">
        <v>128</v>
      </c>
      <c r="F461" t="s">
        <v>85</v>
      </c>
      <c r="G461">
        <v>4</v>
      </c>
      <c r="H461">
        <v>3</v>
      </c>
      <c r="I461" t="str">
        <f>IF(ISNUMBER(SEARCH("Gaming", A461)),"Gaming","Non-gaming")</f>
        <v>Non-gaming</v>
      </c>
      <c r="J461" t="str">
        <f>IF(ISNUMBER(SEARCH("Curbat",A461)),"Curbat",IF(ISNUMBER(SEARCH("Portabil",A461)),"Portabil","Simplu"))</f>
        <v>Curbat</v>
      </c>
      <c r="K461" s="4">
        <f>G461*LOG(H461+1)</f>
        <v>2.4082399653118496</v>
      </c>
      <c r="L461" s="4" t="s">
        <v>3108</v>
      </c>
    </row>
    <row r="462" spans="1:12" x14ac:dyDescent="0.25">
      <c r="A462" t="s">
        <v>50</v>
      </c>
      <c r="B462" t="s">
        <v>38</v>
      </c>
      <c r="C462" s="4">
        <v>2299</v>
      </c>
      <c r="D462" t="s">
        <v>51</v>
      </c>
      <c r="E462" t="s">
        <v>33</v>
      </c>
      <c r="F462" t="s">
        <v>42</v>
      </c>
      <c r="G462">
        <v>5</v>
      </c>
      <c r="H462">
        <v>2</v>
      </c>
      <c r="I462" t="str">
        <f>IF(ISNUMBER(SEARCH("Gaming", A462)),"Gaming","Non-gaming")</f>
        <v>Gaming</v>
      </c>
      <c r="J462" t="str">
        <f>IF(ISNUMBER(SEARCH("Curbat",A462)),"Curbat",IF(ISNUMBER(SEARCH("Portabil",A462)),"Portabil","Simplu"))</f>
        <v>Simplu</v>
      </c>
      <c r="K462" s="4">
        <f>G462*LOG(H462+1)</f>
        <v>2.3856062735983121</v>
      </c>
      <c r="L462" s="4" t="s">
        <v>3107</v>
      </c>
    </row>
    <row r="463" spans="1:12" x14ac:dyDescent="0.25">
      <c r="A463" t="s">
        <v>60</v>
      </c>
      <c r="B463" t="s">
        <v>55</v>
      </c>
      <c r="C463" s="4">
        <v>659.99</v>
      </c>
      <c r="D463" t="s">
        <v>14</v>
      </c>
      <c r="E463" t="s">
        <v>10</v>
      </c>
      <c r="F463" t="s">
        <v>61</v>
      </c>
      <c r="G463">
        <v>5</v>
      </c>
      <c r="H463">
        <v>2</v>
      </c>
      <c r="I463" t="str">
        <f>IF(ISNUMBER(SEARCH("Gaming", A463)),"Gaming","Non-gaming")</f>
        <v>Gaming</v>
      </c>
      <c r="J463" t="str">
        <f>IF(ISNUMBER(SEARCH("Curbat",A463)),"Curbat",IF(ISNUMBER(SEARCH("Portabil",A463)),"Portabil","Simplu"))</f>
        <v>Simplu</v>
      </c>
      <c r="K463" s="4">
        <f>G463*LOG(H463+1)</f>
        <v>2.3856062735983121</v>
      </c>
      <c r="L463" s="4" t="s">
        <v>3105</v>
      </c>
    </row>
    <row r="464" spans="1:12" x14ac:dyDescent="0.25">
      <c r="A464" t="s">
        <v>66</v>
      </c>
      <c r="B464" t="s">
        <v>67</v>
      </c>
      <c r="C464" s="4">
        <v>1149.99</v>
      </c>
      <c r="D464" t="s">
        <v>51</v>
      </c>
      <c r="E464" t="s">
        <v>10</v>
      </c>
      <c r="F464" t="s">
        <v>42</v>
      </c>
      <c r="G464">
        <v>5</v>
      </c>
      <c r="H464">
        <v>2</v>
      </c>
      <c r="I464" t="str">
        <f>IF(ISNUMBER(SEARCH("Gaming", A464)),"Gaming","Non-gaming")</f>
        <v>Gaming</v>
      </c>
      <c r="J464" t="str">
        <f>IF(ISNUMBER(SEARCH("Curbat",A464)),"Curbat",IF(ISNUMBER(SEARCH("Portabil",A464)),"Portabil","Simplu"))</f>
        <v>Curbat</v>
      </c>
      <c r="K464" s="4">
        <f>G464*LOG(H464+1)</f>
        <v>2.3856062735983121</v>
      </c>
      <c r="L464" s="4" t="s">
        <v>3107</v>
      </c>
    </row>
    <row r="465" spans="1:12" x14ac:dyDescent="0.25">
      <c r="A465" t="s">
        <v>68</v>
      </c>
      <c r="B465" t="s">
        <v>67</v>
      </c>
      <c r="C465" s="4">
        <v>739.99</v>
      </c>
      <c r="D465" t="s">
        <v>29</v>
      </c>
      <c r="E465" t="s">
        <v>10</v>
      </c>
      <c r="F465" t="s">
        <v>61</v>
      </c>
      <c r="G465">
        <v>5</v>
      </c>
      <c r="H465">
        <v>2</v>
      </c>
      <c r="I465" t="str">
        <f>IF(ISNUMBER(SEARCH("Gaming", A465)),"Gaming","Non-gaming")</f>
        <v>Gaming</v>
      </c>
      <c r="J465" t="str">
        <f>IF(ISNUMBER(SEARCH("Curbat",A465)),"Curbat",IF(ISNUMBER(SEARCH("Portabil",A465)),"Portabil","Simplu"))</f>
        <v>Simplu</v>
      </c>
      <c r="K465" s="4">
        <f>G465*LOG(H465+1)</f>
        <v>2.3856062735983121</v>
      </c>
      <c r="L465" s="4" t="s">
        <v>3105</v>
      </c>
    </row>
    <row r="466" spans="1:12" x14ac:dyDescent="0.25">
      <c r="A466" t="s">
        <v>95</v>
      </c>
      <c r="B466" t="s">
        <v>55</v>
      </c>
      <c r="C466" s="4">
        <v>799.98</v>
      </c>
      <c r="D466" t="s">
        <v>14</v>
      </c>
      <c r="E466" t="s">
        <v>10</v>
      </c>
      <c r="F466" t="s">
        <v>19</v>
      </c>
      <c r="G466">
        <v>5</v>
      </c>
      <c r="H466">
        <v>2</v>
      </c>
      <c r="I466" t="str">
        <f>IF(ISNUMBER(SEARCH("Gaming", A466)),"Gaming","Non-gaming")</f>
        <v>Gaming</v>
      </c>
      <c r="J466" t="str">
        <f>IF(ISNUMBER(SEARCH("Curbat",A466)),"Curbat",IF(ISNUMBER(SEARCH("Portabil",A466)),"Portabil","Simplu"))</f>
        <v>Curbat</v>
      </c>
      <c r="K466" s="4">
        <f>G466*LOG(H466+1)</f>
        <v>2.3856062735983121</v>
      </c>
      <c r="L466" s="4" t="s">
        <v>3105</v>
      </c>
    </row>
    <row r="467" spans="1:12" x14ac:dyDescent="0.25">
      <c r="A467" t="s">
        <v>111</v>
      </c>
      <c r="B467" t="s">
        <v>46</v>
      </c>
      <c r="C467" s="4">
        <v>699.9</v>
      </c>
      <c r="D467" t="s">
        <v>29</v>
      </c>
      <c r="E467" t="s">
        <v>33</v>
      </c>
      <c r="F467" t="s">
        <v>57</v>
      </c>
      <c r="G467">
        <v>5</v>
      </c>
      <c r="H467">
        <v>2</v>
      </c>
      <c r="I467" t="str">
        <f>IF(ISNUMBER(SEARCH("Gaming", A467)),"Gaming","Non-gaming")</f>
        <v>Non-gaming</v>
      </c>
      <c r="J467" t="str">
        <f>IF(ISNUMBER(SEARCH("Curbat",A467)),"Curbat",IF(ISNUMBER(SEARCH("Portabil",A467)),"Portabil","Simplu"))</f>
        <v>Simplu</v>
      </c>
      <c r="K467" s="4">
        <f>G467*LOG(H467+1)</f>
        <v>2.3856062735983121</v>
      </c>
      <c r="L467" s="4" t="s">
        <v>3105</v>
      </c>
    </row>
    <row r="468" spans="1:12" x14ac:dyDescent="0.25">
      <c r="A468" t="s">
        <v>116</v>
      </c>
      <c r="B468" t="s">
        <v>55</v>
      </c>
      <c r="C468" s="4">
        <v>619.99</v>
      </c>
      <c r="D468" t="s">
        <v>36</v>
      </c>
      <c r="E468" t="s">
        <v>10</v>
      </c>
      <c r="F468" t="s">
        <v>57</v>
      </c>
      <c r="G468">
        <v>5</v>
      </c>
      <c r="H468">
        <v>2</v>
      </c>
      <c r="I468" t="str">
        <f>IF(ISNUMBER(SEARCH("Gaming", A468)),"Gaming","Non-gaming")</f>
        <v>Non-gaming</v>
      </c>
      <c r="J468" t="str">
        <f>IF(ISNUMBER(SEARCH("Curbat",A468)),"Curbat",IF(ISNUMBER(SEARCH("Portabil",A468)),"Portabil","Simplu"))</f>
        <v>Simplu</v>
      </c>
      <c r="K468" s="4">
        <f>G468*LOG(H468+1)</f>
        <v>2.3856062735983121</v>
      </c>
      <c r="L468" s="4" t="s">
        <v>3105</v>
      </c>
    </row>
    <row r="469" spans="1:12" x14ac:dyDescent="0.25">
      <c r="A469" t="s">
        <v>121</v>
      </c>
      <c r="B469" t="s">
        <v>40</v>
      </c>
      <c r="C469" s="4">
        <v>479.99</v>
      </c>
      <c r="D469" t="s">
        <v>88</v>
      </c>
      <c r="E469" t="s">
        <v>10</v>
      </c>
      <c r="F469" t="s">
        <v>30</v>
      </c>
      <c r="G469">
        <v>5</v>
      </c>
      <c r="H469">
        <v>2</v>
      </c>
      <c r="I469" t="str">
        <f>IF(ISNUMBER(SEARCH("Gaming", A469)),"Gaming","Non-gaming")</f>
        <v>Non-gaming</v>
      </c>
      <c r="J469" t="str">
        <f>IF(ISNUMBER(SEARCH("Curbat",A469)),"Curbat",IF(ISNUMBER(SEARCH("Portabil",A469)),"Portabil","Simplu"))</f>
        <v>Simplu</v>
      </c>
      <c r="K469" s="4">
        <f>G469*LOG(H469+1)</f>
        <v>2.3856062735983121</v>
      </c>
      <c r="L469" s="4" t="s">
        <v>3105</v>
      </c>
    </row>
    <row r="470" spans="1:12" x14ac:dyDescent="0.25">
      <c r="A470" t="s">
        <v>158</v>
      </c>
      <c r="B470" t="s">
        <v>110</v>
      </c>
      <c r="C470" s="4">
        <v>999.98</v>
      </c>
      <c r="D470" t="s">
        <v>51</v>
      </c>
      <c r="E470" t="s">
        <v>10</v>
      </c>
      <c r="F470" t="s">
        <v>34</v>
      </c>
      <c r="G470">
        <v>5</v>
      </c>
      <c r="H470">
        <v>2</v>
      </c>
      <c r="I470" t="str">
        <f>IF(ISNUMBER(SEARCH("Gaming", A470)),"Gaming","Non-gaming")</f>
        <v>Gaming</v>
      </c>
      <c r="J470" t="str">
        <f>IF(ISNUMBER(SEARCH("Curbat",A470)),"Curbat",IF(ISNUMBER(SEARCH("Portabil",A470)),"Portabil","Simplu"))</f>
        <v>Curbat</v>
      </c>
      <c r="K470" s="4">
        <f>G470*LOG(H470+1)</f>
        <v>2.3856062735983121</v>
      </c>
      <c r="L470" s="4" t="s">
        <v>3107</v>
      </c>
    </row>
    <row r="471" spans="1:12" x14ac:dyDescent="0.25">
      <c r="A471" t="s">
        <v>175</v>
      </c>
      <c r="B471" t="s">
        <v>153</v>
      </c>
      <c r="C471" s="4">
        <v>699.99</v>
      </c>
      <c r="D471" t="s">
        <v>88</v>
      </c>
      <c r="E471" t="s">
        <v>10</v>
      </c>
      <c r="F471" t="s">
        <v>61</v>
      </c>
      <c r="G471">
        <v>5</v>
      </c>
      <c r="H471">
        <v>2</v>
      </c>
      <c r="I471" t="str">
        <f>IF(ISNUMBER(SEARCH("Gaming", A471)),"Gaming","Non-gaming")</f>
        <v>Gaming</v>
      </c>
      <c r="J471" t="str">
        <f>IF(ISNUMBER(SEARCH("Curbat",A471)),"Curbat",IF(ISNUMBER(SEARCH("Portabil",A471)),"Portabil","Simplu"))</f>
        <v>Simplu</v>
      </c>
      <c r="K471" s="4">
        <f>G471*LOG(H471+1)</f>
        <v>2.3856062735983121</v>
      </c>
      <c r="L471" s="4" t="s">
        <v>3105</v>
      </c>
    </row>
    <row r="472" spans="1:12" x14ac:dyDescent="0.25">
      <c r="A472" t="s">
        <v>187</v>
      </c>
      <c r="B472" t="s">
        <v>8</v>
      </c>
      <c r="C472" s="4">
        <v>1729.99</v>
      </c>
      <c r="D472" t="s">
        <v>32</v>
      </c>
      <c r="E472" t="s">
        <v>33</v>
      </c>
      <c r="F472" t="s">
        <v>11</v>
      </c>
      <c r="G472">
        <v>5</v>
      </c>
      <c r="H472">
        <v>2</v>
      </c>
      <c r="I472" t="str">
        <f>IF(ISNUMBER(SEARCH("Gaming", A472)),"Gaming","Non-gaming")</f>
        <v>Non-gaming</v>
      </c>
      <c r="J472" t="str">
        <f>IF(ISNUMBER(SEARCH("Curbat",A472)),"Curbat",IF(ISNUMBER(SEARCH("Portabil",A472)),"Portabil","Simplu"))</f>
        <v>Simplu</v>
      </c>
      <c r="K472" s="4">
        <f>G472*LOG(H472+1)</f>
        <v>2.3856062735983121</v>
      </c>
      <c r="L472" s="4" t="s">
        <v>3107</v>
      </c>
    </row>
    <row r="473" spans="1:12" x14ac:dyDescent="0.25">
      <c r="A473" t="s">
        <v>194</v>
      </c>
      <c r="B473" t="s">
        <v>46</v>
      </c>
      <c r="C473" s="4">
        <v>1299.99</v>
      </c>
      <c r="D473" t="s">
        <v>32</v>
      </c>
      <c r="E473" t="s">
        <v>25</v>
      </c>
      <c r="F473" t="s">
        <v>11</v>
      </c>
      <c r="G473">
        <v>5</v>
      </c>
      <c r="H473">
        <v>2</v>
      </c>
      <c r="I473" t="str">
        <f>IF(ISNUMBER(SEARCH("Gaming", A473)),"Gaming","Non-gaming")</f>
        <v>Non-gaming</v>
      </c>
      <c r="J473" t="str">
        <f>IF(ISNUMBER(SEARCH("Curbat",A473)),"Curbat",IF(ISNUMBER(SEARCH("Portabil",A473)),"Portabil","Simplu"))</f>
        <v>Simplu</v>
      </c>
      <c r="K473" s="4">
        <f>G473*LOG(H473+1)</f>
        <v>2.3856062735983121</v>
      </c>
      <c r="L473" s="4" t="s">
        <v>3107</v>
      </c>
    </row>
    <row r="474" spans="1:12" x14ac:dyDescent="0.25">
      <c r="A474" t="s">
        <v>209</v>
      </c>
      <c r="B474" t="s">
        <v>46</v>
      </c>
      <c r="C474" s="4">
        <v>569.99</v>
      </c>
      <c r="D474" t="s">
        <v>36</v>
      </c>
      <c r="E474" t="s">
        <v>10</v>
      </c>
      <c r="F474" t="s">
        <v>30</v>
      </c>
      <c r="G474">
        <v>5</v>
      </c>
      <c r="H474">
        <v>2</v>
      </c>
      <c r="I474" t="str">
        <f>IF(ISNUMBER(SEARCH("Gaming", A474)),"Gaming","Non-gaming")</f>
        <v>Non-gaming</v>
      </c>
      <c r="J474" t="str">
        <f>IF(ISNUMBER(SEARCH("Curbat",A474)),"Curbat",IF(ISNUMBER(SEARCH("Portabil",A474)),"Portabil","Simplu"))</f>
        <v>Simplu</v>
      </c>
      <c r="K474" s="4">
        <f>G474*LOG(H474+1)</f>
        <v>2.3856062735983121</v>
      </c>
      <c r="L474" s="4" t="s">
        <v>3105</v>
      </c>
    </row>
    <row r="475" spans="1:12" x14ac:dyDescent="0.25">
      <c r="A475" t="s">
        <v>215</v>
      </c>
      <c r="B475" t="s">
        <v>55</v>
      </c>
      <c r="C475" s="4">
        <v>1579.39</v>
      </c>
      <c r="D475" t="s">
        <v>36</v>
      </c>
      <c r="E475" t="s">
        <v>33</v>
      </c>
      <c r="F475" t="s">
        <v>74</v>
      </c>
      <c r="G475">
        <v>5</v>
      </c>
      <c r="H475">
        <v>2</v>
      </c>
      <c r="I475" t="str">
        <f>IF(ISNUMBER(SEARCH("Gaming", A475)),"Gaming","Non-gaming")</f>
        <v>Gaming</v>
      </c>
      <c r="J475" t="str">
        <f>IF(ISNUMBER(SEARCH("Curbat",A475)),"Curbat",IF(ISNUMBER(SEARCH("Portabil",A475)),"Portabil","Simplu"))</f>
        <v>Simplu</v>
      </c>
      <c r="K475" s="4">
        <f>G475*LOG(H475+1)</f>
        <v>2.3856062735983121</v>
      </c>
      <c r="L475" s="4" t="s">
        <v>3105</v>
      </c>
    </row>
    <row r="476" spans="1:12" x14ac:dyDescent="0.25">
      <c r="A476" t="s">
        <v>233</v>
      </c>
      <c r="B476" t="s">
        <v>80</v>
      </c>
      <c r="C476" s="4">
        <v>2169.9899999999998</v>
      </c>
      <c r="D476" t="s">
        <v>32</v>
      </c>
      <c r="E476" t="s">
        <v>33</v>
      </c>
      <c r="F476" t="s">
        <v>30</v>
      </c>
      <c r="G476">
        <v>5</v>
      </c>
      <c r="H476">
        <v>2</v>
      </c>
      <c r="I476" t="str">
        <f>IF(ISNUMBER(SEARCH("Gaming", A476)),"Gaming","Non-gaming")</f>
        <v>Non-gaming</v>
      </c>
      <c r="J476" t="str">
        <f>IF(ISNUMBER(SEARCH("Curbat",A476)),"Curbat",IF(ISNUMBER(SEARCH("Portabil",A476)),"Portabil","Simplu"))</f>
        <v>Simplu</v>
      </c>
      <c r="K476" s="4">
        <f>G476*LOG(H476+1)</f>
        <v>2.3856062735983121</v>
      </c>
      <c r="L476" s="4" t="s">
        <v>3107</v>
      </c>
    </row>
    <row r="477" spans="1:12" x14ac:dyDescent="0.25">
      <c r="A477" t="s">
        <v>269</v>
      </c>
      <c r="B477" t="s">
        <v>80</v>
      </c>
      <c r="C477" s="4">
        <v>2179.9899999999998</v>
      </c>
      <c r="D477" t="s">
        <v>36</v>
      </c>
      <c r="E477" t="s">
        <v>33</v>
      </c>
      <c r="F477" t="s">
        <v>74</v>
      </c>
      <c r="G477">
        <v>5</v>
      </c>
      <c r="H477">
        <v>2</v>
      </c>
      <c r="I477" t="str">
        <f>IF(ISNUMBER(SEARCH("Gaming", A477)),"Gaming","Non-gaming")</f>
        <v>Gaming</v>
      </c>
      <c r="J477" t="str">
        <f>IF(ISNUMBER(SEARCH("Curbat",A477)),"Curbat",IF(ISNUMBER(SEARCH("Portabil",A477)),"Portabil","Simplu"))</f>
        <v>Simplu</v>
      </c>
      <c r="K477" s="4">
        <f>G477*LOG(H477+1)</f>
        <v>2.3856062735983121</v>
      </c>
      <c r="L477" s="4" t="s">
        <v>3105</v>
      </c>
    </row>
    <row r="478" spans="1:12" x14ac:dyDescent="0.25">
      <c r="A478" t="s">
        <v>273</v>
      </c>
      <c r="B478" t="s">
        <v>80</v>
      </c>
      <c r="C478" s="4">
        <v>759.99</v>
      </c>
      <c r="D478" t="s">
        <v>36</v>
      </c>
      <c r="E478" t="s">
        <v>10</v>
      </c>
      <c r="F478" t="s">
        <v>30</v>
      </c>
      <c r="G478">
        <v>5</v>
      </c>
      <c r="H478">
        <v>2</v>
      </c>
      <c r="I478" t="str">
        <f>IF(ISNUMBER(SEARCH("Gaming", A478)),"Gaming","Non-gaming")</f>
        <v>Non-gaming</v>
      </c>
      <c r="J478" t="str">
        <f>IF(ISNUMBER(SEARCH("Curbat",A478)),"Curbat",IF(ISNUMBER(SEARCH("Portabil",A478)),"Portabil","Simplu"))</f>
        <v>Simplu</v>
      </c>
      <c r="K478" s="4">
        <f>G478*LOG(H478+1)</f>
        <v>2.3856062735983121</v>
      </c>
      <c r="L478" s="4" t="s">
        <v>3105</v>
      </c>
    </row>
    <row r="479" spans="1:12" x14ac:dyDescent="0.25">
      <c r="A479" t="s">
        <v>283</v>
      </c>
      <c r="B479" t="s">
        <v>46</v>
      </c>
      <c r="C479" s="4">
        <v>899.99</v>
      </c>
      <c r="D479" t="s">
        <v>32</v>
      </c>
      <c r="E479" t="s">
        <v>10</v>
      </c>
      <c r="F479" t="s">
        <v>11</v>
      </c>
      <c r="G479">
        <v>5</v>
      </c>
      <c r="H479">
        <v>2</v>
      </c>
      <c r="I479" t="str">
        <f>IF(ISNUMBER(SEARCH("Gaming", A479)),"Gaming","Non-gaming")</f>
        <v>Non-gaming</v>
      </c>
      <c r="J479" t="str">
        <f>IF(ISNUMBER(SEARCH("Curbat",A479)),"Curbat",IF(ISNUMBER(SEARCH("Portabil",A479)),"Portabil","Simplu"))</f>
        <v>Simplu</v>
      </c>
      <c r="K479" s="4">
        <f>G479*LOG(H479+1)</f>
        <v>2.3856062735983121</v>
      </c>
      <c r="L479" s="4" t="s">
        <v>3107</v>
      </c>
    </row>
    <row r="480" spans="1:12" x14ac:dyDescent="0.25">
      <c r="A480" t="s">
        <v>328</v>
      </c>
      <c r="B480" t="s">
        <v>67</v>
      </c>
      <c r="C480" s="4">
        <v>1599</v>
      </c>
      <c r="D480" t="s">
        <v>17</v>
      </c>
      <c r="E480" t="s">
        <v>18</v>
      </c>
      <c r="F480" t="s">
        <v>57</v>
      </c>
      <c r="G480">
        <v>5</v>
      </c>
      <c r="H480">
        <v>2</v>
      </c>
      <c r="I480" t="str">
        <f>IF(ISNUMBER(SEARCH("Gaming", A480)),"Gaming","Non-gaming")</f>
        <v>Non-gaming</v>
      </c>
      <c r="J480" t="str">
        <f>IF(ISNUMBER(SEARCH("Curbat",A480)),"Curbat",IF(ISNUMBER(SEARCH("Portabil",A480)),"Portabil","Simplu"))</f>
        <v>Curbat</v>
      </c>
      <c r="K480" s="4">
        <f>G480*LOG(H480+1)</f>
        <v>2.3856062735983121</v>
      </c>
      <c r="L480" s="4" t="s">
        <v>3107</v>
      </c>
    </row>
    <row r="481" spans="1:12" x14ac:dyDescent="0.25">
      <c r="A481" t="s">
        <v>333</v>
      </c>
      <c r="B481" t="s">
        <v>46</v>
      </c>
      <c r="C481" s="4">
        <v>2998.99</v>
      </c>
      <c r="D481" t="s">
        <v>17</v>
      </c>
      <c r="E481" t="s">
        <v>18</v>
      </c>
      <c r="F481" t="s">
        <v>11</v>
      </c>
      <c r="G481">
        <v>5</v>
      </c>
      <c r="H481">
        <v>2</v>
      </c>
      <c r="I481" t="str">
        <f>IF(ISNUMBER(SEARCH("Gaming", A481)),"Gaming","Non-gaming")</f>
        <v>Non-gaming</v>
      </c>
      <c r="J481" t="str">
        <f>IF(ISNUMBER(SEARCH("Curbat",A481)),"Curbat",IF(ISNUMBER(SEARCH("Portabil",A481)),"Portabil","Simplu"))</f>
        <v>Simplu</v>
      </c>
      <c r="K481" s="4">
        <f>G481*LOG(H481+1)</f>
        <v>2.3856062735983121</v>
      </c>
      <c r="L481" s="4" t="s">
        <v>3107</v>
      </c>
    </row>
    <row r="482" spans="1:12" x14ac:dyDescent="0.25">
      <c r="A482" t="s">
        <v>372</v>
      </c>
      <c r="B482" t="s">
        <v>267</v>
      </c>
      <c r="C482" s="4">
        <v>3749.99</v>
      </c>
      <c r="D482" t="s">
        <v>51</v>
      </c>
      <c r="E482" t="s">
        <v>25</v>
      </c>
      <c r="F482" t="s">
        <v>19</v>
      </c>
      <c r="G482">
        <v>5</v>
      </c>
      <c r="H482">
        <v>2</v>
      </c>
      <c r="I482" t="str">
        <f>IF(ISNUMBER(SEARCH("Gaming", A482)),"Gaming","Non-gaming")</f>
        <v>Gaming</v>
      </c>
      <c r="J482" t="str">
        <f>IF(ISNUMBER(SEARCH("Curbat",A482)),"Curbat",IF(ISNUMBER(SEARCH("Portabil",A482)),"Portabil","Simplu"))</f>
        <v>Simplu</v>
      </c>
      <c r="K482" s="4">
        <f>G482*LOG(H482+1)</f>
        <v>2.3856062735983121</v>
      </c>
      <c r="L482" s="4" t="s">
        <v>3107</v>
      </c>
    </row>
    <row r="483" spans="1:12" x14ac:dyDescent="0.25">
      <c r="A483" t="s">
        <v>376</v>
      </c>
      <c r="B483" t="s">
        <v>110</v>
      </c>
      <c r="C483" s="4">
        <v>1126.32</v>
      </c>
      <c r="D483" t="s">
        <v>36</v>
      </c>
      <c r="E483" t="s">
        <v>33</v>
      </c>
      <c r="F483" t="s">
        <v>34</v>
      </c>
      <c r="G483">
        <v>5</v>
      </c>
      <c r="H483">
        <v>2</v>
      </c>
      <c r="I483" t="str">
        <f>IF(ISNUMBER(SEARCH("Gaming", A483)),"Gaming","Non-gaming")</f>
        <v>Gaming</v>
      </c>
      <c r="J483" t="str">
        <f>IF(ISNUMBER(SEARCH("Curbat",A483)),"Curbat",IF(ISNUMBER(SEARCH("Portabil",A483)),"Portabil","Simplu"))</f>
        <v>Curbat</v>
      </c>
      <c r="K483" s="4">
        <f>G483*LOG(H483+1)</f>
        <v>2.3856062735983121</v>
      </c>
      <c r="L483" s="4" t="s">
        <v>3105</v>
      </c>
    </row>
    <row r="484" spans="1:12" x14ac:dyDescent="0.25">
      <c r="A484" t="s">
        <v>389</v>
      </c>
      <c r="B484" t="s">
        <v>13</v>
      </c>
      <c r="C484" s="4">
        <v>459.9</v>
      </c>
      <c r="D484" t="s">
        <v>29</v>
      </c>
      <c r="E484" t="s">
        <v>10</v>
      </c>
      <c r="F484" t="s">
        <v>30</v>
      </c>
      <c r="G484">
        <v>5</v>
      </c>
      <c r="H484">
        <v>2</v>
      </c>
      <c r="I484" t="str">
        <f>IF(ISNUMBER(SEARCH("Gaming", A484)),"Gaming","Non-gaming")</f>
        <v>Non-gaming</v>
      </c>
      <c r="J484" t="str">
        <f>IF(ISNUMBER(SEARCH("Curbat",A484)),"Curbat",IF(ISNUMBER(SEARCH("Portabil",A484)),"Portabil","Simplu"))</f>
        <v>Simplu</v>
      </c>
      <c r="K484" s="4">
        <f>G484*LOG(H484+1)</f>
        <v>2.3856062735983121</v>
      </c>
      <c r="L484" s="4" t="s">
        <v>3105</v>
      </c>
    </row>
    <row r="485" spans="1:12" x14ac:dyDescent="0.25">
      <c r="A485" t="s">
        <v>390</v>
      </c>
      <c r="B485" t="s">
        <v>80</v>
      </c>
      <c r="C485" s="4">
        <v>1299</v>
      </c>
      <c r="D485" t="s">
        <v>36</v>
      </c>
      <c r="E485" t="s">
        <v>33</v>
      </c>
      <c r="F485" t="s">
        <v>26</v>
      </c>
      <c r="G485">
        <v>5</v>
      </c>
      <c r="H485">
        <v>2</v>
      </c>
      <c r="I485" t="str">
        <f>IF(ISNUMBER(SEARCH("Gaming", A485)),"Gaming","Non-gaming")</f>
        <v>Gaming</v>
      </c>
      <c r="J485" t="str">
        <f>IF(ISNUMBER(SEARCH("Curbat",A485)),"Curbat",IF(ISNUMBER(SEARCH("Portabil",A485)),"Portabil","Simplu"))</f>
        <v>Simplu</v>
      </c>
      <c r="K485" s="4">
        <f>G485*LOG(H485+1)</f>
        <v>2.3856062735983121</v>
      </c>
      <c r="L485" s="4" t="s">
        <v>3105</v>
      </c>
    </row>
    <row r="486" spans="1:12" x14ac:dyDescent="0.25">
      <c r="A486" t="s">
        <v>430</v>
      </c>
      <c r="B486" t="s">
        <v>13</v>
      </c>
      <c r="C486" s="4">
        <v>699.99</v>
      </c>
      <c r="D486" t="s">
        <v>9</v>
      </c>
      <c r="E486" t="s">
        <v>10</v>
      </c>
      <c r="F486" t="s">
        <v>30</v>
      </c>
      <c r="G486">
        <v>5</v>
      </c>
      <c r="H486">
        <v>2</v>
      </c>
      <c r="I486" t="str">
        <f>IF(ISNUMBER(SEARCH("Gaming", A486)),"Gaming","Non-gaming")</f>
        <v>Non-gaming</v>
      </c>
      <c r="J486" t="str">
        <f>IF(ISNUMBER(SEARCH("Curbat",A486)),"Curbat",IF(ISNUMBER(SEARCH("Portabil",A486)),"Portabil","Simplu"))</f>
        <v>Simplu</v>
      </c>
      <c r="K486" s="4">
        <f>G486*LOG(H486+1)</f>
        <v>2.3856062735983121</v>
      </c>
      <c r="L486" s="4" t="s">
        <v>3104</v>
      </c>
    </row>
    <row r="487" spans="1:12" x14ac:dyDescent="0.25">
      <c r="A487" t="s">
        <v>453</v>
      </c>
      <c r="B487" t="s">
        <v>80</v>
      </c>
      <c r="C487" s="4">
        <v>1314.99</v>
      </c>
      <c r="D487" t="s">
        <v>32</v>
      </c>
      <c r="E487" t="s">
        <v>10</v>
      </c>
      <c r="F487" t="s">
        <v>34</v>
      </c>
      <c r="G487">
        <v>5</v>
      </c>
      <c r="H487">
        <v>2</v>
      </c>
      <c r="I487" t="str">
        <f>IF(ISNUMBER(SEARCH("Gaming", A487)),"Gaming","Non-gaming")</f>
        <v>Gaming</v>
      </c>
      <c r="J487" t="str">
        <f>IF(ISNUMBER(SEARCH("Curbat",A487)),"Curbat",IF(ISNUMBER(SEARCH("Portabil",A487)),"Portabil","Simplu"))</f>
        <v>Curbat</v>
      </c>
      <c r="K487" s="4">
        <f>G487*LOG(H487+1)</f>
        <v>2.3856062735983121</v>
      </c>
      <c r="L487" s="4" t="s">
        <v>3107</v>
      </c>
    </row>
    <row r="488" spans="1:12" x14ac:dyDescent="0.25">
      <c r="A488" t="s">
        <v>479</v>
      </c>
      <c r="B488" t="s">
        <v>46</v>
      </c>
      <c r="C488" s="4">
        <v>1416.47</v>
      </c>
      <c r="D488" t="s">
        <v>36</v>
      </c>
      <c r="E488" t="s">
        <v>33</v>
      </c>
      <c r="F488" t="s">
        <v>34</v>
      </c>
      <c r="G488">
        <v>5</v>
      </c>
      <c r="H488">
        <v>2</v>
      </c>
      <c r="I488" t="str">
        <f>IF(ISNUMBER(SEARCH("Gaming", A488)),"Gaming","Non-gaming")</f>
        <v>Gaming</v>
      </c>
      <c r="J488" t="str">
        <f>IF(ISNUMBER(SEARCH("Curbat",A488)),"Curbat",IF(ISNUMBER(SEARCH("Portabil",A488)),"Portabil","Simplu"))</f>
        <v>Simplu</v>
      </c>
      <c r="K488" s="4">
        <f>G488*LOG(H488+1)</f>
        <v>2.3856062735983121</v>
      </c>
      <c r="L488" s="4" t="s">
        <v>3105</v>
      </c>
    </row>
    <row r="489" spans="1:12" x14ac:dyDescent="0.25">
      <c r="A489" t="s">
        <v>481</v>
      </c>
      <c r="B489" t="s">
        <v>162</v>
      </c>
      <c r="C489" s="4">
        <v>744</v>
      </c>
      <c r="D489" t="s">
        <v>36</v>
      </c>
      <c r="E489" t="s">
        <v>10</v>
      </c>
      <c r="F489" t="s">
        <v>57</v>
      </c>
      <c r="G489">
        <v>5</v>
      </c>
      <c r="H489">
        <v>2</v>
      </c>
      <c r="I489" t="str">
        <f>IF(ISNUMBER(SEARCH("Gaming", A489)),"Gaming","Non-gaming")</f>
        <v>Gaming</v>
      </c>
      <c r="J489" t="str">
        <f>IF(ISNUMBER(SEARCH("Curbat",A489)),"Curbat",IF(ISNUMBER(SEARCH("Portabil",A489)),"Portabil","Simplu"))</f>
        <v>Simplu</v>
      </c>
      <c r="K489" s="4">
        <f>G489*LOG(H489+1)</f>
        <v>2.3856062735983121</v>
      </c>
      <c r="L489" s="4" t="s">
        <v>3105</v>
      </c>
    </row>
    <row r="490" spans="1:12" x14ac:dyDescent="0.25">
      <c r="A490" t="s">
        <v>511</v>
      </c>
      <c r="B490" t="s">
        <v>80</v>
      </c>
      <c r="C490" s="4">
        <v>6549.99</v>
      </c>
      <c r="D490" t="s">
        <v>512</v>
      </c>
      <c r="E490" t="s">
        <v>25</v>
      </c>
      <c r="F490" t="s">
        <v>26</v>
      </c>
      <c r="G490">
        <v>5</v>
      </c>
      <c r="H490">
        <v>2</v>
      </c>
      <c r="I490" t="str">
        <f>IF(ISNUMBER(SEARCH("Gaming", A490)),"Gaming","Non-gaming")</f>
        <v>Gaming</v>
      </c>
      <c r="J490" t="str">
        <f>IF(ISNUMBER(SEARCH("Curbat",A490)),"Curbat",IF(ISNUMBER(SEARCH("Portabil",A490)),"Portabil","Simplu"))</f>
        <v>Simplu</v>
      </c>
      <c r="K490" s="4">
        <f>G490*LOG(H490+1)</f>
        <v>2.3856062735983121</v>
      </c>
      <c r="L490" s="4" t="s">
        <v>3108</v>
      </c>
    </row>
    <row r="491" spans="1:12" x14ac:dyDescent="0.25">
      <c r="A491" t="s">
        <v>515</v>
      </c>
      <c r="B491" t="s">
        <v>153</v>
      </c>
      <c r="C491" s="4">
        <v>850</v>
      </c>
      <c r="D491" t="s">
        <v>36</v>
      </c>
      <c r="E491" t="s">
        <v>10</v>
      </c>
      <c r="F491" t="s">
        <v>42</v>
      </c>
      <c r="G491">
        <v>5</v>
      </c>
      <c r="H491">
        <v>2</v>
      </c>
      <c r="I491" t="str">
        <f>IF(ISNUMBER(SEARCH("Gaming", A491)),"Gaming","Non-gaming")</f>
        <v>Gaming</v>
      </c>
      <c r="J491" t="str">
        <f>IF(ISNUMBER(SEARCH("Curbat",A491)),"Curbat",IF(ISNUMBER(SEARCH("Portabil",A491)),"Portabil","Simplu"))</f>
        <v>Curbat</v>
      </c>
      <c r="K491" s="4">
        <f>G491*LOG(H491+1)</f>
        <v>2.3856062735983121</v>
      </c>
      <c r="L491" s="4" t="s">
        <v>3105</v>
      </c>
    </row>
    <row r="492" spans="1:12" x14ac:dyDescent="0.25">
      <c r="A492" t="s">
        <v>517</v>
      </c>
      <c r="B492" t="s">
        <v>80</v>
      </c>
      <c r="C492" s="4">
        <v>1049.99</v>
      </c>
      <c r="D492" t="s">
        <v>36</v>
      </c>
      <c r="E492" t="s">
        <v>10</v>
      </c>
      <c r="F492" t="s">
        <v>34</v>
      </c>
      <c r="G492">
        <v>5</v>
      </c>
      <c r="H492">
        <v>2</v>
      </c>
      <c r="I492" t="str">
        <f>IF(ISNUMBER(SEARCH("Gaming", A492)),"Gaming","Non-gaming")</f>
        <v>Gaming</v>
      </c>
      <c r="J492" t="str">
        <f>IF(ISNUMBER(SEARCH("Curbat",A492)),"Curbat",IF(ISNUMBER(SEARCH("Portabil",A492)),"Portabil","Simplu"))</f>
        <v>Simplu</v>
      </c>
      <c r="K492" s="4">
        <f>G492*LOG(H492+1)</f>
        <v>2.3856062735983121</v>
      </c>
      <c r="L492" s="4" t="s">
        <v>3105</v>
      </c>
    </row>
    <row r="493" spans="1:12" x14ac:dyDescent="0.25">
      <c r="A493" t="s">
        <v>529</v>
      </c>
      <c r="B493" t="s">
        <v>67</v>
      </c>
      <c r="C493" s="4">
        <v>1599</v>
      </c>
      <c r="D493" t="s">
        <v>17</v>
      </c>
      <c r="E493" t="s">
        <v>18</v>
      </c>
      <c r="F493" t="s">
        <v>57</v>
      </c>
      <c r="G493">
        <v>5</v>
      </c>
      <c r="H493">
        <v>2</v>
      </c>
      <c r="I493" t="str">
        <f>IF(ISNUMBER(SEARCH("Gaming", A493)),"Gaming","Non-gaming")</f>
        <v>Non-gaming</v>
      </c>
      <c r="J493" t="str">
        <f>IF(ISNUMBER(SEARCH("Curbat",A493)),"Curbat",IF(ISNUMBER(SEARCH("Portabil",A493)),"Portabil","Simplu"))</f>
        <v>Curbat</v>
      </c>
      <c r="K493" s="4">
        <f>G493*LOG(H493+1)</f>
        <v>2.3856062735983121</v>
      </c>
      <c r="L493" s="4" t="s">
        <v>3107</v>
      </c>
    </row>
    <row r="494" spans="1:12" x14ac:dyDescent="0.25">
      <c r="A494" t="s">
        <v>559</v>
      </c>
      <c r="B494" t="s">
        <v>55</v>
      </c>
      <c r="C494" s="4">
        <v>469.99</v>
      </c>
      <c r="D494" t="s">
        <v>29</v>
      </c>
      <c r="E494" t="s">
        <v>10</v>
      </c>
      <c r="F494" t="s">
        <v>57</v>
      </c>
      <c r="G494">
        <v>5</v>
      </c>
      <c r="H494">
        <v>2</v>
      </c>
      <c r="I494" t="str">
        <f>IF(ISNUMBER(SEARCH("Gaming", A494)),"Gaming","Non-gaming")</f>
        <v>Non-gaming</v>
      </c>
      <c r="J494" t="str">
        <f>IF(ISNUMBER(SEARCH("Curbat",A494)),"Curbat",IF(ISNUMBER(SEARCH("Portabil",A494)),"Portabil","Simplu"))</f>
        <v>Simplu</v>
      </c>
      <c r="K494" s="4">
        <f>G494*LOG(H494+1)</f>
        <v>2.3856062735983121</v>
      </c>
      <c r="L494" s="4" t="s">
        <v>3105</v>
      </c>
    </row>
    <row r="495" spans="1:12" x14ac:dyDescent="0.25">
      <c r="A495" t="s">
        <v>584</v>
      </c>
      <c r="B495" t="s">
        <v>38</v>
      </c>
      <c r="C495" s="4">
        <v>1687.52</v>
      </c>
      <c r="D495" t="s">
        <v>17</v>
      </c>
      <c r="E495" t="s">
        <v>18</v>
      </c>
      <c r="F495" t="s">
        <v>113</v>
      </c>
      <c r="G495">
        <v>5</v>
      </c>
      <c r="H495">
        <v>2</v>
      </c>
      <c r="I495" t="str">
        <f>IF(ISNUMBER(SEARCH("Gaming", A495)),"Gaming","Non-gaming")</f>
        <v>Non-gaming</v>
      </c>
      <c r="J495" t="str">
        <f>IF(ISNUMBER(SEARCH("Curbat",A495)),"Curbat",IF(ISNUMBER(SEARCH("Portabil",A495)),"Portabil","Simplu"))</f>
        <v>Curbat</v>
      </c>
      <c r="K495" s="4">
        <f>G495*LOG(H495+1)</f>
        <v>2.3856062735983121</v>
      </c>
      <c r="L495" s="4" t="s">
        <v>3107</v>
      </c>
    </row>
    <row r="496" spans="1:12" x14ac:dyDescent="0.25">
      <c r="A496" t="s">
        <v>614</v>
      </c>
      <c r="B496" t="s">
        <v>80</v>
      </c>
      <c r="C496" s="4">
        <v>1886.8</v>
      </c>
      <c r="D496" t="s">
        <v>36</v>
      </c>
      <c r="E496" t="s">
        <v>33</v>
      </c>
      <c r="F496" t="s">
        <v>19</v>
      </c>
      <c r="G496">
        <v>5</v>
      </c>
      <c r="H496">
        <v>2</v>
      </c>
      <c r="I496" t="str">
        <f>IF(ISNUMBER(SEARCH("Gaming", A496)),"Gaming","Non-gaming")</f>
        <v>Non-gaming</v>
      </c>
      <c r="J496" t="str">
        <f>IF(ISNUMBER(SEARCH("Curbat",A496)),"Curbat",IF(ISNUMBER(SEARCH("Portabil",A496)),"Portabil","Simplu"))</f>
        <v>Simplu</v>
      </c>
      <c r="K496" s="4">
        <f>G496*LOG(H496+1)</f>
        <v>2.3856062735983121</v>
      </c>
      <c r="L496" s="4" t="s">
        <v>3105</v>
      </c>
    </row>
    <row r="497" spans="1:12" x14ac:dyDescent="0.25">
      <c r="A497" t="s">
        <v>639</v>
      </c>
      <c r="B497" t="s">
        <v>80</v>
      </c>
      <c r="C497" s="4">
        <v>1777.39</v>
      </c>
      <c r="D497" t="s">
        <v>36</v>
      </c>
      <c r="E497" t="s">
        <v>33</v>
      </c>
      <c r="F497" t="s">
        <v>640</v>
      </c>
      <c r="G497">
        <v>5</v>
      </c>
      <c r="H497">
        <v>2</v>
      </c>
      <c r="I497" t="str">
        <f>IF(ISNUMBER(SEARCH("Gaming", A497)),"Gaming","Non-gaming")</f>
        <v>Gaming</v>
      </c>
      <c r="J497" t="str">
        <f>IF(ISNUMBER(SEARCH("Curbat",A497)),"Curbat",IF(ISNUMBER(SEARCH("Portabil",A497)),"Portabil","Simplu"))</f>
        <v>Simplu</v>
      </c>
      <c r="K497" s="4">
        <f>G497*LOG(H497+1)</f>
        <v>2.3856062735983121</v>
      </c>
      <c r="L497" s="4" t="s">
        <v>3105</v>
      </c>
    </row>
    <row r="498" spans="1:12" x14ac:dyDescent="0.25">
      <c r="A498" t="s">
        <v>643</v>
      </c>
      <c r="B498" t="s">
        <v>13</v>
      </c>
      <c r="C498" s="4">
        <v>1019</v>
      </c>
      <c r="D498" t="s">
        <v>29</v>
      </c>
      <c r="E498" t="s">
        <v>33</v>
      </c>
      <c r="F498" t="s">
        <v>34</v>
      </c>
      <c r="G498">
        <v>5</v>
      </c>
      <c r="H498">
        <v>2</v>
      </c>
      <c r="I498" t="str">
        <f>IF(ISNUMBER(SEARCH("Gaming", A498)),"Gaming","Non-gaming")</f>
        <v>Gaming</v>
      </c>
      <c r="J498" t="str">
        <f>IF(ISNUMBER(SEARCH("Curbat",A498)),"Curbat",IF(ISNUMBER(SEARCH("Portabil",A498)),"Portabil","Simplu"))</f>
        <v>Simplu</v>
      </c>
      <c r="K498" s="4">
        <f>G498*LOG(H498+1)</f>
        <v>2.3856062735983121</v>
      </c>
      <c r="L498" s="4" t="s">
        <v>3105</v>
      </c>
    </row>
    <row r="499" spans="1:12" x14ac:dyDescent="0.25">
      <c r="A499" t="s">
        <v>678</v>
      </c>
      <c r="B499" t="s">
        <v>223</v>
      </c>
      <c r="C499" s="4">
        <v>2816.9</v>
      </c>
      <c r="D499" t="s">
        <v>36</v>
      </c>
      <c r="E499" t="s">
        <v>25</v>
      </c>
      <c r="F499" t="s">
        <v>11</v>
      </c>
      <c r="G499">
        <v>5</v>
      </c>
      <c r="H499">
        <v>2</v>
      </c>
      <c r="I499" t="str">
        <f>IF(ISNUMBER(SEARCH("Gaming", A499)),"Gaming","Non-gaming")</f>
        <v>Non-gaming</v>
      </c>
      <c r="J499" t="str">
        <f>IF(ISNUMBER(SEARCH("Curbat",A499)),"Curbat",IF(ISNUMBER(SEARCH("Portabil",A499)),"Portabil","Simplu"))</f>
        <v>Simplu</v>
      </c>
      <c r="K499" s="4">
        <f>G499*LOG(H499+1)</f>
        <v>2.3856062735983121</v>
      </c>
      <c r="L499" s="4" t="s">
        <v>3105</v>
      </c>
    </row>
    <row r="500" spans="1:12" x14ac:dyDescent="0.25">
      <c r="A500" t="s">
        <v>719</v>
      </c>
      <c r="B500" t="s">
        <v>28</v>
      </c>
      <c r="C500" s="4">
        <v>1829.98</v>
      </c>
      <c r="D500" t="s">
        <v>36</v>
      </c>
      <c r="E500" t="s">
        <v>25</v>
      </c>
      <c r="F500" t="s">
        <v>11</v>
      </c>
      <c r="G500">
        <v>5</v>
      </c>
      <c r="H500">
        <v>2</v>
      </c>
      <c r="I500" t="str">
        <f>IF(ISNUMBER(SEARCH("Gaming", A500)),"Gaming","Non-gaming")</f>
        <v>Non-gaming</v>
      </c>
      <c r="J500" t="str">
        <f>IF(ISNUMBER(SEARCH("Curbat",A500)),"Curbat",IF(ISNUMBER(SEARCH("Portabil",A500)),"Portabil","Simplu"))</f>
        <v>Simplu</v>
      </c>
      <c r="K500" s="4">
        <f>G500*LOG(H500+1)</f>
        <v>2.3856062735983121</v>
      </c>
      <c r="L500" s="4" t="s">
        <v>3105</v>
      </c>
    </row>
    <row r="501" spans="1:12" x14ac:dyDescent="0.25">
      <c r="A501" t="s">
        <v>727</v>
      </c>
      <c r="B501" t="s">
        <v>38</v>
      </c>
      <c r="C501" s="4">
        <v>2799.99</v>
      </c>
      <c r="D501" t="s">
        <v>17</v>
      </c>
      <c r="E501" t="s">
        <v>18</v>
      </c>
      <c r="F501" t="s">
        <v>30</v>
      </c>
      <c r="G501">
        <v>5</v>
      </c>
      <c r="H501">
        <v>2</v>
      </c>
      <c r="I501" t="str">
        <f>IF(ISNUMBER(SEARCH("Gaming", A501)),"Gaming","Non-gaming")</f>
        <v>Non-gaming</v>
      </c>
      <c r="J501" t="str">
        <f>IF(ISNUMBER(SEARCH("Curbat",A501)),"Curbat",IF(ISNUMBER(SEARCH("Portabil",A501)),"Portabil","Simplu"))</f>
        <v>Simplu</v>
      </c>
      <c r="K501" s="4">
        <f>G501*LOG(H501+1)</f>
        <v>2.3856062735983121</v>
      </c>
      <c r="L501" s="4" t="s">
        <v>3107</v>
      </c>
    </row>
    <row r="502" spans="1:12" x14ac:dyDescent="0.25">
      <c r="A502" t="s">
        <v>731</v>
      </c>
      <c r="B502" t="s">
        <v>80</v>
      </c>
      <c r="C502" s="4">
        <v>2125.2600000000002</v>
      </c>
      <c r="D502" t="s">
        <v>29</v>
      </c>
      <c r="E502" t="s">
        <v>10</v>
      </c>
      <c r="F502" t="s">
        <v>30</v>
      </c>
      <c r="G502">
        <v>5</v>
      </c>
      <c r="H502">
        <v>2</v>
      </c>
      <c r="I502" t="str">
        <f>IF(ISNUMBER(SEARCH("Gaming", A502)),"Gaming","Non-gaming")</f>
        <v>Non-gaming</v>
      </c>
      <c r="J502" t="str">
        <f>IF(ISNUMBER(SEARCH("Curbat",A502)),"Curbat",IF(ISNUMBER(SEARCH("Portabil",A502)),"Portabil","Simplu"))</f>
        <v>Portabil</v>
      </c>
      <c r="K502" s="4">
        <f>G502*LOG(H502+1)</f>
        <v>2.3856062735983121</v>
      </c>
      <c r="L502" s="4" t="s">
        <v>3105</v>
      </c>
    </row>
    <row r="503" spans="1:12" x14ac:dyDescent="0.25">
      <c r="A503" t="s">
        <v>815</v>
      </c>
      <c r="B503" t="s">
        <v>110</v>
      </c>
      <c r="C503" s="4">
        <v>2986.44</v>
      </c>
      <c r="D503" t="s">
        <v>51</v>
      </c>
      <c r="E503" t="s">
        <v>25</v>
      </c>
      <c r="F503" t="s">
        <v>11</v>
      </c>
      <c r="G503">
        <v>5</v>
      </c>
      <c r="H503">
        <v>2</v>
      </c>
      <c r="I503" t="str">
        <f>IF(ISNUMBER(SEARCH("Gaming", A503)),"Gaming","Non-gaming")</f>
        <v>Non-gaming</v>
      </c>
      <c r="J503" t="str">
        <f>IF(ISNUMBER(SEARCH("Curbat",A503)),"Curbat",IF(ISNUMBER(SEARCH("Portabil",A503)),"Portabil","Simplu"))</f>
        <v>Simplu</v>
      </c>
      <c r="K503" s="4">
        <f>G503*LOG(H503+1)</f>
        <v>2.3856062735983121</v>
      </c>
      <c r="L503" s="4" t="s">
        <v>3107</v>
      </c>
    </row>
    <row r="504" spans="1:12" x14ac:dyDescent="0.25">
      <c r="A504" t="s">
        <v>839</v>
      </c>
      <c r="B504" t="s">
        <v>13</v>
      </c>
      <c r="C504" s="4">
        <v>459.99</v>
      </c>
      <c r="D504" t="s">
        <v>29</v>
      </c>
      <c r="E504" t="s">
        <v>10</v>
      </c>
      <c r="F504" t="s">
        <v>30</v>
      </c>
      <c r="G504">
        <v>5</v>
      </c>
      <c r="H504">
        <v>2</v>
      </c>
      <c r="I504" t="str">
        <f>IF(ISNUMBER(SEARCH("Gaming", A504)),"Gaming","Non-gaming")</f>
        <v>Non-gaming</v>
      </c>
      <c r="J504" t="str">
        <f>IF(ISNUMBER(SEARCH("Curbat",A504)),"Curbat",IF(ISNUMBER(SEARCH("Portabil",A504)),"Portabil","Simplu"))</f>
        <v>Simplu</v>
      </c>
      <c r="K504" s="4">
        <f>G504*LOG(H504+1)</f>
        <v>2.3856062735983121</v>
      </c>
      <c r="L504" s="4" t="s">
        <v>3105</v>
      </c>
    </row>
    <row r="505" spans="1:12" x14ac:dyDescent="0.25">
      <c r="A505" t="s">
        <v>873</v>
      </c>
      <c r="B505" t="s">
        <v>153</v>
      </c>
      <c r="C505" s="4">
        <v>1113.99</v>
      </c>
      <c r="D505" t="s">
        <v>56</v>
      </c>
      <c r="E505" t="s">
        <v>10</v>
      </c>
      <c r="F505" t="s">
        <v>19</v>
      </c>
      <c r="G505">
        <v>5</v>
      </c>
      <c r="H505">
        <v>2</v>
      </c>
      <c r="I505" t="str">
        <f>IF(ISNUMBER(SEARCH("Gaming", A505)),"Gaming","Non-gaming")</f>
        <v>Gaming</v>
      </c>
      <c r="J505" t="str">
        <f>IF(ISNUMBER(SEARCH("Curbat",A505)),"Curbat",IF(ISNUMBER(SEARCH("Portabil",A505)),"Portabil","Simplu"))</f>
        <v>Simplu</v>
      </c>
      <c r="K505" s="4">
        <f>G505*LOG(H505+1)</f>
        <v>2.3856062735983121</v>
      </c>
      <c r="L505" s="4" t="s">
        <v>3105</v>
      </c>
    </row>
    <row r="506" spans="1:12" x14ac:dyDescent="0.25">
      <c r="A506" t="s">
        <v>1032</v>
      </c>
      <c r="B506" t="s">
        <v>162</v>
      </c>
      <c r="C506" s="4">
        <v>692.29</v>
      </c>
      <c r="D506" t="s">
        <v>88</v>
      </c>
      <c r="E506" t="s">
        <v>10</v>
      </c>
      <c r="F506" t="s">
        <v>57</v>
      </c>
      <c r="G506">
        <v>5</v>
      </c>
      <c r="H506">
        <v>2</v>
      </c>
      <c r="I506" t="str">
        <f>IF(ISNUMBER(SEARCH("Gaming", A506)),"Gaming","Non-gaming")</f>
        <v>Gaming</v>
      </c>
      <c r="J506" t="str">
        <f>IF(ISNUMBER(SEARCH("Curbat",A506)),"Curbat",IF(ISNUMBER(SEARCH("Portabil",A506)),"Portabil","Simplu"))</f>
        <v>Simplu</v>
      </c>
      <c r="K506" s="4">
        <f>G506*LOG(H506+1)</f>
        <v>2.3856062735983121</v>
      </c>
      <c r="L506" s="4" t="s">
        <v>3105</v>
      </c>
    </row>
    <row r="507" spans="1:12" x14ac:dyDescent="0.25">
      <c r="A507" t="s">
        <v>1056</v>
      </c>
      <c r="B507" t="s">
        <v>28</v>
      </c>
      <c r="C507" s="4">
        <v>1123.1199999999999</v>
      </c>
      <c r="D507" t="s">
        <v>51</v>
      </c>
      <c r="E507" t="s">
        <v>10</v>
      </c>
      <c r="F507" t="s">
        <v>11</v>
      </c>
      <c r="G507">
        <v>5</v>
      </c>
      <c r="H507">
        <v>2</v>
      </c>
      <c r="I507" t="str">
        <f>IF(ISNUMBER(SEARCH("Gaming", A507)),"Gaming","Non-gaming")</f>
        <v>Non-gaming</v>
      </c>
      <c r="J507" t="str">
        <f>IF(ISNUMBER(SEARCH("Curbat",A507)),"Curbat",IF(ISNUMBER(SEARCH("Portabil",A507)),"Portabil","Simplu"))</f>
        <v>Simplu</v>
      </c>
      <c r="K507" s="4">
        <f>G507*LOG(H507+1)</f>
        <v>2.3856062735983121</v>
      </c>
      <c r="L507" s="4" t="s">
        <v>3107</v>
      </c>
    </row>
    <row r="508" spans="1:12" x14ac:dyDescent="0.25">
      <c r="A508" t="s">
        <v>1061</v>
      </c>
      <c r="B508" t="s">
        <v>80</v>
      </c>
      <c r="C508" s="4">
        <v>775</v>
      </c>
      <c r="D508" t="s">
        <v>29</v>
      </c>
      <c r="E508" t="s">
        <v>10</v>
      </c>
      <c r="F508" t="s">
        <v>30</v>
      </c>
      <c r="G508">
        <v>5</v>
      </c>
      <c r="H508">
        <v>2</v>
      </c>
      <c r="I508" t="str">
        <f>IF(ISNUMBER(SEARCH("Gaming", A508)),"Gaming","Non-gaming")</f>
        <v>Non-gaming</v>
      </c>
      <c r="J508" t="str">
        <f>IF(ISNUMBER(SEARCH("Curbat",A508)),"Curbat",IF(ISNUMBER(SEARCH("Portabil",A508)),"Portabil","Simplu"))</f>
        <v>Simplu</v>
      </c>
      <c r="K508" s="4">
        <f>G508*LOG(H508+1)</f>
        <v>2.3856062735983121</v>
      </c>
      <c r="L508" s="4" t="s">
        <v>3105</v>
      </c>
    </row>
    <row r="509" spans="1:12" x14ac:dyDescent="0.25">
      <c r="A509" t="s">
        <v>1063</v>
      </c>
      <c r="B509" t="s">
        <v>13</v>
      </c>
      <c r="C509" s="4">
        <v>1753</v>
      </c>
      <c r="D509" t="s">
        <v>29</v>
      </c>
      <c r="E509" t="s">
        <v>10</v>
      </c>
      <c r="F509" t="s">
        <v>30</v>
      </c>
      <c r="G509">
        <v>5</v>
      </c>
      <c r="H509">
        <v>2</v>
      </c>
      <c r="I509" t="str">
        <f>IF(ISNUMBER(SEARCH("Gaming", A509)),"Gaming","Non-gaming")</f>
        <v>Non-gaming</v>
      </c>
      <c r="J509" t="str">
        <f>IF(ISNUMBER(SEARCH("Curbat",A509)),"Curbat",IF(ISNUMBER(SEARCH("Portabil",A509)),"Portabil","Simplu"))</f>
        <v>Simplu</v>
      </c>
      <c r="K509" s="4">
        <f>G509*LOG(H509+1)</f>
        <v>2.3856062735983121</v>
      </c>
      <c r="L509" s="4" t="s">
        <v>3105</v>
      </c>
    </row>
    <row r="510" spans="1:12" x14ac:dyDescent="0.25">
      <c r="A510" t="s">
        <v>1099</v>
      </c>
      <c r="B510" t="s">
        <v>28</v>
      </c>
      <c r="C510" s="4">
        <v>1235.73</v>
      </c>
      <c r="D510" t="s">
        <v>51</v>
      </c>
      <c r="E510" t="s">
        <v>33</v>
      </c>
      <c r="F510" t="s">
        <v>30</v>
      </c>
      <c r="G510">
        <v>5</v>
      </c>
      <c r="H510">
        <v>2</v>
      </c>
      <c r="I510" t="str">
        <f>IF(ISNUMBER(SEARCH("Gaming", A510)),"Gaming","Non-gaming")</f>
        <v>Non-gaming</v>
      </c>
      <c r="J510" t="str">
        <f>IF(ISNUMBER(SEARCH("Curbat",A510)),"Curbat",IF(ISNUMBER(SEARCH("Portabil",A510)),"Portabil","Simplu"))</f>
        <v>Simplu</v>
      </c>
      <c r="K510" s="4">
        <f>G510*LOG(H510+1)</f>
        <v>2.3856062735983121</v>
      </c>
      <c r="L510" s="4" t="s">
        <v>3107</v>
      </c>
    </row>
    <row r="511" spans="1:12" x14ac:dyDescent="0.25">
      <c r="A511" t="s">
        <v>1111</v>
      </c>
      <c r="B511" t="s">
        <v>8</v>
      </c>
      <c r="C511" s="4">
        <v>7472.52</v>
      </c>
      <c r="D511" t="s">
        <v>527</v>
      </c>
      <c r="E511" t="s">
        <v>275</v>
      </c>
      <c r="F511" t="s">
        <v>11</v>
      </c>
      <c r="G511">
        <v>5</v>
      </c>
      <c r="H511">
        <v>2</v>
      </c>
      <c r="I511" t="str">
        <f>IF(ISNUMBER(SEARCH("Gaming", A511)),"Gaming","Non-gaming")</f>
        <v>Non-gaming</v>
      </c>
      <c r="J511" t="str">
        <f>IF(ISNUMBER(SEARCH("Curbat",A511)),"Curbat",IF(ISNUMBER(SEARCH("Portabil",A511)),"Portabil","Simplu"))</f>
        <v>Curbat</v>
      </c>
      <c r="K511" s="4">
        <f>G511*LOG(H511+1)</f>
        <v>2.3856062735983121</v>
      </c>
      <c r="L511" s="4" t="s">
        <v>3108</v>
      </c>
    </row>
    <row r="512" spans="1:12" x14ac:dyDescent="0.25">
      <c r="A512" t="s">
        <v>1115</v>
      </c>
      <c r="B512" t="s">
        <v>8</v>
      </c>
      <c r="C512" s="4">
        <v>925.99</v>
      </c>
      <c r="D512" t="s">
        <v>36</v>
      </c>
      <c r="E512" t="s">
        <v>10</v>
      </c>
      <c r="F512" t="s">
        <v>11</v>
      </c>
      <c r="G512">
        <v>5</v>
      </c>
      <c r="H512">
        <v>2</v>
      </c>
      <c r="I512" t="str">
        <f>IF(ISNUMBER(SEARCH("Gaming", A512)),"Gaming","Non-gaming")</f>
        <v>Non-gaming</v>
      </c>
      <c r="J512" t="str">
        <f>IF(ISNUMBER(SEARCH("Curbat",A512)),"Curbat",IF(ISNUMBER(SEARCH("Portabil",A512)),"Portabil","Simplu"))</f>
        <v>Simplu</v>
      </c>
      <c r="K512" s="4">
        <f>G512*LOG(H512+1)</f>
        <v>2.3856062735983121</v>
      </c>
      <c r="L512" s="4" t="s">
        <v>3105</v>
      </c>
    </row>
    <row r="513" spans="1:12" x14ac:dyDescent="0.25">
      <c r="A513" t="s">
        <v>1124</v>
      </c>
      <c r="B513" t="s">
        <v>64</v>
      </c>
      <c r="C513" s="4">
        <v>835.15</v>
      </c>
      <c r="D513" t="s">
        <v>36</v>
      </c>
      <c r="E513" t="s">
        <v>10</v>
      </c>
      <c r="F513" t="s">
        <v>34</v>
      </c>
      <c r="G513">
        <v>5</v>
      </c>
      <c r="H513">
        <v>2</v>
      </c>
      <c r="I513" t="str">
        <f>IF(ISNUMBER(SEARCH("Gaming", A513)),"Gaming","Non-gaming")</f>
        <v>Gaming</v>
      </c>
      <c r="J513" t="str">
        <f>IF(ISNUMBER(SEARCH("Curbat",A513)),"Curbat",IF(ISNUMBER(SEARCH("Portabil",A513)),"Portabil","Simplu"))</f>
        <v>Simplu</v>
      </c>
      <c r="K513" s="4">
        <f>G513*LOG(H513+1)</f>
        <v>2.3856062735983121</v>
      </c>
      <c r="L513" s="4" t="s">
        <v>3105</v>
      </c>
    </row>
    <row r="514" spans="1:12" x14ac:dyDescent="0.25">
      <c r="A514" t="s">
        <v>1131</v>
      </c>
      <c r="B514" t="s">
        <v>287</v>
      </c>
      <c r="C514" s="4">
        <v>750.46</v>
      </c>
      <c r="D514" t="s">
        <v>88</v>
      </c>
      <c r="E514" t="s">
        <v>10</v>
      </c>
      <c r="F514" t="s">
        <v>34</v>
      </c>
      <c r="G514">
        <v>5</v>
      </c>
      <c r="H514">
        <v>2</v>
      </c>
      <c r="I514" t="str">
        <f>IF(ISNUMBER(SEARCH("Gaming", A514)),"Gaming","Non-gaming")</f>
        <v>Gaming</v>
      </c>
      <c r="J514" t="str">
        <f>IF(ISNUMBER(SEARCH("Curbat",A514)),"Curbat",IF(ISNUMBER(SEARCH("Portabil",A514)),"Portabil","Simplu"))</f>
        <v>Simplu</v>
      </c>
      <c r="K514" s="4">
        <f>G514*LOG(H514+1)</f>
        <v>2.3856062735983121</v>
      </c>
      <c r="L514" s="4" t="s">
        <v>3105</v>
      </c>
    </row>
    <row r="515" spans="1:12" x14ac:dyDescent="0.25">
      <c r="A515" t="s">
        <v>1147</v>
      </c>
      <c r="B515" t="s">
        <v>55</v>
      </c>
      <c r="C515" s="4">
        <v>1452.74</v>
      </c>
      <c r="D515" t="s">
        <v>51</v>
      </c>
      <c r="E515" t="s">
        <v>33</v>
      </c>
      <c r="F515" t="s">
        <v>74</v>
      </c>
      <c r="G515">
        <v>5</v>
      </c>
      <c r="H515">
        <v>2</v>
      </c>
      <c r="I515" t="str">
        <f>IF(ISNUMBER(SEARCH("Gaming", A515)),"Gaming","Non-gaming")</f>
        <v>Gaming</v>
      </c>
      <c r="J515" t="str">
        <f>IF(ISNUMBER(SEARCH("Curbat",A515)),"Curbat",IF(ISNUMBER(SEARCH("Portabil",A515)),"Portabil","Simplu"))</f>
        <v>Simplu</v>
      </c>
      <c r="K515" s="4">
        <f>G515*LOG(H515+1)</f>
        <v>2.3856062735983121</v>
      </c>
      <c r="L515" s="4" t="s">
        <v>3107</v>
      </c>
    </row>
    <row r="516" spans="1:12" x14ac:dyDescent="0.25">
      <c r="A516" t="s">
        <v>1207</v>
      </c>
      <c r="B516" t="s">
        <v>55</v>
      </c>
      <c r="C516" s="4">
        <v>1752.74</v>
      </c>
      <c r="D516" t="s">
        <v>1208</v>
      </c>
      <c r="E516" t="s">
        <v>258</v>
      </c>
      <c r="F516" t="s">
        <v>405</v>
      </c>
      <c r="G516">
        <v>5</v>
      </c>
      <c r="H516">
        <v>2</v>
      </c>
      <c r="I516" t="str">
        <f>IF(ISNUMBER(SEARCH("Gaming", A516)),"Gaming","Non-gaming")</f>
        <v>Gaming</v>
      </c>
      <c r="J516" t="str">
        <f>IF(ISNUMBER(SEARCH("Curbat",A516)),"Curbat",IF(ISNUMBER(SEARCH("Portabil",A516)),"Portabil","Simplu"))</f>
        <v>Curbat</v>
      </c>
      <c r="K516" s="4">
        <f>G516*LOG(H516+1)</f>
        <v>2.3856062735983121</v>
      </c>
      <c r="L516" s="4" t="s">
        <v>3107</v>
      </c>
    </row>
    <row r="517" spans="1:12" x14ac:dyDescent="0.25">
      <c r="A517" t="s">
        <v>1220</v>
      </c>
      <c r="B517" t="s">
        <v>55</v>
      </c>
      <c r="C517" s="4">
        <v>665</v>
      </c>
      <c r="D517" t="s">
        <v>36</v>
      </c>
      <c r="E517" t="s">
        <v>10</v>
      </c>
      <c r="F517" t="s">
        <v>57</v>
      </c>
      <c r="G517">
        <v>5</v>
      </c>
      <c r="H517">
        <v>2</v>
      </c>
      <c r="I517" t="str">
        <f>IF(ISNUMBER(SEARCH("Gaming", A517)),"Gaming","Non-gaming")</f>
        <v>Non-gaming</v>
      </c>
      <c r="J517" t="str">
        <f>IF(ISNUMBER(SEARCH("Curbat",A517)),"Curbat",IF(ISNUMBER(SEARCH("Portabil",A517)),"Portabil","Simplu"))</f>
        <v>Simplu</v>
      </c>
      <c r="K517" s="4">
        <f>G517*LOG(H517+1)</f>
        <v>2.3856062735983121</v>
      </c>
      <c r="L517" s="4" t="s">
        <v>3105</v>
      </c>
    </row>
    <row r="518" spans="1:12" x14ac:dyDescent="0.25">
      <c r="A518" t="s">
        <v>1232</v>
      </c>
      <c r="B518" t="s">
        <v>38</v>
      </c>
      <c r="C518" s="4">
        <v>5332.99</v>
      </c>
      <c r="D518" t="s">
        <v>337</v>
      </c>
      <c r="E518" t="s">
        <v>338</v>
      </c>
      <c r="F518" t="s">
        <v>1233</v>
      </c>
      <c r="G518">
        <v>5</v>
      </c>
      <c r="H518">
        <v>2</v>
      </c>
      <c r="I518" t="str">
        <f>IF(ISNUMBER(SEARCH("Gaming", A518)),"Gaming","Non-gaming")</f>
        <v>Non-gaming</v>
      </c>
      <c r="J518" t="str">
        <f>IF(ISNUMBER(SEARCH("Curbat",A518)),"Curbat",IF(ISNUMBER(SEARCH("Portabil",A518)),"Portabil","Simplu"))</f>
        <v>Simplu</v>
      </c>
      <c r="K518" s="4">
        <f>G518*LOG(H518+1)</f>
        <v>2.3856062735983121</v>
      </c>
      <c r="L518" s="4" t="s">
        <v>3108</v>
      </c>
    </row>
    <row r="519" spans="1:12" x14ac:dyDescent="0.25">
      <c r="A519" t="s">
        <v>1252</v>
      </c>
      <c r="B519" t="s">
        <v>110</v>
      </c>
      <c r="C519" s="4">
        <v>1668.99</v>
      </c>
      <c r="D519" t="s">
        <v>17</v>
      </c>
      <c r="E519" t="s">
        <v>18</v>
      </c>
      <c r="F519" t="s">
        <v>19</v>
      </c>
      <c r="G519">
        <v>5</v>
      </c>
      <c r="H519">
        <v>2</v>
      </c>
      <c r="I519" t="str">
        <f>IF(ISNUMBER(SEARCH("Gaming", A519)),"Gaming","Non-gaming")</f>
        <v>Gaming</v>
      </c>
      <c r="J519" t="str">
        <f>IF(ISNUMBER(SEARCH("Curbat",A519)),"Curbat",IF(ISNUMBER(SEARCH("Portabil",A519)),"Portabil","Simplu"))</f>
        <v>Curbat</v>
      </c>
      <c r="K519" s="4">
        <f>G519*LOG(H519+1)</f>
        <v>2.3856062735983121</v>
      </c>
      <c r="L519" s="4" t="s">
        <v>3107</v>
      </c>
    </row>
    <row r="520" spans="1:12" x14ac:dyDescent="0.25">
      <c r="A520" t="s">
        <v>1285</v>
      </c>
      <c r="B520" t="s">
        <v>13</v>
      </c>
      <c r="C520" s="4">
        <v>1769.99</v>
      </c>
      <c r="D520" t="s">
        <v>17</v>
      </c>
      <c r="E520" t="s">
        <v>18</v>
      </c>
      <c r="F520" t="s">
        <v>57</v>
      </c>
      <c r="G520">
        <v>5</v>
      </c>
      <c r="H520">
        <v>2</v>
      </c>
      <c r="I520" t="str">
        <f>IF(ISNUMBER(SEARCH("Gaming", A520)),"Gaming","Non-gaming")</f>
        <v>Non-gaming</v>
      </c>
      <c r="J520" t="str">
        <f>IF(ISNUMBER(SEARCH("Curbat",A520)),"Curbat",IF(ISNUMBER(SEARCH("Portabil",A520)),"Portabil","Simplu"))</f>
        <v>Curbat</v>
      </c>
      <c r="K520" s="4">
        <f>G520*LOG(H520+1)</f>
        <v>2.3856062735983121</v>
      </c>
      <c r="L520" s="4" t="s">
        <v>3107</v>
      </c>
    </row>
    <row r="521" spans="1:12" x14ac:dyDescent="0.25">
      <c r="A521" t="s">
        <v>1319</v>
      </c>
      <c r="B521" t="s">
        <v>143</v>
      </c>
      <c r="C521" s="4">
        <v>509.62</v>
      </c>
      <c r="D521" t="s">
        <v>29</v>
      </c>
      <c r="E521" t="s">
        <v>10</v>
      </c>
      <c r="F521" t="s">
        <v>57</v>
      </c>
      <c r="G521">
        <v>5</v>
      </c>
      <c r="H521">
        <v>2</v>
      </c>
      <c r="I521" t="str">
        <f>IF(ISNUMBER(SEARCH("Gaming", A521)),"Gaming","Non-gaming")</f>
        <v>Non-gaming</v>
      </c>
      <c r="J521" t="str">
        <f>IF(ISNUMBER(SEARCH("Curbat",A521)),"Curbat",IF(ISNUMBER(SEARCH("Portabil",A521)),"Portabil","Simplu"))</f>
        <v>Simplu</v>
      </c>
      <c r="K521" s="4">
        <f>G521*LOG(H521+1)</f>
        <v>2.3856062735983121</v>
      </c>
      <c r="L521" s="4" t="s">
        <v>3105</v>
      </c>
    </row>
    <row r="522" spans="1:12" x14ac:dyDescent="0.25">
      <c r="A522" t="s">
        <v>1332</v>
      </c>
      <c r="B522" t="s">
        <v>46</v>
      </c>
      <c r="C522" s="4">
        <v>3935.52</v>
      </c>
      <c r="D522" t="s">
        <v>36</v>
      </c>
      <c r="E522" t="s">
        <v>33</v>
      </c>
      <c r="F522" t="s">
        <v>11</v>
      </c>
      <c r="G522">
        <v>5</v>
      </c>
      <c r="H522">
        <v>2</v>
      </c>
      <c r="I522" t="str">
        <f>IF(ISNUMBER(SEARCH("Gaming", A522)),"Gaming","Non-gaming")</f>
        <v>Non-gaming</v>
      </c>
      <c r="J522" t="str">
        <f>IF(ISNUMBER(SEARCH("Curbat",A522)),"Curbat",IF(ISNUMBER(SEARCH("Portabil",A522)),"Portabil","Simplu"))</f>
        <v>Simplu</v>
      </c>
      <c r="K522" s="4">
        <f>G522*LOG(H522+1)</f>
        <v>2.3856062735983121</v>
      </c>
      <c r="L522" s="4" t="s">
        <v>3105</v>
      </c>
    </row>
    <row r="523" spans="1:12" x14ac:dyDescent="0.25">
      <c r="A523" t="s">
        <v>1346</v>
      </c>
      <c r="B523" t="s">
        <v>28</v>
      </c>
      <c r="C523" s="4">
        <v>783.83</v>
      </c>
      <c r="D523" t="s">
        <v>88</v>
      </c>
      <c r="E523" t="s">
        <v>10</v>
      </c>
      <c r="F523" t="s">
        <v>30</v>
      </c>
      <c r="G523">
        <v>5</v>
      </c>
      <c r="H523">
        <v>2</v>
      </c>
      <c r="I523" t="str">
        <f>IF(ISNUMBER(SEARCH("Gaming", A523)),"Gaming","Non-gaming")</f>
        <v>Non-gaming</v>
      </c>
      <c r="J523" t="str">
        <f>IF(ISNUMBER(SEARCH("Curbat",A523)),"Curbat",IF(ISNUMBER(SEARCH("Portabil",A523)),"Portabil","Simplu"))</f>
        <v>Simplu</v>
      </c>
      <c r="K523" s="4">
        <f>G523*LOG(H523+1)</f>
        <v>2.3856062735983121</v>
      </c>
      <c r="L523" s="4" t="s">
        <v>3105</v>
      </c>
    </row>
    <row r="524" spans="1:12" x14ac:dyDescent="0.25">
      <c r="A524" t="s">
        <v>1361</v>
      </c>
      <c r="B524" t="s">
        <v>80</v>
      </c>
      <c r="C524" s="4">
        <v>980.92</v>
      </c>
      <c r="D524" t="s">
        <v>29</v>
      </c>
      <c r="E524" t="s">
        <v>10</v>
      </c>
      <c r="F524" t="s">
        <v>19</v>
      </c>
      <c r="G524">
        <v>5</v>
      </c>
      <c r="H524">
        <v>2</v>
      </c>
      <c r="I524" t="str">
        <f>IF(ISNUMBER(SEARCH("Gaming", A524)),"Gaming","Non-gaming")</f>
        <v>Gaming</v>
      </c>
      <c r="J524" t="str">
        <f>IF(ISNUMBER(SEARCH("Curbat",A524)),"Curbat",IF(ISNUMBER(SEARCH("Portabil",A524)),"Portabil","Simplu"))</f>
        <v>Simplu</v>
      </c>
      <c r="K524" s="4">
        <f>G524*LOG(H524+1)</f>
        <v>2.3856062735983121</v>
      </c>
      <c r="L524" s="4" t="s">
        <v>3105</v>
      </c>
    </row>
    <row r="525" spans="1:12" x14ac:dyDescent="0.25">
      <c r="A525" t="s">
        <v>1488</v>
      </c>
      <c r="B525" t="s">
        <v>868</v>
      </c>
      <c r="C525" s="4">
        <v>2021.7</v>
      </c>
      <c r="D525" t="s">
        <v>36</v>
      </c>
      <c r="E525" t="s">
        <v>10</v>
      </c>
      <c r="F525" t="s">
        <v>30</v>
      </c>
      <c r="G525">
        <v>5</v>
      </c>
      <c r="H525">
        <v>2</v>
      </c>
      <c r="I525" t="str">
        <f>IF(ISNUMBER(SEARCH("Gaming", A525)),"Gaming","Non-gaming")</f>
        <v>Non-gaming</v>
      </c>
      <c r="J525" t="str">
        <f>IF(ISNUMBER(SEARCH("Curbat",A525)),"Curbat",IF(ISNUMBER(SEARCH("Portabil",A525)),"Portabil","Simplu"))</f>
        <v>Simplu</v>
      </c>
      <c r="K525" s="4">
        <f>G525*LOG(H525+1)</f>
        <v>2.3856062735983121</v>
      </c>
      <c r="L525" s="4" t="s">
        <v>3105</v>
      </c>
    </row>
    <row r="526" spans="1:12" x14ac:dyDescent="0.25">
      <c r="A526" t="s">
        <v>1507</v>
      </c>
      <c r="B526" t="s">
        <v>13</v>
      </c>
      <c r="C526" s="4">
        <v>407.72</v>
      </c>
      <c r="D526" t="s">
        <v>9</v>
      </c>
      <c r="E526" t="s">
        <v>10</v>
      </c>
      <c r="F526" t="s">
        <v>30</v>
      </c>
      <c r="G526">
        <v>5</v>
      </c>
      <c r="H526">
        <v>2</v>
      </c>
      <c r="I526" t="str">
        <f>IF(ISNUMBER(SEARCH("Gaming", A526)),"Gaming","Non-gaming")</f>
        <v>Non-gaming</v>
      </c>
      <c r="J526" t="str">
        <f>IF(ISNUMBER(SEARCH("Curbat",A526)),"Curbat",IF(ISNUMBER(SEARCH("Portabil",A526)),"Portabil","Simplu"))</f>
        <v>Simplu</v>
      </c>
      <c r="K526" s="4">
        <f>G526*LOG(H526+1)</f>
        <v>2.3856062735983121</v>
      </c>
      <c r="L526" s="4" t="s">
        <v>3104</v>
      </c>
    </row>
    <row r="527" spans="1:12" x14ac:dyDescent="0.25">
      <c r="A527" t="s">
        <v>1603</v>
      </c>
      <c r="B527" t="s">
        <v>110</v>
      </c>
      <c r="C527" s="4">
        <v>579.99</v>
      </c>
      <c r="D527" t="s">
        <v>36</v>
      </c>
      <c r="E527" t="s">
        <v>10</v>
      </c>
      <c r="F527" t="s">
        <v>30</v>
      </c>
      <c r="G527">
        <v>5</v>
      </c>
      <c r="H527">
        <v>2</v>
      </c>
      <c r="I527" t="str">
        <f>IF(ISNUMBER(SEARCH("Gaming", A527)),"Gaming","Non-gaming")</f>
        <v>Non-gaming</v>
      </c>
      <c r="J527" t="str">
        <f>IF(ISNUMBER(SEARCH("Curbat",A527)),"Curbat",IF(ISNUMBER(SEARCH("Portabil",A527)),"Portabil","Simplu"))</f>
        <v>Simplu</v>
      </c>
      <c r="K527" s="4">
        <f>G527*LOG(H527+1)</f>
        <v>2.3856062735983121</v>
      </c>
      <c r="L527" s="4" t="s">
        <v>3105</v>
      </c>
    </row>
    <row r="528" spans="1:12" x14ac:dyDescent="0.25">
      <c r="A528" t="s">
        <v>1692</v>
      </c>
      <c r="B528" t="s">
        <v>28</v>
      </c>
      <c r="C528" s="4">
        <v>1669.22</v>
      </c>
      <c r="D528" t="s">
        <v>36</v>
      </c>
      <c r="E528" t="s">
        <v>25</v>
      </c>
      <c r="F528" t="s">
        <v>11</v>
      </c>
      <c r="G528">
        <v>5</v>
      </c>
      <c r="H528">
        <v>2</v>
      </c>
      <c r="I528" t="str">
        <f>IF(ISNUMBER(SEARCH("Gaming", A528)),"Gaming","Non-gaming")</f>
        <v>Non-gaming</v>
      </c>
      <c r="J528" t="str">
        <f>IF(ISNUMBER(SEARCH("Curbat",A528)),"Curbat",IF(ISNUMBER(SEARCH("Portabil",A528)),"Portabil","Simplu"))</f>
        <v>Simplu</v>
      </c>
      <c r="K528" s="4">
        <f>G528*LOG(H528+1)</f>
        <v>2.3856062735983121</v>
      </c>
      <c r="L528" s="4" t="s">
        <v>3105</v>
      </c>
    </row>
    <row r="529" spans="1:12" x14ac:dyDescent="0.25">
      <c r="A529" t="s">
        <v>1714</v>
      </c>
      <c r="B529" t="s">
        <v>13</v>
      </c>
      <c r="C529" s="4">
        <v>588.99</v>
      </c>
      <c r="D529" t="s">
        <v>36</v>
      </c>
      <c r="E529" t="s">
        <v>10</v>
      </c>
      <c r="F529" t="s">
        <v>495</v>
      </c>
      <c r="G529">
        <v>5</v>
      </c>
      <c r="H529">
        <v>2</v>
      </c>
      <c r="I529" t="str">
        <f>IF(ISNUMBER(SEARCH("Gaming", A529)),"Gaming","Non-gaming")</f>
        <v>Non-gaming</v>
      </c>
      <c r="J529" t="str">
        <f>IF(ISNUMBER(SEARCH("Curbat",A529)),"Curbat",IF(ISNUMBER(SEARCH("Portabil",A529)),"Portabil","Simplu"))</f>
        <v>Simplu</v>
      </c>
      <c r="K529" s="4">
        <f>G529*LOG(H529+1)</f>
        <v>2.3856062735983121</v>
      </c>
      <c r="L529" s="4" t="s">
        <v>3105</v>
      </c>
    </row>
    <row r="530" spans="1:12" x14ac:dyDescent="0.25">
      <c r="A530" t="s">
        <v>1971</v>
      </c>
      <c r="B530" t="s">
        <v>162</v>
      </c>
      <c r="C530" s="4">
        <v>1453.69</v>
      </c>
      <c r="D530" t="s">
        <v>36</v>
      </c>
      <c r="E530" t="s">
        <v>33</v>
      </c>
      <c r="F530" t="s">
        <v>30</v>
      </c>
      <c r="G530">
        <v>5</v>
      </c>
      <c r="H530">
        <v>2</v>
      </c>
      <c r="I530" t="str">
        <f>IF(ISNUMBER(SEARCH("Gaming", A530)),"Gaming","Non-gaming")</f>
        <v>Non-gaming</v>
      </c>
      <c r="J530" t="str">
        <f>IF(ISNUMBER(SEARCH("Curbat",A530)),"Curbat",IF(ISNUMBER(SEARCH("Portabil",A530)),"Portabil","Simplu"))</f>
        <v>Simplu</v>
      </c>
      <c r="K530" s="4">
        <f>G530*LOG(H530+1)</f>
        <v>2.3856062735983121</v>
      </c>
      <c r="L530" s="4" t="s">
        <v>3105</v>
      </c>
    </row>
    <row r="531" spans="1:12" x14ac:dyDescent="0.25">
      <c r="A531" t="s">
        <v>2006</v>
      </c>
      <c r="B531" t="s">
        <v>162</v>
      </c>
      <c r="C531" s="4">
        <v>19560.419999999998</v>
      </c>
      <c r="D531" t="s">
        <v>1722</v>
      </c>
      <c r="E531" t="s">
        <v>25</v>
      </c>
      <c r="F531" t="s">
        <v>26</v>
      </c>
      <c r="G531">
        <v>5</v>
      </c>
      <c r="H531">
        <v>2</v>
      </c>
      <c r="I531" t="str">
        <f>IF(ISNUMBER(SEARCH("Gaming", A531)),"Gaming","Non-gaming")</f>
        <v>Non-gaming</v>
      </c>
      <c r="J531" t="str">
        <f>IF(ISNUMBER(SEARCH("Curbat",A531)),"Curbat",IF(ISNUMBER(SEARCH("Portabil",A531)),"Portabil","Simplu"))</f>
        <v>Simplu</v>
      </c>
      <c r="K531" s="4">
        <f>G531*LOG(H531+1)</f>
        <v>2.3856062735983121</v>
      </c>
      <c r="L531" s="4" t="s">
        <v>3108</v>
      </c>
    </row>
    <row r="532" spans="1:12" x14ac:dyDescent="0.25">
      <c r="A532" t="s">
        <v>2046</v>
      </c>
      <c r="B532" t="s">
        <v>287</v>
      </c>
      <c r="C532" s="4">
        <v>4768.46</v>
      </c>
      <c r="D532" t="s">
        <v>36</v>
      </c>
      <c r="E532" t="s">
        <v>33</v>
      </c>
      <c r="F532" t="s">
        <v>26</v>
      </c>
      <c r="G532">
        <v>5</v>
      </c>
      <c r="H532">
        <v>2</v>
      </c>
      <c r="I532" t="str">
        <f>IF(ISNUMBER(SEARCH("Gaming", A532)),"Gaming","Non-gaming")</f>
        <v>Non-gaming</v>
      </c>
      <c r="J532" t="str">
        <f>IF(ISNUMBER(SEARCH("Curbat",A532)),"Curbat",IF(ISNUMBER(SEARCH("Portabil",A532)),"Portabil","Simplu"))</f>
        <v>Simplu</v>
      </c>
      <c r="K532" s="4">
        <f>G532*LOG(H532+1)</f>
        <v>2.3856062735983121</v>
      </c>
      <c r="L532" s="4" t="s">
        <v>3105</v>
      </c>
    </row>
    <row r="533" spans="1:12" x14ac:dyDescent="0.25">
      <c r="A533" t="s">
        <v>2999</v>
      </c>
      <c r="B533" t="s">
        <v>38</v>
      </c>
      <c r="C533" s="4">
        <v>6699.99</v>
      </c>
      <c r="D533" t="s">
        <v>127</v>
      </c>
      <c r="E533" t="s">
        <v>128</v>
      </c>
      <c r="F533" t="s">
        <v>26</v>
      </c>
      <c r="G533">
        <v>5</v>
      </c>
      <c r="H533">
        <v>2</v>
      </c>
      <c r="I533" t="str">
        <f>IF(ISNUMBER(SEARCH("Gaming", A533)),"Gaming","Non-gaming")</f>
        <v>Non-gaming</v>
      </c>
      <c r="J533" t="str">
        <f>IF(ISNUMBER(SEARCH("Curbat",A533)),"Curbat",IF(ISNUMBER(SEARCH("Portabil",A533)),"Portabil","Simplu"))</f>
        <v>Curbat</v>
      </c>
      <c r="K533" s="4">
        <f>G533*LOG(H533+1)</f>
        <v>2.3856062735983121</v>
      </c>
      <c r="L533" s="4" t="s">
        <v>3108</v>
      </c>
    </row>
    <row r="534" spans="1:12" x14ac:dyDescent="0.25">
      <c r="A534" t="s">
        <v>3029</v>
      </c>
      <c r="B534" t="s">
        <v>110</v>
      </c>
      <c r="C534" s="4">
        <v>1499.99</v>
      </c>
      <c r="D534" t="s">
        <v>29</v>
      </c>
      <c r="E534" t="s">
        <v>10</v>
      </c>
      <c r="F534" t="s">
        <v>30</v>
      </c>
      <c r="G534">
        <v>5</v>
      </c>
      <c r="H534">
        <v>2</v>
      </c>
      <c r="I534" t="str">
        <f>IF(ISNUMBER(SEARCH("Gaming", A534)),"Gaming","Non-gaming")</f>
        <v>Non-gaming</v>
      </c>
      <c r="J534" t="str">
        <f>IF(ISNUMBER(SEARCH("Curbat",A534)),"Curbat",IF(ISNUMBER(SEARCH("Portabil",A534)),"Portabil","Simplu"))</f>
        <v>Simplu</v>
      </c>
      <c r="K534" s="4">
        <f>G534*LOG(H534+1)</f>
        <v>2.3856062735983121</v>
      </c>
      <c r="L534" s="4" t="s">
        <v>3105</v>
      </c>
    </row>
    <row r="535" spans="1:12" x14ac:dyDescent="0.25">
      <c r="A535" t="s">
        <v>3032</v>
      </c>
      <c r="B535" t="s">
        <v>80</v>
      </c>
      <c r="C535" s="4">
        <v>6998</v>
      </c>
      <c r="D535" t="s">
        <v>51</v>
      </c>
      <c r="E535" t="s">
        <v>25</v>
      </c>
      <c r="F535" t="s">
        <v>19</v>
      </c>
      <c r="G535">
        <v>5</v>
      </c>
      <c r="H535">
        <v>2</v>
      </c>
      <c r="I535" t="str">
        <f>IF(ISNUMBER(SEARCH("Gaming", A535)),"Gaming","Non-gaming")</f>
        <v>Gaming</v>
      </c>
      <c r="J535" t="str">
        <f>IF(ISNUMBER(SEARCH("Curbat",A535)),"Curbat",IF(ISNUMBER(SEARCH("Portabil",A535)),"Portabil","Simplu"))</f>
        <v>Simplu</v>
      </c>
      <c r="K535" s="4">
        <f>G535*LOG(H535+1)</f>
        <v>2.3856062735983121</v>
      </c>
      <c r="L535" s="4" t="s">
        <v>3107</v>
      </c>
    </row>
    <row r="536" spans="1:12" x14ac:dyDescent="0.25">
      <c r="A536" t="s">
        <v>3035</v>
      </c>
      <c r="B536" t="s">
        <v>287</v>
      </c>
      <c r="C536" s="4">
        <v>1549.99</v>
      </c>
      <c r="D536" t="s">
        <v>36</v>
      </c>
      <c r="E536" t="s">
        <v>10</v>
      </c>
      <c r="F536" t="s">
        <v>34</v>
      </c>
      <c r="G536">
        <v>5</v>
      </c>
      <c r="H536">
        <v>2</v>
      </c>
      <c r="I536" t="str">
        <f>IF(ISNUMBER(SEARCH("Gaming", A536)),"Gaming","Non-gaming")</f>
        <v>Gaming</v>
      </c>
      <c r="J536" t="str">
        <f>IF(ISNUMBER(SEARCH("Curbat",A536)),"Curbat",IF(ISNUMBER(SEARCH("Portabil",A536)),"Portabil","Simplu"))</f>
        <v>Curbat</v>
      </c>
      <c r="K536" s="4">
        <f>G536*LOG(H536+1)</f>
        <v>2.3856062735983121</v>
      </c>
      <c r="L536" s="4" t="s">
        <v>3105</v>
      </c>
    </row>
    <row r="537" spans="1:12" x14ac:dyDescent="0.25">
      <c r="A537" t="s">
        <v>3048</v>
      </c>
      <c r="B537" t="s">
        <v>28</v>
      </c>
      <c r="C537" s="4">
        <v>8649.99</v>
      </c>
      <c r="D537" t="s">
        <v>51</v>
      </c>
      <c r="E537" t="s">
        <v>25</v>
      </c>
      <c r="F537" t="s">
        <v>42</v>
      </c>
      <c r="G537">
        <v>5</v>
      </c>
      <c r="H537">
        <v>2</v>
      </c>
      <c r="I537" t="str">
        <f>IF(ISNUMBER(SEARCH("Gaming", A537)),"Gaming","Non-gaming")</f>
        <v>Gaming</v>
      </c>
      <c r="J537" t="str">
        <f>IF(ISNUMBER(SEARCH("Curbat",A537)),"Curbat",IF(ISNUMBER(SEARCH("Portabil",A537)),"Portabil","Simplu"))</f>
        <v>Curbat</v>
      </c>
      <c r="K537" s="4">
        <f>G537*LOG(H537+1)</f>
        <v>2.3856062735983121</v>
      </c>
      <c r="L537" s="4" t="s">
        <v>3107</v>
      </c>
    </row>
    <row r="538" spans="1:12" x14ac:dyDescent="0.25">
      <c r="A538" t="s">
        <v>3057</v>
      </c>
      <c r="B538" t="s">
        <v>8</v>
      </c>
      <c r="C538" s="4">
        <v>20918.759999999998</v>
      </c>
      <c r="D538" t="s">
        <v>32</v>
      </c>
      <c r="E538" t="s">
        <v>349</v>
      </c>
      <c r="F538" t="s">
        <v>26</v>
      </c>
      <c r="G538">
        <v>5</v>
      </c>
      <c r="H538">
        <v>2</v>
      </c>
      <c r="I538" t="str">
        <f>IF(ISNUMBER(SEARCH("Gaming", A538)),"Gaming","Non-gaming")</f>
        <v>Non-gaming</v>
      </c>
      <c r="J538" t="str">
        <f>IF(ISNUMBER(SEARCH("Curbat",A538)),"Curbat",IF(ISNUMBER(SEARCH("Portabil",A538)),"Portabil","Simplu"))</f>
        <v>Simplu</v>
      </c>
      <c r="K538" s="4">
        <f>G538*LOG(H538+1)</f>
        <v>2.3856062735983121</v>
      </c>
      <c r="L538" s="4" t="s">
        <v>3107</v>
      </c>
    </row>
    <row r="539" spans="1:12" x14ac:dyDescent="0.25">
      <c r="A539" t="s">
        <v>3076</v>
      </c>
      <c r="B539" t="s">
        <v>38</v>
      </c>
      <c r="C539" s="4">
        <v>2599.9899999999998</v>
      </c>
      <c r="D539" t="s">
        <v>36</v>
      </c>
      <c r="E539" t="s">
        <v>25</v>
      </c>
      <c r="F539" t="s">
        <v>11</v>
      </c>
      <c r="G539">
        <v>5</v>
      </c>
      <c r="H539">
        <v>2</v>
      </c>
      <c r="I539" t="str">
        <f>IF(ISNUMBER(SEARCH("Gaming", A539)),"Gaming","Non-gaming")</f>
        <v>Non-gaming</v>
      </c>
      <c r="J539" t="str">
        <f>IF(ISNUMBER(SEARCH("Curbat",A539)),"Curbat",IF(ISNUMBER(SEARCH("Portabil",A539)),"Portabil","Simplu"))</f>
        <v>Simplu</v>
      </c>
      <c r="K539" s="4">
        <f>G539*LOG(H539+1)</f>
        <v>2.3856062735983121</v>
      </c>
      <c r="L539" s="4" t="s">
        <v>3105</v>
      </c>
    </row>
    <row r="540" spans="1:12" x14ac:dyDescent="0.25">
      <c r="A540" t="s">
        <v>565</v>
      </c>
      <c r="B540" t="s">
        <v>80</v>
      </c>
      <c r="C540" s="4">
        <v>1449.99</v>
      </c>
      <c r="D540" t="s">
        <v>32</v>
      </c>
      <c r="E540" t="s">
        <v>33</v>
      </c>
      <c r="F540" t="s">
        <v>34</v>
      </c>
      <c r="G540">
        <v>3.25</v>
      </c>
      <c r="H540">
        <v>4</v>
      </c>
      <c r="I540" t="str">
        <f>IF(ISNUMBER(SEARCH("Gaming", A540)),"Gaming","Non-gaming")</f>
        <v>Gaming</v>
      </c>
      <c r="J540" t="str">
        <f>IF(ISNUMBER(SEARCH("Curbat",A540)),"Curbat",IF(ISNUMBER(SEARCH("Portabil",A540)),"Portabil","Simplu"))</f>
        <v>Curbat</v>
      </c>
      <c r="K540" s="4">
        <f>G540*LOG(H540+1)</f>
        <v>2.2716525140920614</v>
      </c>
      <c r="L540" s="4" t="s">
        <v>3107</v>
      </c>
    </row>
    <row r="541" spans="1:12" x14ac:dyDescent="0.25">
      <c r="A541" t="s">
        <v>166</v>
      </c>
      <c r="B541" t="s">
        <v>67</v>
      </c>
      <c r="C541" s="4">
        <v>999.99</v>
      </c>
      <c r="D541" t="s">
        <v>36</v>
      </c>
      <c r="E541" t="s">
        <v>33</v>
      </c>
      <c r="F541" t="s">
        <v>34</v>
      </c>
      <c r="G541">
        <v>3.67</v>
      </c>
      <c r="H541">
        <v>3</v>
      </c>
      <c r="I541" t="str">
        <f>IF(ISNUMBER(SEARCH("Gaming", A541)),"Gaming","Non-gaming")</f>
        <v>Gaming</v>
      </c>
      <c r="J541" t="str">
        <f>IF(ISNUMBER(SEARCH("Curbat",A541)),"Curbat",IF(ISNUMBER(SEARCH("Portabil",A541)),"Portabil","Simplu"))</f>
        <v>Simplu</v>
      </c>
      <c r="K541" s="4">
        <f>G541*LOG(H541+1)</f>
        <v>2.2095601681736219</v>
      </c>
      <c r="L541" s="4" t="s">
        <v>3105</v>
      </c>
    </row>
    <row r="542" spans="1:12" x14ac:dyDescent="0.25">
      <c r="A542" t="s">
        <v>568</v>
      </c>
      <c r="B542" t="s">
        <v>13</v>
      </c>
      <c r="C542" s="4">
        <v>1149</v>
      </c>
      <c r="D542" t="s">
        <v>36</v>
      </c>
      <c r="E542" t="s">
        <v>33</v>
      </c>
      <c r="F542" t="s">
        <v>34</v>
      </c>
      <c r="G542">
        <v>3.67</v>
      </c>
      <c r="H542">
        <v>3</v>
      </c>
      <c r="I542" t="str">
        <f>IF(ISNUMBER(SEARCH("Gaming", A542)),"Gaming","Non-gaming")</f>
        <v>Gaming</v>
      </c>
      <c r="J542" t="str">
        <f>IF(ISNUMBER(SEARCH("Curbat",A542)),"Curbat",IF(ISNUMBER(SEARCH("Portabil",A542)),"Portabil","Simplu"))</f>
        <v>Simplu</v>
      </c>
      <c r="K542" s="4">
        <f>G542*LOG(H542+1)</f>
        <v>2.2095601681736219</v>
      </c>
      <c r="L542" s="4" t="s">
        <v>3105</v>
      </c>
    </row>
    <row r="543" spans="1:12" x14ac:dyDescent="0.25">
      <c r="A543" t="s">
        <v>605</v>
      </c>
      <c r="B543" t="s">
        <v>80</v>
      </c>
      <c r="C543" s="4">
        <v>3299.99</v>
      </c>
      <c r="D543" t="s">
        <v>36</v>
      </c>
      <c r="E543" t="s">
        <v>25</v>
      </c>
      <c r="F543" t="s">
        <v>19</v>
      </c>
      <c r="G543">
        <v>3.67</v>
      </c>
      <c r="H543">
        <v>3</v>
      </c>
      <c r="I543" t="str">
        <f>IF(ISNUMBER(SEARCH("Gaming", A543)),"Gaming","Non-gaming")</f>
        <v>Gaming</v>
      </c>
      <c r="J543" t="str">
        <f>IF(ISNUMBER(SEARCH("Curbat",A543)),"Curbat",IF(ISNUMBER(SEARCH("Portabil",A543)),"Portabil","Simplu"))</f>
        <v>Simplu</v>
      </c>
      <c r="K543" s="4">
        <f>G543*LOG(H543+1)</f>
        <v>2.2095601681736219</v>
      </c>
      <c r="L543" s="4" t="s">
        <v>3105</v>
      </c>
    </row>
    <row r="544" spans="1:12" x14ac:dyDescent="0.25">
      <c r="A544" t="s">
        <v>753</v>
      </c>
      <c r="B544" t="s">
        <v>110</v>
      </c>
      <c r="C544" s="4">
        <v>849.99</v>
      </c>
      <c r="D544" t="s">
        <v>29</v>
      </c>
      <c r="E544" t="s">
        <v>10</v>
      </c>
      <c r="F544" t="s">
        <v>30</v>
      </c>
      <c r="G544">
        <v>3.67</v>
      </c>
      <c r="H544">
        <v>3</v>
      </c>
      <c r="I544" t="str">
        <f>IF(ISNUMBER(SEARCH("Gaming", A544)),"Gaming","Non-gaming")</f>
        <v>Non-gaming</v>
      </c>
      <c r="J544" t="str">
        <f>IF(ISNUMBER(SEARCH("Curbat",A544)),"Curbat",IF(ISNUMBER(SEARCH("Portabil",A544)),"Portabil","Simplu"))</f>
        <v>Simplu</v>
      </c>
      <c r="K544" s="4">
        <f>G544*LOG(H544+1)</f>
        <v>2.2095601681736219</v>
      </c>
      <c r="L544" s="4" t="s">
        <v>3105</v>
      </c>
    </row>
    <row r="545" spans="1:12" x14ac:dyDescent="0.25">
      <c r="A545" t="s">
        <v>1095</v>
      </c>
      <c r="B545" t="s">
        <v>80</v>
      </c>
      <c r="C545" s="4">
        <v>927</v>
      </c>
      <c r="D545" t="s">
        <v>36</v>
      </c>
      <c r="E545" t="s">
        <v>10</v>
      </c>
      <c r="F545" t="s">
        <v>30</v>
      </c>
      <c r="G545">
        <v>3.67</v>
      </c>
      <c r="H545">
        <v>3</v>
      </c>
      <c r="I545" t="str">
        <f>IF(ISNUMBER(SEARCH("Gaming", A545)),"Gaming","Non-gaming")</f>
        <v>Non-gaming</v>
      </c>
      <c r="J545" t="str">
        <f>IF(ISNUMBER(SEARCH("Curbat",A545)),"Curbat",IF(ISNUMBER(SEARCH("Portabil",A545)),"Portabil","Simplu"))</f>
        <v>Simplu</v>
      </c>
      <c r="K545" s="4">
        <f>G545*LOG(H545+1)</f>
        <v>2.2095601681736219</v>
      </c>
      <c r="L545" s="4" t="s">
        <v>3105</v>
      </c>
    </row>
    <row r="546" spans="1:12" x14ac:dyDescent="0.25">
      <c r="A546" t="s">
        <v>1987</v>
      </c>
      <c r="B546" t="s">
        <v>13</v>
      </c>
      <c r="C546" s="4">
        <v>1651.77</v>
      </c>
      <c r="D546" t="s">
        <v>36</v>
      </c>
      <c r="E546" t="s">
        <v>25</v>
      </c>
      <c r="F546" t="s">
        <v>11</v>
      </c>
      <c r="G546">
        <v>3.67</v>
      </c>
      <c r="H546">
        <v>3</v>
      </c>
      <c r="I546" t="str">
        <f>IF(ISNUMBER(SEARCH("Gaming", A546)),"Gaming","Non-gaming")</f>
        <v>Non-gaming</v>
      </c>
      <c r="J546" t="str">
        <f>IF(ISNUMBER(SEARCH("Curbat",A546)),"Curbat",IF(ISNUMBER(SEARCH("Portabil",A546)),"Portabil","Simplu"))</f>
        <v>Simplu</v>
      </c>
      <c r="K546" s="4">
        <f>G546*LOG(H546+1)</f>
        <v>2.2095601681736219</v>
      </c>
      <c r="L546" s="4" t="s">
        <v>3105</v>
      </c>
    </row>
    <row r="547" spans="1:12" x14ac:dyDescent="0.25">
      <c r="A547" t="s">
        <v>1991</v>
      </c>
      <c r="B547" t="s">
        <v>13</v>
      </c>
      <c r="C547" s="4">
        <v>1407.38</v>
      </c>
      <c r="D547" t="s">
        <v>36</v>
      </c>
      <c r="E547" t="s">
        <v>25</v>
      </c>
      <c r="F547" t="s">
        <v>11</v>
      </c>
      <c r="G547">
        <v>3.67</v>
      </c>
      <c r="H547">
        <v>3</v>
      </c>
      <c r="I547" t="str">
        <f>IF(ISNUMBER(SEARCH("Gaming", A547)),"Gaming","Non-gaming")</f>
        <v>Non-gaming</v>
      </c>
      <c r="J547" t="str">
        <f>IF(ISNUMBER(SEARCH("Curbat",A547)),"Curbat",IF(ISNUMBER(SEARCH("Portabil",A547)),"Portabil","Simplu"))</f>
        <v>Simplu</v>
      </c>
      <c r="K547" s="4">
        <f>G547*LOG(H547+1)</f>
        <v>2.2095601681736219</v>
      </c>
      <c r="L547" s="4" t="s">
        <v>3105</v>
      </c>
    </row>
    <row r="548" spans="1:12" x14ac:dyDescent="0.25">
      <c r="A548" t="s">
        <v>2192</v>
      </c>
      <c r="B548" t="s">
        <v>287</v>
      </c>
      <c r="C548" s="4">
        <v>889.07</v>
      </c>
      <c r="D548" t="s">
        <v>29</v>
      </c>
      <c r="E548" t="s">
        <v>10</v>
      </c>
      <c r="F548" t="s">
        <v>11</v>
      </c>
      <c r="G548">
        <v>3.67</v>
      </c>
      <c r="H548">
        <v>3</v>
      </c>
      <c r="I548" t="str">
        <f>IF(ISNUMBER(SEARCH("Gaming", A548)),"Gaming","Non-gaming")</f>
        <v>Non-gaming</v>
      </c>
      <c r="J548" t="str">
        <f>IF(ISNUMBER(SEARCH("Curbat",A548)),"Curbat",IF(ISNUMBER(SEARCH("Portabil",A548)),"Portabil","Simplu"))</f>
        <v>Simplu</v>
      </c>
      <c r="K548" s="4">
        <f>G548*LOG(H548+1)</f>
        <v>2.2095601681736219</v>
      </c>
      <c r="L548" s="4" t="s">
        <v>3105</v>
      </c>
    </row>
    <row r="549" spans="1:12" x14ac:dyDescent="0.25">
      <c r="A549" t="s">
        <v>3074</v>
      </c>
      <c r="B549" t="s">
        <v>38</v>
      </c>
      <c r="C549" s="4">
        <v>3209.99</v>
      </c>
      <c r="D549" t="s">
        <v>136</v>
      </c>
      <c r="E549" t="s">
        <v>25</v>
      </c>
      <c r="F549" t="s">
        <v>11</v>
      </c>
      <c r="G549">
        <v>3.67</v>
      </c>
      <c r="H549">
        <v>3</v>
      </c>
      <c r="I549" t="str">
        <f>IF(ISNUMBER(SEARCH("Gaming", A549)),"Gaming","Non-gaming")</f>
        <v>Non-gaming</v>
      </c>
      <c r="J549" t="str">
        <f>IF(ISNUMBER(SEARCH("Curbat",A549)),"Curbat",IF(ISNUMBER(SEARCH("Portabil",A549)),"Portabil","Simplu"))</f>
        <v>Simplu</v>
      </c>
      <c r="K549" s="4">
        <f>G549*LOG(H549+1)</f>
        <v>2.2095601681736219</v>
      </c>
      <c r="L549" s="4" t="s">
        <v>3108</v>
      </c>
    </row>
    <row r="550" spans="1:12" x14ac:dyDescent="0.25">
      <c r="A550" t="s">
        <v>81</v>
      </c>
      <c r="B550" t="s">
        <v>46</v>
      </c>
      <c r="C550" s="4">
        <v>1229.99</v>
      </c>
      <c r="D550" t="s">
        <v>48</v>
      </c>
      <c r="E550" t="s">
        <v>25</v>
      </c>
      <c r="F550" t="s">
        <v>11</v>
      </c>
      <c r="G550">
        <v>4.5</v>
      </c>
      <c r="H550">
        <v>2</v>
      </c>
      <c r="I550" t="str">
        <f>IF(ISNUMBER(SEARCH("Gaming", A550)),"Gaming","Non-gaming")</f>
        <v>Non-gaming</v>
      </c>
      <c r="J550" t="str">
        <f>IF(ISNUMBER(SEARCH("Curbat",A550)),"Curbat",IF(ISNUMBER(SEARCH("Portabil",A550)),"Portabil","Simplu"))</f>
        <v>Simplu</v>
      </c>
      <c r="K550" s="4">
        <f>G550*LOG(H550+1)</f>
        <v>2.1470456462384808</v>
      </c>
      <c r="L550" s="4" t="s">
        <v>3107</v>
      </c>
    </row>
    <row r="551" spans="1:12" x14ac:dyDescent="0.25">
      <c r="A551" t="s">
        <v>97</v>
      </c>
      <c r="B551" t="s">
        <v>38</v>
      </c>
      <c r="C551" s="4">
        <v>3399.99</v>
      </c>
      <c r="D551" t="s">
        <v>36</v>
      </c>
      <c r="E551" t="s">
        <v>33</v>
      </c>
      <c r="F551" t="s">
        <v>42</v>
      </c>
      <c r="G551">
        <v>4.5</v>
      </c>
      <c r="H551">
        <v>2</v>
      </c>
      <c r="I551" t="str">
        <f>IF(ISNUMBER(SEARCH("Gaming", A551)),"Gaming","Non-gaming")</f>
        <v>Gaming</v>
      </c>
      <c r="J551" t="str">
        <f>IF(ISNUMBER(SEARCH("Curbat",A551)),"Curbat",IF(ISNUMBER(SEARCH("Portabil",A551)),"Portabil","Simplu"))</f>
        <v>Simplu</v>
      </c>
      <c r="K551" s="4">
        <f>G551*LOG(H551+1)</f>
        <v>2.1470456462384808</v>
      </c>
      <c r="L551" s="4" t="s">
        <v>3105</v>
      </c>
    </row>
    <row r="552" spans="1:12" x14ac:dyDescent="0.25">
      <c r="A552" t="s">
        <v>132</v>
      </c>
      <c r="B552" t="s">
        <v>13</v>
      </c>
      <c r="C552" s="4">
        <v>940.34</v>
      </c>
      <c r="D552" t="s">
        <v>36</v>
      </c>
      <c r="E552" t="s">
        <v>33</v>
      </c>
      <c r="F552" t="s">
        <v>133</v>
      </c>
      <c r="G552">
        <v>4.5</v>
      </c>
      <c r="H552">
        <v>2</v>
      </c>
      <c r="I552" t="str">
        <f>IF(ISNUMBER(SEARCH("Gaming", A552)),"Gaming","Non-gaming")</f>
        <v>Non-gaming</v>
      </c>
      <c r="J552" t="str">
        <f>IF(ISNUMBER(SEARCH("Curbat",A552)),"Curbat",IF(ISNUMBER(SEARCH("Portabil",A552)),"Portabil","Simplu"))</f>
        <v>Simplu</v>
      </c>
      <c r="K552" s="4">
        <f>G552*LOG(H552+1)</f>
        <v>2.1470456462384808</v>
      </c>
      <c r="L552" s="4" t="s">
        <v>3105</v>
      </c>
    </row>
    <row r="553" spans="1:12" x14ac:dyDescent="0.25">
      <c r="A553" t="s">
        <v>327</v>
      </c>
      <c r="B553" t="s">
        <v>67</v>
      </c>
      <c r="C553" s="4">
        <v>1099.99</v>
      </c>
      <c r="D553" t="s">
        <v>32</v>
      </c>
      <c r="E553" t="s">
        <v>33</v>
      </c>
      <c r="F553" t="s">
        <v>30</v>
      </c>
      <c r="G553">
        <v>4.5</v>
      </c>
      <c r="H553">
        <v>2</v>
      </c>
      <c r="I553" t="str">
        <f>IF(ISNUMBER(SEARCH("Gaming", A553)),"Gaming","Non-gaming")</f>
        <v>Non-gaming</v>
      </c>
      <c r="J553" t="str">
        <f>IF(ISNUMBER(SEARCH("Curbat",A553)),"Curbat",IF(ISNUMBER(SEARCH("Portabil",A553)),"Portabil","Simplu"))</f>
        <v>Simplu</v>
      </c>
      <c r="K553" s="4">
        <f>G553*LOG(H553+1)</f>
        <v>2.1470456462384808</v>
      </c>
      <c r="L553" s="4" t="s">
        <v>3107</v>
      </c>
    </row>
    <row r="554" spans="1:12" x14ac:dyDescent="0.25">
      <c r="A554" t="s">
        <v>380</v>
      </c>
      <c r="B554" t="s">
        <v>13</v>
      </c>
      <c r="C554" s="4">
        <v>499</v>
      </c>
      <c r="D554" t="s">
        <v>29</v>
      </c>
      <c r="E554" t="s">
        <v>10</v>
      </c>
      <c r="F554" t="s">
        <v>57</v>
      </c>
      <c r="G554">
        <v>4.5</v>
      </c>
      <c r="H554">
        <v>2</v>
      </c>
      <c r="I554" t="str">
        <f>IF(ISNUMBER(SEARCH("Gaming", A554)),"Gaming","Non-gaming")</f>
        <v>Non-gaming</v>
      </c>
      <c r="J554" t="str">
        <f>IF(ISNUMBER(SEARCH("Curbat",A554)),"Curbat",IF(ISNUMBER(SEARCH("Portabil",A554)),"Portabil","Simplu"))</f>
        <v>Simplu</v>
      </c>
      <c r="K554" s="4">
        <f>G554*LOG(H554+1)</f>
        <v>2.1470456462384808</v>
      </c>
      <c r="L554" s="4" t="s">
        <v>3105</v>
      </c>
    </row>
    <row r="555" spans="1:12" x14ac:dyDescent="0.25">
      <c r="A555" t="s">
        <v>409</v>
      </c>
      <c r="B555" t="s">
        <v>80</v>
      </c>
      <c r="C555" s="4">
        <v>728.96</v>
      </c>
      <c r="D555" t="s">
        <v>29</v>
      </c>
      <c r="E555" t="s">
        <v>10</v>
      </c>
      <c r="F555" t="s">
        <v>30</v>
      </c>
      <c r="G555">
        <v>4.5</v>
      </c>
      <c r="H555">
        <v>2</v>
      </c>
      <c r="I555" t="str">
        <f>IF(ISNUMBER(SEARCH("Gaming", A555)),"Gaming","Non-gaming")</f>
        <v>Non-gaming</v>
      </c>
      <c r="J555" t="str">
        <f>IF(ISNUMBER(SEARCH("Curbat",A555)),"Curbat",IF(ISNUMBER(SEARCH("Portabil",A555)),"Portabil","Simplu"))</f>
        <v>Simplu</v>
      </c>
      <c r="K555" s="4">
        <f>G555*LOG(H555+1)</f>
        <v>2.1470456462384808</v>
      </c>
      <c r="L555" s="4" t="s">
        <v>3105</v>
      </c>
    </row>
    <row r="556" spans="1:12" x14ac:dyDescent="0.25">
      <c r="A556" t="s">
        <v>427</v>
      </c>
      <c r="B556" t="s">
        <v>8</v>
      </c>
      <c r="C556" s="4">
        <v>3049.99</v>
      </c>
      <c r="D556" t="s">
        <v>428</v>
      </c>
      <c r="E556" t="s">
        <v>429</v>
      </c>
      <c r="F556" t="s">
        <v>11</v>
      </c>
      <c r="G556">
        <v>4.5</v>
      </c>
      <c r="H556">
        <v>2</v>
      </c>
      <c r="I556" t="str">
        <f>IF(ISNUMBER(SEARCH("Gaming", A556)),"Gaming","Non-gaming")</f>
        <v>Non-gaming</v>
      </c>
      <c r="J556" t="str">
        <f>IF(ISNUMBER(SEARCH("Curbat",A556)),"Curbat",IF(ISNUMBER(SEARCH("Portabil",A556)),"Portabil","Simplu"))</f>
        <v>Simplu</v>
      </c>
      <c r="K556" s="4">
        <f>G556*LOG(H556+1)</f>
        <v>2.1470456462384808</v>
      </c>
      <c r="L556" s="4" t="s">
        <v>3107</v>
      </c>
    </row>
    <row r="557" spans="1:12" x14ac:dyDescent="0.25">
      <c r="A557" t="s">
        <v>613</v>
      </c>
      <c r="B557" t="s">
        <v>110</v>
      </c>
      <c r="C557" s="4">
        <v>1145.98</v>
      </c>
      <c r="D557" t="s">
        <v>88</v>
      </c>
      <c r="E557" t="s">
        <v>10</v>
      </c>
      <c r="F557" t="s">
        <v>30</v>
      </c>
      <c r="G557">
        <v>4.5</v>
      </c>
      <c r="H557">
        <v>2</v>
      </c>
      <c r="I557" t="str">
        <f>IF(ISNUMBER(SEARCH("Gaming", A557)),"Gaming","Non-gaming")</f>
        <v>Non-gaming</v>
      </c>
      <c r="J557" t="str">
        <f>IF(ISNUMBER(SEARCH("Curbat",A557)),"Curbat",IF(ISNUMBER(SEARCH("Portabil",A557)),"Portabil","Simplu"))</f>
        <v>Simplu</v>
      </c>
      <c r="K557" s="4">
        <f>G557*LOG(H557+1)</f>
        <v>2.1470456462384808</v>
      </c>
      <c r="L557" s="4" t="s">
        <v>3105</v>
      </c>
    </row>
    <row r="558" spans="1:12" x14ac:dyDescent="0.25">
      <c r="A558" t="s">
        <v>739</v>
      </c>
      <c r="B558" t="s">
        <v>38</v>
      </c>
      <c r="C558" s="4">
        <v>2008.39</v>
      </c>
      <c r="D558" t="s">
        <v>17</v>
      </c>
      <c r="E558" t="s">
        <v>18</v>
      </c>
      <c r="F558" t="s">
        <v>30</v>
      </c>
      <c r="G558">
        <v>4.5</v>
      </c>
      <c r="H558">
        <v>2</v>
      </c>
      <c r="I558" t="str">
        <f>IF(ISNUMBER(SEARCH("Gaming", A558)),"Gaming","Non-gaming")</f>
        <v>Non-gaming</v>
      </c>
      <c r="J558" t="str">
        <f>IF(ISNUMBER(SEARCH("Curbat",A558)),"Curbat",IF(ISNUMBER(SEARCH("Portabil",A558)),"Portabil","Simplu"))</f>
        <v>Simplu</v>
      </c>
      <c r="K558" s="4">
        <f>G558*LOG(H558+1)</f>
        <v>2.1470456462384808</v>
      </c>
      <c r="L558" s="4" t="s">
        <v>3107</v>
      </c>
    </row>
    <row r="559" spans="1:12" x14ac:dyDescent="0.25">
      <c r="A559" t="s">
        <v>853</v>
      </c>
      <c r="B559" t="s">
        <v>46</v>
      </c>
      <c r="C559" s="4">
        <v>2327.46</v>
      </c>
      <c r="D559" t="s">
        <v>17</v>
      </c>
      <c r="E559" t="s">
        <v>18</v>
      </c>
      <c r="F559" t="s">
        <v>34</v>
      </c>
      <c r="G559">
        <v>4.5</v>
      </c>
      <c r="H559">
        <v>2</v>
      </c>
      <c r="I559" t="str">
        <f>IF(ISNUMBER(SEARCH("Gaming", A559)),"Gaming","Non-gaming")</f>
        <v>Non-gaming</v>
      </c>
      <c r="J559" t="str">
        <f>IF(ISNUMBER(SEARCH("Curbat",A559)),"Curbat",IF(ISNUMBER(SEARCH("Portabil",A559)),"Portabil","Simplu"))</f>
        <v>Curbat</v>
      </c>
      <c r="K559" s="4">
        <f>G559*LOG(H559+1)</f>
        <v>2.1470456462384808</v>
      </c>
      <c r="L559" s="4" t="s">
        <v>3107</v>
      </c>
    </row>
    <row r="560" spans="1:12" x14ac:dyDescent="0.25">
      <c r="A560" t="s">
        <v>944</v>
      </c>
      <c r="B560" t="s">
        <v>28</v>
      </c>
      <c r="C560" s="4">
        <v>1699</v>
      </c>
      <c r="D560" t="s">
        <v>36</v>
      </c>
      <c r="E560" t="s">
        <v>25</v>
      </c>
      <c r="F560" t="s">
        <v>11</v>
      </c>
      <c r="G560">
        <v>4.5</v>
      </c>
      <c r="H560">
        <v>2</v>
      </c>
      <c r="I560" t="str">
        <f>IF(ISNUMBER(SEARCH("Gaming", A560)),"Gaming","Non-gaming")</f>
        <v>Non-gaming</v>
      </c>
      <c r="J560" t="str">
        <f>IF(ISNUMBER(SEARCH("Curbat",A560)),"Curbat",IF(ISNUMBER(SEARCH("Portabil",A560)),"Portabil","Simplu"))</f>
        <v>Simplu</v>
      </c>
      <c r="K560" s="4">
        <f>G560*LOG(H560+1)</f>
        <v>2.1470456462384808</v>
      </c>
      <c r="L560" s="4" t="s">
        <v>3105</v>
      </c>
    </row>
    <row r="561" spans="1:12" x14ac:dyDescent="0.25">
      <c r="A561" t="s">
        <v>1026</v>
      </c>
      <c r="B561" t="s">
        <v>80</v>
      </c>
      <c r="C561" s="4">
        <v>653.99</v>
      </c>
      <c r="D561" t="s">
        <v>84</v>
      </c>
      <c r="E561" t="s">
        <v>398</v>
      </c>
      <c r="F561" t="s">
        <v>11</v>
      </c>
      <c r="G561">
        <v>4.5</v>
      </c>
      <c r="H561">
        <v>2</v>
      </c>
      <c r="I561" t="str">
        <f>IF(ISNUMBER(SEARCH("Gaming", A561)),"Gaming","Non-gaming")</f>
        <v>Non-gaming</v>
      </c>
      <c r="J561" t="str">
        <f>IF(ISNUMBER(SEARCH("Curbat",A561)),"Curbat",IF(ISNUMBER(SEARCH("Portabil",A561)),"Portabil","Simplu"))</f>
        <v>Simplu</v>
      </c>
      <c r="K561" s="4">
        <f>G561*LOG(H561+1)</f>
        <v>2.1470456462384808</v>
      </c>
      <c r="L561" s="4" t="s">
        <v>3106</v>
      </c>
    </row>
    <row r="562" spans="1:12" x14ac:dyDescent="0.25">
      <c r="A562" t="s">
        <v>1133</v>
      </c>
      <c r="B562" t="s">
        <v>80</v>
      </c>
      <c r="C562" s="4">
        <v>3119.99</v>
      </c>
      <c r="D562" t="s">
        <v>36</v>
      </c>
      <c r="E562" t="s">
        <v>33</v>
      </c>
      <c r="F562" t="s">
        <v>74</v>
      </c>
      <c r="G562">
        <v>4.5</v>
      </c>
      <c r="H562">
        <v>2</v>
      </c>
      <c r="I562" t="str">
        <f>IF(ISNUMBER(SEARCH("Gaming", A562)),"Gaming","Non-gaming")</f>
        <v>Gaming</v>
      </c>
      <c r="J562" t="str">
        <f>IF(ISNUMBER(SEARCH("Curbat",A562)),"Curbat",IF(ISNUMBER(SEARCH("Portabil",A562)),"Portabil","Simplu"))</f>
        <v>Simplu</v>
      </c>
      <c r="K562" s="4">
        <f>G562*LOG(H562+1)</f>
        <v>2.1470456462384808</v>
      </c>
      <c r="L562" s="4" t="s">
        <v>3105</v>
      </c>
    </row>
    <row r="563" spans="1:12" x14ac:dyDescent="0.25">
      <c r="A563" t="s">
        <v>1189</v>
      </c>
      <c r="B563" t="s">
        <v>67</v>
      </c>
      <c r="C563" s="4">
        <v>1399.99</v>
      </c>
      <c r="D563" t="s">
        <v>32</v>
      </c>
      <c r="E563" t="s">
        <v>10</v>
      </c>
      <c r="F563" t="s">
        <v>30</v>
      </c>
      <c r="G563">
        <v>4.5</v>
      </c>
      <c r="H563">
        <v>2</v>
      </c>
      <c r="I563" t="str">
        <f>IF(ISNUMBER(SEARCH("Gaming", A563)),"Gaming","Non-gaming")</f>
        <v>Non-gaming</v>
      </c>
      <c r="J563" t="str">
        <f>IF(ISNUMBER(SEARCH("Curbat",A563)),"Curbat",IF(ISNUMBER(SEARCH("Portabil",A563)),"Portabil","Simplu"))</f>
        <v>Simplu</v>
      </c>
      <c r="K563" s="4">
        <f>G563*LOG(H563+1)</f>
        <v>2.1470456462384808</v>
      </c>
      <c r="L563" s="4" t="s">
        <v>3107</v>
      </c>
    </row>
    <row r="564" spans="1:12" x14ac:dyDescent="0.25">
      <c r="A564" t="s">
        <v>1265</v>
      </c>
      <c r="B564" t="s">
        <v>223</v>
      </c>
      <c r="C564" s="4">
        <v>1286.99</v>
      </c>
      <c r="D564" t="s">
        <v>36</v>
      </c>
      <c r="E564" t="s">
        <v>10</v>
      </c>
      <c r="F564" t="s">
        <v>34</v>
      </c>
      <c r="G564">
        <v>4.5</v>
      </c>
      <c r="H564">
        <v>2</v>
      </c>
      <c r="I564" t="str">
        <f>IF(ISNUMBER(SEARCH("Gaming", A564)),"Gaming","Non-gaming")</f>
        <v>Non-gaming</v>
      </c>
      <c r="J564" t="str">
        <f>IF(ISNUMBER(SEARCH("Curbat",A564)),"Curbat",IF(ISNUMBER(SEARCH("Portabil",A564)),"Portabil","Simplu"))</f>
        <v>Simplu</v>
      </c>
      <c r="K564" s="4">
        <f>G564*LOG(H564+1)</f>
        <v>2.1470456462384808</v>
      </c>
      <c r="L564" s="4" t="s">
        <v>3105</v>
      </c>
    </row>
    <row r="565" spans="1:12" x14ac:dyDescent="0.25">
      <c r="A565" t="s">
        <v>1279</v>
      </c>
      <c r="B565" t="s">
        <v>55</v>
      </c>
      <c r="C565" s="4">
        <v>1766.64</v>
      </c>
      <c r="D565" t="s">
        <v>32</v>
      </c>
      <c r="E565" t="s">
        <v>33</v>
      </c>
      <c r="F565" t="s">
        <v>74</v>
      </c>
      <c r="G565">
        <v>4.5</v>
      </c>
      <c r="H565">
        <v>2</v>
      </c>
      <c r="I565" t="str">
        <f>IF(ISNUMBER(SEARCH("Gaming", A565)),"Gaming","Non-gaming")</f>
        <v>Gaming</v>
      </c>
      <c r="J565" t="str">
        <f>IF(ISNUMBER(SEARCH("Curbat",A565)),"Curbat",IF(ISNUMBER(SEARCH("Portabil",A565)),"Portabil","Simplu"))</f>
        <v>Simplu</v>
      </c>
      <c r="K565" s="4">
        <f>G565*LOG(H565+1)</f>
        <v>2.1470456462384808</v>
      </c>
      <c r="L565" s="4" t="s">
        <v>3107</v>
      </c>
    </row>
    <row r="566" spans="1:12" x14ac:dyDescent="0.25">
      <c r="A566" t="s">
        <v>1480</v>
      </c>
      <c r="B566" t="s">
        <v>13</v>
      </c>
      <c r="C566" s="4">
        <v>899.99</v>
      </c>
      <c r="D566" t="s">
        <v>9</v>
      </c>
      <c r="E566" t="s">
        <v>10</v>
      </c>
      <c r="F566" t="s">
        <v>11</v>
      </c>
      <c r="G566">
        <v>4.5</v>
      </c>
      <c r="H566">
        <v>2</v>
      </c>
      <c r="I566" t="str">
        <f>IF(ISNUMBER(SEARCH("Gaming", A566)),"Gaming","Non-gaming")</f>
        <v>Non-gaming</v>
      </c>
      <c r="J566" t="str">
        <f>IF(ISNUMBER(SEARCH("Curbat",A566)),"Curbat",IF(ISNUMBER(SEARCH("Portabil",A566)),"Portabil","Simplu"))</f>
        <v>Simplu</v>
      </c>
      <c r="K566" s="4">
        <f>G566*LOG(H566+1)</f>
        <v>2.1470456462384808</v>
      </c>
      <c r="L566" s="4" t="s">
        <v>3104</v>
      </c>
    </row>
    <row r="567" spans="1:12" x14ac:dyDescent="0.25">
      <c r="A567" t="s">
        <v>1653</v>
      </c>
      <c r="B567" t="s">
        <v>16</v>
      </c>
      <c r="C567" s="4">
        <v>4813.8</v>
      </c>
      <c r="D567" t="s">
        <v>136</v>
      </c>
      <c r="E567" t="s">
        <v>25</v>
      </c>
      <c r="F567" t="s">
        <v>19</v>
      </c>
      <c r="G567">
        <v>4.5</v>
      </c>
      <c r="H567">
        <v>2</v>
      </c>
      <c r="I567" t="str">
        <f>IF(ISNUMBER(SEARCH("Gaming", A567)),"Gaming","Non-gaming")</f>
        <v>Gaming</v>
      </c>
      <c r="J567" t="str">
        <f>IF(ISNUMBER(SEARCH("Curbat",A567)),"Curbat",IF(ISNUMBER(SEARCH("Portabil",A567)),"Portabil","Simplu"))</f>
        <v>Simplu</v>
      </c>
      <c r="K567" s="4">
        <f>G567*LOG(H567+1)</f>
        <v>2.1470456462384808</v>
      </c>
      <c r="L567" s="4" t="s">
        <v>3108</v>
      </c>
    </row>
    <row r="568" spans="1:12" x14ac:dyDescent="0.25">
      <c r="A568" t="s">
        <v>1664</v>
      </c>
      <c r="B568" t="s">
        <v>8</v>
      </c>
      <c r="C568" s="4">
        <v>689.99</v>
      </c>
      <c r="D568" t="s">
        <v>691</v>
      </c>
      <c r="E568" t="s">
        <v>398</v>
      </c>
      <c r="F568" t="s">
        <v>11</v>
      </c>
      <c r="G568">
        <v>4.5</v>
      </c>
      <c r="H568">
        <v>2</v>
      </c>
      <c r="I568" t="str">
        <f>IF(ISNUMBER(SEARCH("Gaming", A568)),"Gaming","Non-gaming")</f>
        <v>Non-gaming</v>
      </c>
      <c r="J568" t="str">
        <f>IF(ISNUMBER(SEARCH("Curbat",A568)),"Curbat",IF(ISNUMBER(SEARCH("Portabil",A568)),"Portabil","Simplu"))</f>
        <v>Simplu</v>
      </c>
      <c r="K568" s="4">
        <f>G568*LOG(H568+1)</f>
        <v>2.1470456462384808</v>
      </c>
      <c r="L568" s="4" t="s">
        <v>3104</v>
      </c>
    </row>
    <row r="569" spans="1:12" x14ac:dyDescent="0.25">
      <c r="A569" t="s">
        <v>1703</v>
      </c>
      <c r="B569" t="s">
        <v>110</v>
      </c>
      <c r="C569" s="4">
        <v>955.45</v>
      </c>
      <c r="D569" t="s">
        <v>746</v>
      </c>
      <c r="E569" t="s">
        <v>10</v>
      </c>
      <c r="F569" t="s">
        <v>11</v>
      </c>
      <c r="G569">
        <v>4.5</v>
      </c>
      <c r="H569">
        <v>2</v>
      </c>
      <c r="I569" t="str">
        <f>IF(ISNUMBER(SEARCH("Gaming", A569)),"Gaming","Non-gaming")</f>
        <v>Non-gaming</v>
      </c>
      <c r="J569" t="str">
        <f>IF(ISNUMBER(SEARCH("Curbat",A569)),"Curbat",IF(ISNUMBER(SEARCH("Portabil",A569)),"Portabil","Simplu"))</f>
        <v>Portabil</v>
      </c>
      <c r="K569" s="4">
        <f>G569*LOG(H569+1)</f>
        <v>2.1470456462384808</v>
      </c>
      <c r="L569" s="4" t="s">
        <v>3106</v>
      </c>
    </row>
    <row r="570" spans="1:12" x14ac:dyDescent="0.25">
      <c r="A570" t="s">
        <v>2190</v>
      </c>
      <c r="B570" t="s">
        <v>8</v>
      </c>
      <c r="C570" s="4">
        <v>1371</v>
      </c>
      <c r="D570" t="s">
        <v>56</v>
      </c>
      <c r="E570" t="s">
        <v>10</v>
      </c>
      <c r="F570" t="s">
        <v>11</v>
      </c>
      <c r="G570">
        <v>4.5</v>
      </c>
      <c r="H570">
        <v>2</v>
      </c>
      <c r="I570" t="str">
        <f>IF(ISNUMBER(SEARCH("Gaming", A570)),"Gaming","Non-gaming")</f>
        <v>Non-gaming</v>
      </c>
      <c r="J570" t="str">
        <f>IF(ISNUMBER(SEARCH("Curbat",A570)),"Curbat",IF(ISNUMBER(SEARCH("Portabil",A570)),"Portabil","Simplu"))</f>
        <v>Simplu</v>
      </c>
      <c r="K570" s="4">
        <f>G570*LOG(H570+1)</f>
        <v>2.1470456462384808</v>
      </c>
      <c r="L570" s="4" t="s">
        <v>3105</v>
      </c>
    </row>
    <row r="571" spans="1:12" x14ac:dyDescent="0.25">
      <c r="A571" t="s">
        <v>2274</v>
      </c>
      <c r="B571" t="s">
        <v>46</v>
      </c>
      <c r="C571" s="4">
        <v>1006.9</v>
      </c>
      <c r="D571" t="s">
        <v>29</v>
      </c>
      <c r="E571" t="s">
        <v>10</v>
      </c>
      <c r="F571" t="s">
        <v>30</v>
      </c>
      <c r="G571">
        <v>4.5</v>
      </c>
      <c r="H571">
        <v>2</v>
      </c>
      <c r="I571" t="str">
        <f>IF(ISNUMBER(SEARCH("Gaming", A571)),"Gaming","Non-gaming")</f>
        <v>Non-gaming</v>
      </c>
      <c r="J571" t="str">
        <f>IF(ISNUMBER(SEARCH("Curbat",A571)),"Curbat",IF(ISNUMBER(SEARCH("Portabil",A571)),"Portabil","Simplu"))</f>
        <v>Simplu</v>
      </c>
      <c r="K571" s="4">
        <f>G571*LOG(H571+1)</f>
        <v>2.1470456462384808</v>
      </c>
      <c r="L571" s="4" t="s">
        <v>3105</v>
      </c>
    </row>
    <row r="572" spans="1:12" x14ac:dyDescent="0.25">
      <c r="A572" t="s">
        <v>3050</v>
      </c>
      <c r="B572" t="s">
        <v>287</v>
      </c>
      <c r="C572" s="4">
        <v>1749.99</v>
      </c>
      <c r="D572" t="s">
        <v>36</v>
      </c>
      <c r="E572" t="s">
        <v>33</v>
      </c>
      <c r="F572" t="s">
        <v>34</v>
      </c>
      <c r="G572">
        <v>4.5</v>
      </c>
      <c r="H572">
        <v>2</v>
      </c>
      <c r="I572" t="str">
        <f>IF(ISNUMBER(SEARCH("Gaming", A572)),"Gaming","Non-gaming")</f>
        <v>Gaming</v>
      </c>
      <c r="J572" t="str">
        <f>IF(ISNUMBER(SEARCH("Curbat",A572)),"Curbat",IF(ISNUMBER(SEARCH("Portabil",A572)),"Portabil","Simplu"))</f>
        <v>Simplu</v>
      </c>
      <c r="K572" s="4">
        <f>G572*LOG(H572+1)</f>
        <v>2.1470456462384808</v>
      </c>
      <c r="L572" s="4" t="s">
        <v>3105</v>
      </c>
    </row>
    <row r="573" spans="1:12" x14ac:dyDescent="0.25">
      <c r="A573" t="s">
        <v>3054</v>
      </c>
      <c r="B573" t="s">
        <v>8</v>
      </c>
      <c r="C573" s="4">
        <v>7099.99</v>
      </c>
      <c r="D573" t="s">
        <v>36</v>
      </c>
      <c r="E573" t="s">
        <v>10</v>
      </c>
      <c r="F573" t="s">
        <v>30</v>
      </c>
      <c r="G573">
        <v>4.5</v>
      </c>
      <c r="H573">
        <v>2</v>
      </c>
      <c r="I573" t="str">
        <f>IF(ISNUMBER(SEARCH("Gaming", A573)),"Gaming","Non-gaming")</f>
        <v>Non-gaming</v>
      </c>
      <c r="J573" t="str">
        <f>IF(ISNUMBER(SEARCH("Curbat",A573)),"Curbat",IF(ISNUMBER(SEARCH("Portabil",A573)),"Portabil","Simplu"))</f>
        <v>Simplu</v>
      </c>
      <c r="K573" s="4">
        <f>G573*LOG(H573+1)</f>
        <v>2.1470456462384808</v>
      </c>
      <c r="L573" s="4" t="s">
        <v>3105</v>
      </c>
    </row>
    <row r="574" spans="1:12" x14ac:dyDescent="0.25">
      <c r="A574" t="s">
        <v>2501</v>
      </c>
      <c r="B574" t="s">
        <v>13</v>
      </c>
      <c r="C574" s="4">
        <v>804</v>
      </c>
      <c r="D574" t="s">
        <v>9</v>
      </c>
      <c r="E574" t="s">
        <v>10</v>
      </c>
      <c r="F574" t="s">
        <v>11</v>
      </c>
      <c r="G574">
        <v>3.5</v>
      </c>
      <c r="H574">
        <v>3</v>
      </c>
      <c r="I574" t="str">
        <f>IF(ISNUMBER(SEARCH("Gaming", A574)),"Gaming","Non-gaming")</f>
        <v>Non-gaming</v>
      </c>
      <c r="J574" t="str">
        <f>IF(ISNUMBER(SEARCH("Curbat",A574)),"Curbat",IF(ISNUMBER(SEARCH("Portabil",A574)),"Portabil","Simplu"))</f>
        <v>Simplu</v>
      </c>
      <c r="K574" s="4">
        <f>G574*LOG(H574+1)</f>
        <v>2.1072099696478683</v>
      </c>
      <c r="L574" s="4" t="s">
        <v>3104</v>
      </c>
    </row>
    <row r="575" spans="1:12" x14ac:dyDescent="0.25">
      <c r="A575" t="s">
        <v>628</v>
      </c>
      <c r="B575" t="s">
        <v>199</v>
      </c>
      <c r="C575" s="4">
        <v>9299.9</v>
      </c>
      <c r="D575" t="s">
        <v>36</v>
      </c>
      <c r="E575" t="s">
        <v>200</v>
      </c>
      <c r="F575" t="s">
        <v>26</v>
      </c>
      <c r="G575">
        <v>3</v>
      </c>
      <c r="H575">
        <v>4</v>
      </c>
      <c r="I575" t="str">
        <f>IF(ISNUMBER(SEARCH("Gaming", A575)),"Gaming","Non-gaming")</f>
        <v>Non-gaming</v>
      </c>
      <c r="J575" t="str">
        <f>IF(ISNUMBER(SEARCH("Curbat",A575)),"Curbat",IF(ISNUMBER(SEARCH("Portabil",A575)),"Portabil","Simplu"))</f>
        <v>Simplu</v>
      </c>
      <c r="K575" s="4">
        <f>G575*LOG(H575+1)</f>
        <v>2.0969100130080567</v>
      </c>
      <c r="L575" s="4" t="s">
        <v>3105</v>
      </c>
    </row>
    <row r="576" spans="1:12" x14ac:dyDescent="0.25">
      <c r="A576" t="s">
        <v>486</v>
      </c>
      <c r="B576" t="s">
        <v>67</v>
      </c>
      <c r="C576" s="4">
        <v>649.44000000000005</v>
      </c>
      <c r="D576" t="s">
        <v>29</v>
      </c>
      <c r="E576" t="s">
        <v>10</v>
      </c>
      <c r="F576" t="s">
        <v>34</v>
      </c>
      <c r="G576">
        <v>3.33</v>
      </c>
      <c r="H576">
        <v>3</v>
      </c>
      <c r="I576" t="str">
        <f>IF(ISNUMBER(SEARCH("Gaming", A576)),"Gaming","Non-gaming")</f>
        <v>Gaming</v>
      </c>
      <c r="J576" t="str">
        <f>IF(ISNUMBER(SEARCH("Curbat",A576)),"Curbat",IF(ISNUMBER(SEARCH("Portabil",A576)),"Portabil","Simplu"))</f>
        <v>Simplu</v>
      </c>
      <c r="K576" s="4">
        <f>G576*LOG(H576+1)</f>
        <v>2.0048597711221148</v>
      </c>
      <c r="L576" s="4" t="s">
        <v>3105</v>
      </c>
    </row>
    <row r="577" spans="1:12" x14ac:dyDescent="0.25">
      <c r="A577" t="s">
        <v>1101</v>
      </c>
      <c r="B577" t="s">
        <v>223</v>
      </c>
      <c r="C577" s="4">
        <v>589.99</v>
      </c>
      <c r="D577" t="s">
        <v>29</v>
      </c>
      <c r="E577" t="s">
        <v>10</v>
      </c>
      <c r="F577" t="s">
        <v>11</v>
      </c>
      <c r="G577">
        <v>3.33</v>
      </c>
      <c r="H577">
        <v>3</v>
      </c>
      <c r="I577" t="str">
        <f>IF(ISNUMBER(SEARCH("Gaming", A577)),"Gaming","Non-gaming")</f>
        <v>Non-gaming</v>
      </c>
      <c r="J577" t="str">
        <f>IF(ISNUMBER(SEARCH("Curbat",A577)),"Curbat",IF(ISNUMBER(SEARCH("Portabil",A577)),"Portabil","Simplu"))</f>
        <v>Simplu</v>
      </c>
      <c r="K577" s="4">
        <f>G577*LOG(H577+1)</f>
        <v>2.0048597711221148</v>
      </c>
      <c r="L577" s="4" t="s">
        <v>3105</v>
      </c>
    </row>
    <row r="578" spans="1:12" x14ac:dyDescent="0.25">
      <c r="A578" t="s">
        <v>112</v>
      </c>
      <c r="B578" t="s">
        <v>73</v>
      </c>
      <c r="C578" s="4">
        <v>3949.99</v>
      </c>
      <c r="D578" t="s">
        <v>36</v>
      </c>
      <c r="E578" t="s">
        <v>25</v>
      </c>
      <c r="F578" t="s">
        <v>113</v>
      </c>
      <c r="G578">
        <v>4</v>
      </c>
      <c r="H578">
        <v>2</v>
      </c>
      <c r="I578" t="str">
        <f>IF(ISNUMBER(SEARCH("Gaming", A578)),"Gaming","Non-gaming")</f>
        <v>Gaming</v>
      </c>
      <c r="J578" t="str">
        <f>IF(ISNUMBER(SEARCH("Curbat",A578)),"Curbat",IF(ISNUMBER(SEARCH("Portabil",A578)),"Portabil","Simplu"))</f>
        <v>Simplu</v>
      </c>
      <c r="K578" s="4">
        <f>G578*LOG(H578+1)</f>
        <v>1.9084850188786497</v>
      </c>
      <c r="L578" s="4" t="s">
        <v>3105</v>
      </c>
    </row>
    <row r="579" spans="1:12" x14ac:dyDescent="0.25">
      <c r="A579" t="s">
        <v>144</v>
      </c>
      <c r="B579" t="s">
        <v>8</v>
      </c>
      <c r="C579" s="4">
        <v>1899.99</v>
      </c>
      <c r="D579" t="s">
        <v>51</v>
      </c>
      <c r="E579" t="s">
        <v>25</v>
      </c>
      <c r="F579" t="s">
        <v>11</v>
      </c>
      <c r="G579">
        <v>4</v>
      </c>
      <c r="H579">
        <v>2</v>
      </c>
      <c r="I579" t="str">
        <f>IF(ISNUMBER(SEARCH("Gaming", A579)),"Gaming","Non-gaming")</f>
        <v>Non-gaming</v>
      </c>
      <c r="J579" t="str">
        <f>IF(ISNUMBER(SEARCH("Curbat",A579)),"Curbat",IF(ISNUMBER(SEARCH("Portabil",A579)),"Portabil","Simplu"))</f>
        <v>Curbat</v>
      </c>
      <c r="K579" s="4">
        <f>G579*LOG(H579+1)</f>
        <v>1.9084850188786497</v>
      </c>
      <c r="L579" s="4" t="s">
        <v>3107</v>
      </c>
    </row>
    <row r="580" spans="1:12" x14ac:dyDescent="0.25">
      <c r="A580" t="s">
        <v>344</v>
      </c>
      <c r="B580" t="s">
        <v>8</v>
      </c>
      <c r="C580" s="4">
        <v>4069.99</v>
      </c>
      <c r="D580" t="s">
        <v>36</v>
      </c>
      <c r="E580" t="s">
        <v>33</v>
      </c>
      <c r="F580" t="s">
        <v>59</v>
      </c>
      <c r="G580">
        <v>4</v>
      </c>
      <c r="H580">
        <v>2</v>
      </c>
      <c r="I580" t="str">
        <f>IF(ISNUMBER(SEARCH("Gaming", A580)),"Gaming","Non-gaming")</f>
        <v>Gaming</v>
      </c>
      <c r="J580" t="str">
        <f>IF(ISNUMBER(SEARCH("Curbat",A580)),"Curbat",IF(ISNUMBER(SEARCH("Portabil",A580)),"Portabil","Simplu"))</f>
        <v>Simplu</v>
      </c>
      <c r="K580" s="4">
        <f>G580*LOG(H580+1)</f>
        <v>1.9084850188786497</v>
      </c>
      <c r="L580" s="4" t="s">
        <v>3105</v>
      </c>
    </row>
    <row r="581" spans="1:12" x14ac:dyDescent="0.25">
      <c r="A581" t="s">
        <v>482</v>
      </c>
      <c r="B581" t="s">
        <v>8</v>
      </c>
      <c r="C581" s="4">
        <v>869.99</v>
      </c>
      <c r="D581" t="s">
        <v>9</v>
      </c>
      <c r="E581" t="s">
        <v>10</v>
      </c>
      <c r="F581" t="s">
        <v>11</v>
      </c>
      <c r="G581">
        <v>4</v>
      </c>
      <c r="H581">
        <v>2</v>
      </c>
      <c r="I581" t="str">
        <f>IF(ISNUMBER(SEARCH("Gaming", A581)),"Gaming","Non-gaming")</f>
        <v>Non-gaming</v>
      </c>
      <c r="J581" t="str">
        <f>IF(ISNUMBER(SEARCH("Curbat",A581)),"Curbat",IF(ISNUMBER(SEARCH("Portabil",A581)),"Portabil","Simplu"))</f>
        <v>Simplu</v>
      </c>
      <c r="K581" s="4">
        <f>G581*LOG(H581+1)</f>
        <v>1.9084850188786497</v>
      </c>
      <c r="L581" s="4" t="s">
        <v>3104</v>
      </c>
    </row>
    <row r="582" spans="1:12" x14ac:dyDescent="0.25">
      <c r="A582" t="s">
        <v>577</v>
      </c>
      <c r="B582" t="s">
        <v>46</v>
      </c>
      <c r="C582" s="4">
        <v>606.9</v>
      </c>
      <c r="D582" t="s">
        <v>29</v>
      </c>
      <c r="E582" t="s">
        <v>10</v>
      </c>
      <c r="F582" t="s">
        <v>11</v>
      </c>
      <c r="G582">
        <v>4</v>
      </c>
      <c r="H582">
        <v>2</v>
      </c>
      <c r="I582" t="str">
        <f>IF(ISNUMBER(SEARCH("Gaming", A582)),"Gaming","Non-gaming")</f>
        <v>Non-gaming</v>
      </c>
      <c r="J582" t="str">
        <f>IF(ISNUMBER(SEARCH("Curbat",A582)),"Curbat",IF(ISNUMBER(SEARCH("Portabil",A582)),"Portabil","Simplu"))</f>
        <v>Simplu</v>
      </c>
      <c r="K582" s="4">
        <f>G582*LOG(H582+1)</f>
        <v>1.9084850188786497</v>
      </c>
      <c r="L582" s="4" t="s">
        <v>3105</v>
      </c>
    </row>
    <row r="583" spans="1:12" x14ac:dyDescent="0.25">
      <c r="A583" t="s">
        <v>1083</v>
      </c>
      <c r="B583" t="s">
        <v>13</v>
      </c>
      <c r="C583" s="4">
        <v>667.99</v>
      </c>
      <c r="D583" t="s">
        <v>36</v>
      </c>
      <c r="E583" t="s">
        <v>10</v>
      </c>
      <c r="F583" t="s">
        <v>30</v>
      </c>
      <c r="G583">
        <v>4</v>
      </c>
      <c r="H583">
        <v>2</v>
      </c>
      <c r="I583" t="str">
        <f>IF(ISNUMBER(SEARCH("Gaming", A583)),"Gaming","Non-gaming")</f>
        <v>Non-gaming</v>
      </c>
      <c r="J583" t="str">
        <f>IF(ISNUMBER(SEARCH("Curbat",A583)),"Curbat",IF(ISNUMBER(SEARCH("Portabil",A583)),"Portabil","Simplu"))</f>
        <v>Simplu</v>
      </c>
      <c r="K583" s="4">
        <f>G583*LOG(H583+1)</f>
        <v>1.9084850188786497</v>
      </c>
      <c r="L583" s="4" t="s">
        <v>3105</v>
      </c>
    </row>
    <row r="584" spans="1:12" x14ac:dyDescent="0.25">
      <c r="A584" t="s">
        <v>1191</v>
      </c>
      <c r="B584" t="s">
        <v>67</v>
      </c>
      <c r="C584" s="4">
        <v>1652.83</v>
      </c>
      <c r="D584" t="s">
        <v>32</v>
      </c>
      <c r="E584" t="s">
        <v>25</v>
      </c>
      <c r="F584" t="s">
        <v>11</v>
      </c>
      <c r="G584">
        <v>4</v>
      </c>
      <c r="H584">
        <v>2</v>
      </c>
      <c r="I584" t="str">
        <f>IF(ISNUMBER(SEARCH("Gaming", A584)),"Gaming","Non-gaming")</f>
        <v>Non-gaming</v>
      </c>
      <c r="J584" t="str">
        <f>IF(ISNUMBER(SEARCH("Curbat",A584)),"Curbat",IF(ISNUMBER(SEARCH("Portabil",A584)),"Portabil","Simplu"))</f>
        <v>Simplu</v>
      </c>
      <c r="K584" s="4">
        <f>G584*LOG(H584+1)</f>
        <v>1.9084850188786497</v>
      </c>
      <c r="L584" s="4" t="s">
        <v>3107</v>
      </c>
    </row>
    <row r="585" spans="1:12" x14ac:dyDescent="0.25">
      <c r="A585" t="s">
        <v>1297</v>
      </c>
      <c r="B585" t="s">
        <v>28</v>
      </c>
      <c r="C585" s="4">
        <v>1996.21</v>
      </c>
      <c r="D585" t="s">
        <v>17</v>
      </c>
      <c r="E585" t="s">
        <v>18</v>
      </c>
      <c r="F585" t="s">
        <v>57</v>
      </c>
      <c r="G585">
        <v>4</v>
      </c>
      <c r="H585">
        <v>2</v>
      </c>
      <c r="I585" t="str">
        <f>IF(ISNUMBER(SEARCH("Gaming", A585)),"Gaming","Non-gaming")</f>
        <v>Non-gaming</v>
      </c>
      <c r="J585" t="str">
        <f>IF(ISNUMBER(SEARCH("Curbat",A585)),"Curbat",IF(ISNUMBER(SEARCH("Portabil",A585)),"Portabil","Simplu"))</f>
        <v>Simplu</v>
      </c>
      <c r="K585" s="4">
        <f>G585*LOG(H585+1)</f>
        <v>1.9084850188786497</v>
      </c>
      <c r="L585" s="4" t="s">
        <v>3107</v>
      </c>
    </row>
    <row r="586" spans="1:12" x14ac:dyDescent="0.25">
      <c r="A586" t="s">
        <v>1715</v>
      </c>
      <c r="B586" t="s">
        <v>38</v>
      </c>
      <c r="C586" s="4">
        <v>2098.4</v>
      </c>
      <c r="D586" t="s">
        <v>32</v>
      </c>
      <c r="E586" t="s">
        <v>33</v>
      </c>
      <c r="F586" t="s">
        <v>19</v>
      </c>
      <c r="G586">
        <v>4</v>
      </c>
      <c r="H586">
        <v>2</v>
      </c>
      <c r="I586" t="str">
        <f>IF(ISNUMBER(SEARCH("Gaming", A586)),"Gaming","Non-gaming")</f>
        <v>Gaming</v>
      </c>
      <c r="J586" t="str">
        <f>IF(ISNUMBER(SEARCH("Curbat",A586)),"Curbat",IF(ISNUMBER(SEARCH("Portabil",A586)),"Portabil","Simplu"))</f>
        <v>Simplu</v>
      </c>
      <c r="K586" s="4">
        <f>G586*LOG(H586+1)</f>
        <v>1.9084850188786497</v>
      </c>
      <c r="L586" s="4" t="s">
        <v>3107</v>
      </c>
    </row>
    <row r="587" spans="1:12" x14ac:dyDescent="0.25">
      <c r="A587" t="s">
        <v>2003</v>
      </c>
      <c r="B587" t="s">
        <v>38</v>
      </c>
      <c r="C587" s="4">
        <v>641.54999999999995</v>
      </c>
      <c r="D587" t="s">
        <v>29</v>
      </c>
      <c r="E587" t="s">
        <v>10</v>
      </c>
      <c r="F587" t="s">
        <v>30</v>
      </c>
      <c r="G587">
        <v>4</v>
      </c>
      <c r="H587">
        <v>2</v>
      </c>
      <c r="I587" t="str">
        <f>IF(ISNUMBER(SEARCH("Gaming", A587)),"Gaming","Non-gaming")</f>
        <v>Non-gaming</v>
      </c>
      <c r="J587" t="str">
        <f>IF(ISNUMBER(SEARCH("Curbat",A587)),"Curbat",IF(ISNUMBER(SEARCH("Portabil",A587)),"Portabil","Simplu"))</f>
        <v>Simplu</v>
      </c>
      <c r="K587" s="4">
        <f>G587*LOG(H587+1)</f>
        <v>1.9084850188786497</v>
      </c>
      <c r="L587" s="4" t="s">
        <v>3105</v>
      </c>
    </row>
    <row r="588" spans="1:12" x14ac:dyDescent="0.25">
      <c r="A588" t="s">
        <v>2240</v>
      </c>
      <c r="B588" t="s">
        <v>28</v>
      </c>
      <c r="C588" s="4">
        <v>3836.14</v>
      </c>
      <c r="D588" t="s">
        <v>36</v>
      </c>
      <c r="E588" t="s">
        <v>25</v>
      </c>
      <c r="F588" t="s">
        <v>11</v>
      </c>
      <c r="G588">
        <v>4</v>
      </c>
      <c r="H588">
        <v>2</v>
      </c>
      <c r="I588" t="str">
        <f>IF(ISNUMBER(SEARCH("Gaming", A588)),"Gaming","Non-gaming")</f>
        <v>Non-gaming</v>
      </c>
      <c r="J588" t="str">
        <f>IF(ISNUMBER(SEARCH("Curbat",A588)),"Curbat",IF(ISNUMBER(SEARCH("Portabil",A588)),"Portabil","Simplu"))</f>
        <v>Simplu</v>
      </c>
      <c r="K588" s="4">
        <f>G588*LOG(H588+1)</f>
        <v>1.9084850188786497</v>
      </c>
      <c r="L588" s="4" t="s">
        <v>3105</v>
      </c>
    </row>
    <row r="589" spans="1:12" x14ac:dyDescent="0.25">
      <c r="A589" t="s">
        <v>3044</v>
      </c>
      <c r="B589" t="s">
        <v>223</v>
      </c>
      <c r="C589" s="4">
        <v>591.16999999999996</v>
      </c>
      <c r="D589" t="s">
        <v>9</v>
      </c>
      <c r="E589" t="s">
        <v>10</v>
      </c>
      <c r="F589" t="s">
        <v>11</v>
      </c>
      <c r="G589">
        <v>4</v>
      </c>
      <c r="H589">
        <v>2</v>
      </c>
      <c r="I589" t="str">
        <f>IF(ISNUMBER(SEARCH("Gaming", A589)),"Gaming","Non-gaming")</f>
        <v>Non-gaming</v>
      </c>
      <c r="J589" t="str">
        <f>IF(ISNUMBER(SEARCH("Curbat",A589)),"Curbat",IF(ISNUMBER(SEARCH("Portabil",A589)),"Portabil","Simplu"))</f>
        <v>Simplu</v>
      </c>
      <c r="K589" s="4">
        <f>G589*LOG(H589+1)</f>
        <v>1.9084850188786497</v>
      </c>
      <c r="L589" s="4" t="s">
        <v>3104</v>
      </c>
    </row>
    <row r="590" spans="1:12" x14ac:dyDescent="0.25">
      <c r="A590" t="s">
        <v>3073</v>
      </c>
      <c r="B590" t="s">
        <v>67</v>
      </c>
      <c r="C590" s="4">
        <v>2899.99</v>
      </c>
      <c r="D590" t="s">
        <v>36</v>
      </c>
      <c r="E590" t="s">
        <v>33</v>
      </c>
      <c r="F590" t="s">
        <v>30</v>
      </c>
      <c r="G590">
        <v>4</v>
      </c>
      <c r="H590">
        <v>2</v>
      </c>
      <c r="I590" t="str">
        <f>IF(ISNUMBER(SEARCH("Gaming", A590)),"Gaming","Non-gaming")</f>
        <v>Non-gaming</v>
      </c>
      <c r="J590" t="str">
        <f>IF(ISNUMBER(SEARCH("Curbat",A590)),"Curbat",IF(ISNUMBER(SEARCH("Portabil",A590)),"Portabil","Simplu"))</f>
        <v>Simplu</v>
      </c>
      <c r="K590" s="4">
        <f>G590*LOG(H590+1)</f>
        <v>1.9084850188786497</v>
      </c>
      <c r="L590" s="4" t="s">
        <v>3105</v>
      </c>
    </row>
    <row r="591" spans="1:12" x14ac:dyDescent="0.25">
      <c r="A591" t="s">
        <v>193</v>
      </c>
      <c r="B591" t="s">
        <v>28</v>
      </c>
      <c r="C591" s="4">
        <v>2291.27</v>
      </c>
      <c r="D591" t="s">
        <v>48</v>
      </c>
      <c r="E591" t="s">
        <v>25</v>
      </c>
      <c r="F591" t="s">
        <v>19</v>
      </c>
      <c r="G591">
        <v>2.4</v>
      </c>
      <c r="H591">
        <v>5</v>
      </c>
      <c r="I591" t="str">
        <f>IF(ISNUMBER(SEARCH("Gaming", A591)),"Gaming","Non-gaming")</f>
        <v>Gaming</v>
      </c>
      <c r="J591" t="str">
        <f>IF(ISNUMBER(SEARCH("Curbat",A591)),"Curbat",IF(ISNUMBER(SEARCH("Portabil",A591)),"Portabil","Simplu"))</f>
        <v>Simplu</v>
      </c>
      <c r="K591" s="4">
        <f>G591*LOG(H591+1)</f>
        <v>1.8675630009207447</v>
      </c>
      <c r="L591" s="4" t="s">
        <v>3107</v>
      </c>
    </row>
    <row r="592" spans="1:12" x14ac:dyDescent="0.25">
      <c r="A592" t="s">
        <v>1617</v>
      </c>
      <c r="B592" t="s">
        <v>80</v>
      </c>
      <c r="C592" s="4">
        <v>958.6</v>
      </c>
      <c r="D592" t="s">
        <v>84</v>
      </c>
      <c r="E592" t="s">
        <v>10</v>
      </c>
      <c r="F592" t="s">
        <v>11</v>
      </c>
      <c r="G592">
        <v>3</v>
      </c>
      <c r="H592">
        <v>3</v>
      </c>
      <c r="I592" t="str">
        <f>IF(ISNUMBER(SEARCH("Gaming", A592)),"Gaming","Non-gaming")</f>
        <v>Non-gaming</v>
      </c>
      <c r="J592" t="str">
        <f>IF(ISNUMBER(SEARCH("Curbat",A592)),"Curbat",IF(ISNUMBER(SEARCH("Portabil",A592)),"Portabil","Simplu"))</f>
        <v>Portabil</v>
      </c>
      <c r="K592" s="4">
        <f>G592*LOG(H592+1)</f>
        <v>1.8061799739838871</v>
      </c>
      <c r="L592" s="4" t="s">
        <v>3106</v>
      </c>
    </row>
    <row r="593" spans="1:12" x14ac:dyDescent="0.25">
      <c r="A593" t="s">
        <v>3065</v>
      </c>
      <c r="B593" t="s">
        <v>40</v>
      </c>
      <c r="C593" s="4">
        <v>999.99</v>
      </c>
      <c r="D593" t="s">
        <v>36</v>
      </c>
      <c r="E593" t="s">
        <v>33</v>
      </c>
      <c r="F593" t="s">
        <v>30</v>
      </c>
      <c r="G593">
        <v>3</v>
      </c>
      <c r="H593">
        <v>3</v>
      </c>
      <c r="I593" t="str">
        <f>IF(ISNUMBER(SEARCH("Gaming", A593)),"Gaming","Non-gaming")</f>
        <v>Non-gaming</v>
      </c>
      <c r="J593" t="str">
        <f>IF(ISNUMBER(SEARCH("Curbat",A593)),"Curbat",IF(ISNUMBER(SEARCH("Portabil",A593)),"Portabil","Simplu"))</f>
        <v>Simplu</v>
      </c>
      <c r="K593" s="4">
        <f>G593*LOG(H593+1)</f>
        <v>1.8061799739838871</v>
      </c>
      <c r="L593" s="4" t="s">
        <v>3105</v>
      </c>
    </row>
    <row r="594" spans="1:12" x14ac:dyDescent="0.25">
      <c r="A594" t="s">
        <v>145</v>
      </c>
      <c r="B594" t="s">
        <v>70</v>
      </c>
      <c r="C594" s="4">
        <v>630.69000000000005</v>
      </c>
      <c r="D594" t="s">
        <v>24</v>
      </c>
      <c r="E594" t="s">
        <v>10</v>
      </c>
      <c r="F594" t="s">
        <v>11</v>
      </c>
      <c r="G594">
        <v>3.5</v>
      </c>
      <c r="H594">
        <v>2</v>
      </c>
      <c r="I594" t="str">
        <f>IF(ISNUMBER(SEARCH("Gaming", A594)),"Gaming","Non-gaming")</f>
        <v>Non-gaming</v>
      </c>
      <c r="J594" t="str">
        <f>IF(ISNUMBER(SEARCH("Curbat",A594)),"Curbat",IF(ISNUMBER(SEARCH("Portabil",A594)),"Portabil","Simplu"))</f>
        <v>Portabil</v>
      </c>
      <c r="K594" s="4">
        <f>G594*LOG(H594+1)</f>
        <v>1.6699243915188184</v>
      </c>
      <c r="L594" s="4" t="s">
        <v>3106</v>
      </c>
    </row>
    <row r="595" spans="1:12" x14ac:dyDescent="0.25">
      <c r="A595" t="s">
        <v>471</v>
      </c>
      <c r="B595" t="s">
        <v>13</v>
      </c>
      <c r="C595" s="4">
        <v>725</v>
      </c>
      <c r="D595" t="s">
        <v>29</v>
      </c>
      <c r="E595" t="s">
        <v>10</v>
      </c>
      <c r="F595" t="s">
        <v>34</v>
      </c>
      <c r="G595">
        <v>3.5</v>
      </c>
      <c r="H595">
        <v>2</v>
      </c>
      <c r="I595" t="str">
        <f>IF(ISNUMBER(SEARCH("Gaming", A595)),"Gaming","Non-gaming")</f>
        <v>Gaming</v>
      </c>
      <c r="J595" t="str">
        <f>IF(ISNUMBER(SEARCH("Curbat",A595)),"Curbat",IF(ISNUMBER(SEARCH("Portabil",A595)),"Portabil","Simplu"))</f>
        <v>Simplu</v>
      </c>
      <c r="K595" s="4">
        <f>G595*LOG(H595+1)</f>
        <v>1.6699243915188184</v>
      </c>
      <c r="L595" s="4" t="s">
        <v>3105</v>
      </c>
    </row>
    <row r="596" spans="1:12" x14ac:dyDescent="0.25">
      <c r="A596" t="s">
        <v>656</v>
      </c>
      <c r="B596" t="s">
        <v>13</v>
      </c>
      <c r="C596" s="4">
        <v>699</v>
      </c>
      <c r="D596" t="s">
        <v>29</v>
      </c>
      <c r="E596" t="s">
        <v>33</v>
      </c>
      <c r="F596" t="s">
        <v>30</v>
      </c>
      <c r="G596">
        <v>3.5</v>
      </c>
      <c r="H596">
        <v>2</v>
      </c>
      <c r="I596" t="str">
        <f>IF(ISNUMBER(SEARCH("Gaming", A596)),"Gaming","Non-gaming")</f>
        <v>Non-gaming</v>
      </c>
      <c r="J596" t="str">
        <f>IF(ISNUMBER(SEARCH("Curbat",A596)),"Curbat",IF(ISNUMBER(SEARCH("Portabil",A596)),"Portabil","Simplu"))</f>
        <v>Simplu</v>
      </c>
      <c r="K596" s="4">
        <f>G596*LOG(H596+1)</f>
        <v>1.6699243915188184</v>
      </c>
      <c r="L596" s="4" t="s">
        <v>3105</v>
      </c>
    </row>
    <row r="597" spans="1:12" x14ac:dyDescent="0.25">
      <c r="A597" t="s">
        <v>802</v>
      </c>
      <c r="B597" t="s">
        <v>55</v>
      </c>
      <c r="C597" s="4">
        <v>547.99</v>
      </c>
      <c r="D597" t="s">
        <v>29</v>
      </c>
      <c r="E597" t="s">
        <v>10</v>
      </c>
      <c r="F597" t="s">
        <v>57</v>
      </c>
      <c r="G597">
        <v>3.5</v>
      </c>
      <c r="H597">
        <v>2</v>
      </c>
      <c r="I597" t="str">
        <f>IF(ISNUMBER(SEARCH("Gaming", A597)),"Gaming","Non-gaming")</f>
        <v>Non-gaming</v>
      </c>
      <c r="J597" t="str">
        <f>IF(ISNUMBER(SEARCH("Curbat",A597)),"Curbat",IF(ISNUMBER(SEARCH("Portabil",A597)),"Portabil","Simplu"))</f>
        <v>Simplu</v>
      </c>
      <c r="K597" s="4">
        <f>G597*LOG(H597+1)</f>
        <v>1.6699243915188184</v>
      </c>
      <c r="L597" s="4" t="s">
        <v>3105</v>
      </c>
    </row>
    <row r="598" spans="1:12" x14ac:dyDescent="0.25">
      <c r="A598" t="s">
        <v>913</v>
      </c>
      <c r="B598" t="s">
        <v>8</v>
      </c>
      <c r="C598" s="4">
        <v>518</v>
      </c>
      <c r="D598" t="s">
        <v>392</v>
      </c>
      <c r="E598" t="s">
        <v>393</v>
      </c>
      <c r="F598" t="s">
        <v>11</v>
      </c>
      <c r="G598">
        <v>3.5</v>
      </c>
      <c r="H598">
        <v>2</v>
      </c>
      <c r="I598" t="str">
        <f>IF(ISNUMBER(SEARCH("Gaming", A598)),"Gaming","Non-gaming")</f>
        <v>Non-gaming</v>
      </c>
      <c r="J598" t="str">
        <f>IF(ISNUMBER(SEARCH("Curbat",A598)),"Curbat",IF(ISNUMBER(SEARCH("Portabil",A598)),"Portabil","Simplu"))</f>
        <v>Simplu</v>
      </c>
      <c r="K598" s="4">
        <f>G598*LOG(H598+1)</f>
        <v>1.6699243915188184</v>
      </c>
      <c r="L598" s="4" t="s">
        <v>3104</v>
      </c>
    </row>
    <row r="599" spans="1:12" x14ac:dyDescent="0.25">
      <c r="A599" t="s">
        <v>941</v>
      </c>
      <c r="B599" t="s">
        <v>80</v>
      </c>
      <c r="C599" s="4">
        <v>9890.1</v>
      </c>
      <c r="D599" t="s">
        <v>51</v>
      </c>
      <c r="E599" t="s">
        <v>25</v>
      </c>
      <c r="F599" t="s">
        <v>11</v>
      </c>
      <c r="G599">
        <v>3.5</v>
      </c>
      <c r="H599">
        <v>2</v>
      </c>
      <c r="I599" t="str">
        <f>IF(ISNUMBER(SEARCH("Gaming", A599)),"Gaming","Non-gaming")</f>
        <v>Non-gaming</v>
      </c>
      <c r="J599" t="str">
        <f>IF(ISNUMBER(SEARCH("Curbat",A599)),"Curbat",IF(ISNUMBER(SEARCH("Portabil",A599)),"Portabil","Simplu"))</f>
        <v>Simplu</v>
      </c>
      <c r="K599" s="4">
        <f>G599*LOG(H599+1)</f>
        <v>1.6699243915188184</v>
      </c>
      <c r="L599" s="4" t="s">
        <v>3107</v>
      </c>
    </row>
    <row r="600" spans="1:12" x14ac:dyDescent="0.25">
      <c r="A600" t="s">
        <v>1250</v>
      </c>
      <c r="B600" t="s">
        <v>38</v>
      </c>
      <c r="C600" s="4">
        <v>589</v>
      </c>
      <c r="D600" t="s">
        <v>29</v>
      </c>
      <c r="E600" t="s">
        <v>10</v>
      </c>
      <c r="F600" t="s">
        <v>30</v>
      </c>
      <c r="G600">
        <v>3.5</v>
      </c>
      <c r="H600">
        <v>2</v>
      </c>
      <c r="I600" t="str">
        <f>IF(ISNUMBER(SEARCH("Gaming", A600)),"Gaming","Non-gaming")</f>
        <v>Non-gaming</v>
      </c>
      <c r="J600" t="str">
        <f>IF(ISNUMBER(SEARCH("Curbat",A600)),"Curbat",IF(ISNUMBER(SEARCH("Portabil",A600)),"Portabil","Simplu"))</f>
        <v>Simplu</v>
      </c>
      <c r="K600" s="4">
        <f>G600*LOG(H600+1)</f>
        <v>1.6699243915188184</v>
      </c>
      <c r="L600" s="4" t="s">
        <v>3105</v>
      </c>
    </row>
    <row r="601" spans="1:12" x14ac:dyDescent="0.25">
      <c r="A601" t="s">
        <v>1403</v>
      </c>
      <c r="B601" t="s">
        <v>28</v>
      </c>
      <c r="C601" s="4">
        <v>1987.09</v>
      </c>
      <c r="D601" t="s">
        <v>51</v>
      </c>
      <c r="E601" t="s">
        <v>25</v>
      </c>
      <c r="F601" t="s">
        <v>11</v>
      </c>
      <c r="G601">
        <v>2.67</v>
      </c>
      <c r="H601">
        <v>3</v>
      </c>
      <c r="I601" t="str">
        <f>IF(ISNUMBER(SEARCH("Gaming", A601)),"Gaming","Non-gaming")</f>
        <v>Non-gaming</v>
      </c>
      <c r="J601" t="str">
        <f>IF(ISNUMBER(SEARCH("Curbat",A601)),"Curbat",IF(ISNUMBER(SEARCH("Portabil",A601)),"Portabil","Simplu"))</f>
        <v>Simplu</v>
      </c>
      <c r="K601" s="4">
        <f>G601*LOG(H601+1)</f>
        <v>1.6075001768456596</v>
      </c>
      <c r="L601" s="4" t="s">
        <v>3107</v>
      </c>
    </row>
    <row r="602" spans="1:12" x14ac:dyDescent="0.25">
      <c r="A602" t="s">
        <v>2969</v>
      </c>
      <c r="B602" t="s">
        <v>46</v>
      </c>
      <c r="C602" s="4">
        <v>1299.99</v>
      </c>
      <c r="D602" t="s">
        <v>36</v>
      </c>
      <c r="E602" t="s">
        <v>1840</v>
      </c>
      <c r="F602" t="s">
        <v>30</v>
      </c>
      <c r="G602">
        <v>2.67</v>
      </c>
      <c r="H602">
        <v>3</v>
      </c>
      <c r="I602" t="str">
        <f>IF(ISNUMBER(SEARCH("Gaming", A602)),"Gaming","Non-gaming")</f>
        <v>Non-gaming</v>
      </c>
      <c r="J602" t="str">
        <f>IF(ISNUMBER(SEARCH("Curbat",A602)),"Curbat",IF(ISNUMBER(SEARCH("Portabil",A602)),"Portabil","Simplu"))</f>
        <v>Simplu</v>
      </c>
      <c r="K602" s="4">
        <f>G602*LOG(H602+1)</f>
        <v>1.6075001768456596</v>
      </c>
      <c r="L602" s="4" t="s">
        <v>3105</v>
      </c>
    </row>
    <row r="603" spans="1:12" x14ac:dyDescent="0.25">
      <c r="A603" t="s">
        <v>22</v>
      </c>
      <c r="B603" t="s">
        <v>23</v>
      </c>
      <c r="C603" s="4">
        <v>2399.9899999999998</v>
      </c>
      <c r="D603" t="s">
        <v>24</v>
      </c>
      <c r="E603" t="s">
        <v>25</v>
      </c>
      <c r="F603" t="s">
        <v>26</v>
      </c>
      <c r="G603">
        <v>5</v>
      </c>
      <c r="H603">
        <v>1</v>
      </c>
      <c r="I603" t="str">
        <f>IF(ISNUMBER(SEARCH("Gaming", A603)),"Gaming","Non-gaming")</f>
        <v>Non-gaming</v>
      </c>
      <c r="J603" t="str">
        <f>IF(ISNUMBER(SEARCH("Curbat",A603)),"Curbat",IF(ISNUMBER(SEARCH("Portabil",A603)),"Portabil","Simplu"))</f>
        <v>Portabil</v>
      </c>
      <c r="K603" s="4">
        <f>G603*LOG(H603+1)</f>
        <v>1.505149978319906</v>
      </c>
      <c r="L603" s="4" t="s">
        <v>3106</v>
      </c>
    </row>
    <row r="604" spans="1:12" x14ac:dyDescent="0.25">
      <c r="A604" t="s">
        <v>37</v>
      </c>
      <c r="B604" t="s">
        <v>38</v>
      </c>
      <c r="C604" s="4">
        <v>1899.99</v>
      </c>
      <c r="D604" t="s">
        <v>36</v>
      </c>
      <c r="E604" t="s">
        <v>25</v>
      </c>
      <c r="F604" t="s">
        <v>11</v>
      </c>
      <c r="G604">
        <v>5</v>
      </c>
      <c r="H604">
        <v>1</v>
      </c>
      <c r="I604" t="str">
        <f>IF(ISNUMBER(SEARCH("Gaming", A604)),"Gaming","Non-gaming")</f>
        <v>Non-gaming</v>
      </c>
      <c r="J604" t="str">
        <f>IF(ISNUMBER(SEARCH("Curbat",A604)),"Curbat",IF(ISNUMBER(SEARCH("Portabil",A604)),"Portabil","Simplu"))</f>
        <v>Simplu</v>
      </c>
      <c r="K604" s="4">
        <f>G604*LOG(H604+1)</f>
        <v>1.505149978319906</v>
      </c>
      <c r="L604" s="4" t="s">
        <v>3105</v>
      </c>
    </row>
    <row r="605" spans="1:12" x14ac:dyDescent="0.25">
      <c r="A605" t="s">
        <v>54</v>
      </c>
      <c r="B605" t="s">
        <v>55</v>
      </c>
      <c r="C605" s="4">
        <v>457.8</v>
      </c>
      <c r="D605" t="s">
        <v>56</v>
      </c>
      <c r="E605" t="s">
        <v>10</v>
      </c>
      <c r="F605" t="s">
        <v>57</v>
      </c>
      <c r="G605">
        <v>5</v>
      </c>
      <c r="H605">
        <v>1</v>
      </c>
      <c r="I605" t="str">
        <f>IF(ISNUMBER(SEARCH("Gaming", A605)),"Gaming","Non-gaming")</f>
        <v>Non-gaming</v>
      </c>
      <c r="J605" t="str">
        <f>IF(ISNUMBER(SEARCH("Curbat",A605)),"Curbat",IF(ISNUMBER(SEARCH("Portabil",A605)),"Portabil","Simplu"))</f>
        <v>Simplu</v>
      </c>
      <c r="K605" s="4">
        <f>G605*LOG(H605+1)</f>
        <v>1.505149978319906</v>
      </c>
      <c r="L605" s="4" t="s">
        <v>3105</v>
      </c>
    </row>
    <row r="606" spans="1:12" x14ac:dyDescent="0.25">
      <c r="A606" t="s">
        <v>58</v>
      </c>
      <c r="B606" t="s">
        <v>16</v>
      </c>
      <c r="C606" s="4">
        <v>4349.99</v>
      </c>
      <c r="D606" t="s">
        <v>36</v>
      </c>
      <c r="E606" t="s">
        <v>33</v>
      </c>
      <c r="F606" t="s">
        <v>59</v>
      </c>
      <c r="G606">
        <v>5</v>
      </c>
      <c r="H606">
        <v>1</v>
      </c>
      <c r="I606" t="str">
        <f>IF(ISNUMBER(SEARCH("Gaming", A606)),"Gaming","Non-gaming")</f>
        <v>Gaming</v>
      </c>
      <c r="J606" t="str">
        <f>IF(ISNUMBER(SEARCH("Curbat",A606)),"Curbat",IF(ISNUMBER(SEARCH("Portabil",A606)),"Portabil","Simplu"))</f>
        <v>Simplu</v>
      </c>
      <c r="K606" s="4">
        <f>G606*LOG(H606+1)</f>
        <v>1.505149978319906</v>
      </c>
      <c r="L606" s="4" t="s">
        <v>3105</v>
      </c>
    </row>
    <row r="607" spans="1:12" x14ac:dyDescent="0.25">
      <c r="A607" t="s">
        <v>82</v>
      </c>
      <c r="B607" t="s">
        <v>83</v>
      </c>
      <c r="C607" s="4">
        <v>559.29999999999995</v>
      </c>
      <c r="D607" t="s">
        <v>84</v>
      </c>
      <c r="E607" t="s">
        <v>10</v>
      </c>
      <c r="F607" t="s">
        <v>85</v>
      </c>
      <c r="G607">
        <v>5</v>
      </c>
      <c r="H607">
        <v>1</v>
      </c>
      <c r="I607" t="str">
        <f>IF(ISNUMBER(SEARCH("Gaming", A607)),"Gaming","Non-gaming")</f>
        <v>Non-gaming</v>
      </c>
      <c r="J607" t="str">
        <f>IF(ISNUMBER(SEARCH("Curbat",A607)),"Curbat",IF(ISNUMBER(SEARCH("Portabil",A607)),"Portabil","Simplu"))</f>
        <v>Portabil</v>
      </c>
      <c r="K607" s="4">
        <f>G607*LOG(H607+1)</f>
        <v>1.505149978319906</v>
      </c>
      <c r="L607" s="4" t="s">
        <v>3106</v>
      </c>
    </row>
    <row r="608" spans="1:12" x14ac:dyDescent="0.25">
      <c r="A608" t="s">
        <v>117</v>
      </c>
      <c r="B608" t="s">
        <v>8</v>
      </c>
      <c r="C608" s="4">
        <v>2499.9899999999998</v>
      </c>
      <c r="D608" t="s">
        <v>118</v>
      </c>
      <c r="E608" t="s">
        <v>10</v>
      </c>
      <c r="F608" t="s">
        <v>119</v>
      </c>
      <c r="G608">
        <v>5</v>
      </c>
      <c r="H608">
        <v>1</v>
      </c>
      <c r="I608" t="str">
        <f>IF(ISNUMBER(SEARCH("Gaming", A608)),"Gaming","Non-gaming")</f>
        <v>Gaming</v>
      </c>
      <c r="J608" t="str">
        <f>IF(ISNUMBER(SEARCH("Curbat",A608)),"Curbat",IF(ISNUMBER(SEARCH("Portabil",A608)),"Portabil","Simplu"))</f>
        <v>Simplu</v>
      </c>
      <c r="K608" s="4">
        <f>G608*LOG(H608+1)</f>
        <v>1.505149978319906</v>
      </c>
      <c r="L608" s="4" t="s">
        <v>3109</v>
      </c>
    </row>
    <row r="609" spans="1:12" x14ac:dyDescent="0.25">
      <c r="A609" t="s">
        <v>124</v>
      </c>
      <c r="B609" t="s">
        <v>8</v>
      </c>
      <c r="C609" s="4">
        <v>699.99</v>
      </c>
      <c r="D609" t="s">
        <v>36</v>
      </c>
      <c r="E609" t="s">
        <v>10</v>
      </c>
      <c r="F609" t="s">
        <v>11</v>
      </c>
      <c r="G609">
        <v>5</v>
      </c>
      <c r="H609">
        <v>1</v>
      </c>
      <c r="I609" t="str">
        <f>IF(ISNUMBER(SEARCH("Gaming", A609)),"Gaming","Non-gaming")</f>
        <v>Non-gaming</v>
      </c>
      <c r="J609" t="str">
        <f>IF(ISNUMBER(SEARCH("Curbat",A609)),"Curbat",IF(ISNUMBER(SEARCH("Portabil",A609)),"Portabil","Simplu"))</f>
        <v>Simplu</v>
      </c>
      <c r="K609" s="4">
        <f>G609*LOG(H609+1)</f>
        <v>1.505149978319906</v>
      </c>
      <c r="L609" s="4" t="s">
        <v>3105</v>
      </c>
    </row>
    <row r="610" spans="1:12" x14ac:dyDescent="0.25">
      <c r="A610" t="s">
        <v>140</v>
      </c>
      <c r="B610" t="s">
        <v>80</v>
      </c>
      <c r="C610" s="4">
        <v>699.99</v>
      </c>
      <c r="D610" t="s">
        <v>29</v>
      </c>
      <c r="E610" t="s">
        <v>10</v>
      </c>
      <c r="F610" t="s">
        <v>30</v>
      </c>
      <c r="G610">
        <v>5</v>
      </c>
      <c r="H610">
        <v>1</v>
      </c>
      <c r="I610" t="str">
        <f>IF(ISNUMBER(SEARCH("Gaming", A610)),"Gaming","Non-gaming")</f>
        <v>Non-gaming</v>
      </c>
      <c r="J610" t="str">
        <f>IF(ISNUMBER(SEARCH("Curbat",A610)),"Curbat",IF(ISNUMBER(SEARCH("Portabil",A610)),"Portabil","Simplu"))</f>
        <v>Simplu</v>
      </c>
      <c r="K610" s="4">
        <f>G610*LOG(H610+1)</f>
        <v>1.505149978319906</v>
      </c>
      <c r="L610" s="4" t="s">
        <v>3105</v>
      </c>
    </row>
    <row r="611" spans="1:12" x14ac:dyDescent="0.25">
      <c r="A611" t="s">
        <v>151</v>
      </c>
      <c r="B611" t="s">
        <v>8</v>
      </c>
      <c r="C611" s="4">
        <v>2545.9899999999998</v>
      </c>
      <c r="D611" t="s">
        <v>17</v>
      </c>
      <c r="E611" t="s">
        <v>18</v>
      </c>
      <c r="F611" t="s">
        <v>11</v>
      </c>
      <c r="G611">
        <v>5</v>
      </c>
      <c r="H611">
        <v>1</v>
      </c>
      <c r="I611" t="str">
        <f>IF(ISNUMBER(SEARCH("Gaming", A611)),"Gaming","Non-gaming")</f>
        <v>Non-gaming</v>
      </c>
      <c r="J611" t="str">
        <f>IF(ISNUMBER(SEARCH("Curbat",A611)),"Curbat",IF(ISNUMBER(SEARCH("Portabil",A611)),"Portabil","Simplu"))</f>
        <v>Curbat</v>
      </c>
      <c r="K611" s="4">
        <f>G611*LOG(H611+1)</f>
        <v>1.505149978319906</v>
      </c>
      <c r="L611" s="4" t="s">
        <v>3107</v>
      </c>
    </row>
    <row r="612" spans="1:12" x14ac:dyDescent="0.25">
      <c r="A612" t="s">
        <v>160</v>
      </c>
      <c r="B612" t="s">
        <v>67</v>
      </c>
      <c r="C612" s="4">
        <v>799.9</v>
      </c>
      <c r="D612" t="s">
        <v>36</v>
      </c>
      <c r="E612" t="s">
        <v>10</v>
      </c>
      <c r="F612" t="s">
        <v>34</v>
      </c>
      <c r="G612">
        <v>5</v>
      </c>
      <c r="H612">
        <v>1</v>
      </c>
      <c r="I612" t="str">
        <f>IF(ISNUMBER(SEARCH("Gaming", A612)),"Gaming","Non-gaming")</f>
        <v>Gaming</v>
      </c>
      <c r="J612" t="str">
        <f>IF(ISNUMBER(SEARCH("Curbat",A612)),"Curbat",IF(ISNUMBER(SEARCH("Portabil",A612)),"Portabil","Simplu"))</f>
        <v>Simplu</v>
      </c>
      <c r="K612" s="4">
        <f>G612*LOG(H612+1)</f>
        <v>1.505149978319906</v>
      </c>
      <c r="L612" s="4" t="s">
        <v>3105</v>
      </c>
    </row>
    <row r="613" spans="1:12" x14ac:dyDescent="0.25">
      <c r="A613" t="s">
        <v>179</v>
      </c>
      <c r="B613" t="s">
        <v>153</v>
      </c>
      <c r="C613" s="4">
        <v>699.99</v>
      </c>
      <c r="D613" t="s">
        <v>29</v>
      </c>
      <c r="E613" t="s">
        <v>10</v>
      </c>
      <c r="F613" t="s">
        <v>61</v>
      </c>
      <c r="G613">
        <v>5</v>
      </c>
      <c r="H613">
        <v>1</v>
      </c>
      <c r="I613" t="str">
        <f>IF(ISNUMBER(SEARCH("Gaming", A613)),"Gaming","Non-gaming")</f>
        <v>Gaming</v>
      </c>
      <c r="J613" t="str">
        <f>IF(ISNUMBER(SEARCH("Curbat",A613)),"Curbat",IF(ISNUMBER(SEARCH("Portabil",A613)),"Portabil","Simplu"))</f>
        <v>Simplu</v>
      </c>
      <c r="K613" s="4">
        <f>G613*LOG(H613+1)</f>
        <v>1.505149978319906</v>
      </c>
      <c r="L613" s="4" t="s">
        <v>3105</v>
      </c>
    </row>
    <row r="614" spans="1:12" x14ac:dyDescent="0.25">
      <c r="A614" t="s">
        <v>182</v>
      </c>
      <c r="B614" t="s">
        <v>110</v>
      </c>
      <c r="C614" s="4">
        <v>1249.99</v>
      </c>
      <c r="D614" t="s">
        <v>51</v>
      </c>
      <c r="E614" t="s">
        <v>33</v>
      </c>
      <c r="F614" t="s">
        <v>34</v>
      </c>
      <c r="G614">
        <v>5</v>
      </c>
      <c r="H614">
        <v>1</v>
      </c>
      <c r="I614" t="str">
        <f>IF(ISNUMBER(SEARCH("Gaming", A614)),"Gaming","Non-gaming")</f>
        <v>Gaming</v>
      </c>
      <c r="J614" t="str">
        <f>IF(ISNUMBER(SEARCH("Curbat",A614)),"Curbat",IF(ISNUMBER(SEARCH("Portabil",A614)),"Portabil","Simplu"))</f>
        <v>Curbat</v>
      </c>
      <c r="K614" s="4">
        <f>G614*LOG(H614+1)</f>
        <v>1.505149978319906</v>
      </c>
      <c r="L614" s="4" t="s">
        <v>3107</v>
      </c>
    </row>
    <row r="615" spans="1:12" x14ac:dyDescent="0.25">
      <c r="A615" t="s">
        <v>232</v>
      </c>
      <c r="B615" t="s">
        <v>67</v>
      </c>
      <c r="C615" s="4">
        <v>549.99</v>
      </c>
      <c r="D615" t="s">
        <v>36</v>
      </c>
      <c r="E615" t="s">
        <v>10</v>
      </c>
      <c r="F615" t="s">
        <v>30</v>
      </c>
      <c r="G615">
        <v>5</v>
      </c>
      <c r="H615">
        <v>1</v>
      </c>
      <c r="I615" t="str">
        <f>IF(ISNUMBER(SEARCH("Gaming", A615)),"Gaming","Non-gaming")</f>
        <v>Non-gaming</v>
      </c>
      <c r="J615" t="str">
        <f>IF(ISNUMBER(SEARCH("Curbat",A615)),"Curbat",IF(ISNUMBER(SEARCH("Portabil",A615)),"Portabil","Simplu"))</f>
        <v>Simplu</v>
      </c>
      <c r="K615" s="4">
        <f>G615*LOG(H615+1)</f>
        <v>1.505149978319906</v>
      </c>
      <c r="L615" s="4" t="s">
        <v>3105</v>
      </c>
    </row>
    <row r="616" spans="1:12" x14ac:dyDescent="0.25">
      <c r="A616" t="s">
        <v>236</v>
      </c>
      <c r="B616" t="s">
        <v>67</v>
      </c>
      <c r="C616" s="4">
        <v>802.01</v>
      </c>
      <c r="D616" t="s">
        <v>36</v>
      </c>
      <c r="E616" t="s">
        <v>33</v>
      </c>
      <c r="F616" t="s">
        <v>30</v>
      </c>
      <c r="G616">
        <v>5</v>
      </c>
      <c r="H616">
        <v>1</v>
      </c>
      <c r="I616" t="str">
        <f>IF(ISNUMBER(SEARCH("Gaming", A616)),"Gaming","Non-gaming")</f>
        <v>Non-gaming</v>
      </c>
      <c r="J616" t="str">
        <f>IF(ISNUMBER(SEARCH("Curbat",A616)),"Curbat",IF(ISNUMBER(SEARCH("Portabil",A616)),"Portabil","Simplu"))</f>
        <v>Simplu</v>
      </c>
      <c r="K616" s="4">
        <f>G616*LOG(H616+1)</f>
        <v>1.505149978319906</v>
      </c>
      <c r="L616" s="4" t="s">
        <v>3105</v>
      </c>
    </row>
    <row r="617" spans="1:12" x14ac:dyDescent="0.25">
      <c r="A617" t="s">
        <v>238</v>
      </c>
      <c r="B617" t="s">
        <v>55</v>
      </c>
      <c r="C617" s="4">
        <v>1063.98</v>
      </c>
      <c r="D617" t="s">
        <v>36</v>
      </c>
      <c r="E617" t="s">
        <v>33</v>
      </c>
      <c r="F617" t="s">
        <v>74</v>
      </c>
      <c r="G617">
        <v>5</v>
      </c>
      <c r="H617">
        <v>1</v>
      </c>
      <c r="I617" t="str">
        <f>IF(ISNUMBER(SEARCH("Gaming", A617)),"Gaming","Non-gaming")</f>
        <v>Gaming</v>
      </c>
      <c r="J617" t="str">
        <f>IF(ISNUMBER(SEARCH("Curbat",A617)),"Curbat",IF(ISNUMBER(SEARCH("Portabil",A617)),"Portabil","Simplu"))</f>
        <v>Curbat</v>
      </c>
      <c r="K617" s="4">
        <f>G617*LOG(H617+1)</f>
        <v>1.505149978319906</v>
      </c>
      <c r="L617" s="4" t="s">
        <v>3105</v>
      </c>
    </row>
    <row r="618" spans="1:12" x14ac:dyDescent="0.25">
      <c r="A618" t="s">
        <v>239</v>
      </c>
      <c r="B618" t="s">
        <v>28</v>
      </c>
      <c r="C618" s="4">
        <v>6236.92</v>
      </c>
      <c r="D618" t="s">
        <v>51</v>
      </c>
      <c r="E618" t="s">
        <v>25</v>
      </c>
      <c r="F618" t="s">
        <v>42</v>
      </c>
      <c r="G618">
        <v>5</v>
      </c>
      <c r="H618">
        <v>1</v>
      </c>
      <c r="I618" t="str">
        <f>IF(ISNUMBER(SEARCH("Gaming", A618)),"Gaming","Non-gaming")</f>
        <v>Gaming</v>
      </c>
      <c r="J618" t="str">
        <f>IF(ISNUMBER(SEARCH("Curbat",A618)),"Curbat",IF(ISNUMBER(SEARCH("Portabil",A618)),"Portabil","Simplu"))</f>
        <v>Simplu</v>
      </c>
      <c r="K618" s="4">
        <f>G618*LOG(H618+1)</f>
        <v>1.505149978319906</v>
      </c>
      <c r="L618" s="4" t="s">
        <v>3107</v>
      </c>
    </row>
    <row r="619" spans="1:12" x14ac:dyDescent="0.25">
      <c r="A619" t="s">
        <v>245</v>
      </c>
      <c r="B619" t="s">
        <v>16</v>
      </c>
      <c r="C619" s="4">
        <v>2969.99</v>
      </c>
      <c r="D619" t="s">
        <v>32</v>
      </c>
      <c r="E619" t="s">
        <v>25</v>
      </c>
      <c r="F619" t="s">
        <v>19</v>
      </c>
      <c r="G619">
        <v>5</v>
      </c>
      <c r="H619">
        <v>1</v>
      </c>
      <c r="I619" t="str">
        <f>IF(ISNUMBER(SEARCH("Gaming", A619)),"Gaming","Non-gaming")</f>
        <v>Gaming</v>
      </c>
      <c r="J619" t="str">
        <f>IF(ISNUMBER(SEARCH("Curbat",A619)),"Curbat",IF(ISNUMBER(SEARCH("Portabil",A619)),"Portabil","Simplu"))</f>
        <v>Simplu</v>
      </c>
      <c r="K619" s="4">
        <f>G619*LOG(H619+1)</f>
        <v>1.505149978319906</v>
      </c>
      <c r="L619" s="4" t="s">
        <v>3107</v>
      </c>
    </row>
    <row r="620" spans="1:12" x14ac:dyDescent="0.25">
      <c r="A620" t="s">
        <v>254</v>
      </c>
      <c r="B620" t="s">
        <v>23</v>
      </c>
      <c r="C620" s="4">
        <v>1749.99</v>
      </c>
      <c r="D620" t="s">
        <v>84</v>
      </c>
      <c r="E620" t="s">
        <v>25</v>
      </c>
      <c r="F620" t="s">
        <v>26</v>
      </c>
      <c r="G620">
        <v>5</v>
      </c>
      <c r="H620">
        <v>1</v>
      </c>
      <c r="I620" t="str">
        <f>IF(ISNUMBER(SEARCH("Gaming", A620)),"Gaming","Non-gaming")</f>
        <v>Non-gaming</v>
      </c>
      <c r="J620" t="str">
        <f>IF(ISNUMBER(SEARCH("Curbat",A620)),"Curbat",IF(ISNUMBER(SEARCH("Portabil",A620)),"Portabil","Simplu"))</f>
        <v>Portabil</v>
      </c>
      <c r="K620" s="4">
        <f>G620*LOG(H620+1)</f>
        <v>1.505149978319906</v>
      </c>
      <c r="L620" s="4" t="s">
        <v>3106</v>
      </c>
    </row>
    <row r="621" spans="1:12" x14ac:dyDescent="0.25">
      <c r="A621" t="s">
        <v>268</v>
      </c>
      <c r="B621" t="s">
        <v>38</v>
      </c>
      <c r="C621" s="4">
        <v>3199.99</v>
      </c>
      <c r="D621" t="s">
        <v>32</v>
      </c>
      <c r="E621" t="s">
        <v>25</v>
      </c>
      <c r="F621" t="s">
        <v>11</v>
      </c>
      <c r="G621">
        <v>5</v>
      </c>
      <c r="H621">
        <v>1</v>
      </c>
      <c r="I621" t="str">
        <f>IF(ISNUMBER(SEARCH("Gaming", A621)),"Gaming","Non-gaming")</f>
        <v>Non-gaming</v>
      </c>
      <c r="J621" t="str">
        <f>IF(ISNUMBER(SEARCH("Curbat",A621)),"Curbat",IF(ISNUMBER(SEARCH("Portabil",A621)),"Portabil","Simplu"))</f>
        <v>Simplu</v>
      </c>
      <c r="K621" s="4">
        <f>G621*LOG(H621+1)</f>
        <v>1.505149978319906</v>
      </c>
      <c r="L621" s="4" t="s">
        <v>3107</v>
      </c>
    </row>
    <row r="622" spans="1:12" x14ac:dyDescent="0.25">
      <c r="A622" t="s">
        <v>271</v>
      </c>
      <c r="B622" t="s">
        <v>8</v>
      </c>
      <c r="C622" s="4">
        <v>1129.99</v>
      </c>
      <c r="D622" t="s">
        <v>36</v>
      </c>
      <c r="E622" t="s">
        <v>10</v>
      </c>
      <c r="F622" t="s">
        <v>57</v>
      </c>
      <c r="G622">
        <v>5</v>
      </c>
      <c r="H622">
        <v>1</v>
      </c>
      <c r="I622" t="str">
        <f>IF(ISNUMBER(SEARCH("Gaming", A622)),"Gaming","Non-gaming")</f>
        <v>Non-gaming</v>
      </c>
      <c r="J622" t="str">
        <f>IF(ISNUMBER(SEARCH("Curbat",A622)),"Curbat",IF(ISNUMBER(SEARCH("Portabil",A622)),"Portabil","Simplu"))</f>
        <v>Simplu</v>
      </c>
      <c r="K622" s="4">
        <f>G622*LOG(H622+1)</f>
        <v>1.505149978319906</v>
      </c>
      <c r="L622" s="4" t="s">
        <v>3105</v>
      </c>
    </row>
    <row r="623" spans="1:12" x14ac:dyDescent="0.25">
      <c r="A623" t="s">
        <v>280</v>
      </c>
      <c r="B623" t="s">
        <v>8</v>
      </c>
      <c r="C623" s="4">
        <v>1229.98</v>
      </c>
      <c r="D623" t="s">
        <v>36</v>
      </c>
      <c r="E623" t="s">
        <v>33</v>
      </c>
      <c r="F623" t="s">
        <v>11</v>
      </c>
      <c r="G623">
        <v>5</v>
      </c>
      <c r="H623">
        <v>1</v>
      </c>
      <c r="I623" t="str">
        <f>IF(ISNUMBER(SEARCH("Gaming", A623)),"Gaming","Non-gaming")</f>
        <v>Non-gaming</v>
      </c>
      <c r="J623" t="str">
        <f>IF(ISNUMBER(SEARCH("Curbat",A623)),"Curbat",IF(ISNUMBER(SEARCH("Portabil",A623)),"Portabil","Simplu"))</f>
        <v>Simplu</v>
      </c>
      <c r="K623" s="4">
        <f>G623*LOG(H623+1)</f>
        <v>1.505149978319906</v>
      </c>
      <c r="L623" s="4" t="s">
        <v>3105</v>
      </c>
    </row>
    <row r="624" spans="1:12" x14ac:dyDescent="0.25">
      <c r="A624" t="s">
        <v>292</v>
      </c>
      <c r="B624" t="s">
        <v>55</v>
      </c>
      <c r="C624" s="4">
        <v>3577.98</v>
      </c>
      <c r="D624" t="s">
        <v>51</v>
      </c>
      <c r="E624" t="s">
        <v>25</v>
      </c>
      <c r="F624" t="s">
        <v>113</v>
      </c>
      <c r="G624">
        <v>5</v>
      </c>
      <c r="H624">
        <v>1</v>
      </c>
      <c r="I624" t="str">
        <f>IF(ISNUMBER(SEARCH("Gaming", A624)),"Gaming","Non-gaming")</f>
        <v>Gaming</v>
      </c>
      <c r="J624" t="str">
        <f>IF(ISNUMBER(SEARCH("Curbat",A624)),"Curbat",IF(ISNUMBER(SEARCH("Portabil",A624)),"Portabil","Simplu"))</f>
        <v>Simplu</v>
      </c>
      <c r="K624" s="4">
        <f>G624*LOG(H624+1)</f>
        <v>1.505149978319906</v>
      </c>
      <c r="L624" s="4" t="s">
        <v>3107</v>
      </c>
    </row>
    <row r="625" spans="1:12" x14ac:dyDescent="0.25">
      <c r="A625" t="s">
        <v>315</v>
      </c>
      <c r="B625" t="s">
        <v>143</v>
      </c>
      <c r="C625" s="4">
        <v>429.99</v>
      </c>
      <c r="D625" t="s">
        <v>29</v>
      </c>
      <c r="E625" t="s">
        <v>10</v>
      </c>
      <c r="F625" t="s">
        <v>30</v>
      </c>
      <c r="G625">
        <v>5</v>
      </c>
      <c r="H625">
        <v>1</v>
      </c>
      <c r="I625" t="str">
        <f>IF(ISNUMBER(SEARCH("Gaming", A625)),"Gaming","Non-gaming")</f>
        <v>Non-gaming</v>
      </c>
      <c r="J625" t="str">
        <f>IF(ISNUMBER(SEARCH("Curbat",A625)),"Curbat",IF(ISNUMBER(SEARCH("Portabil",A625)),"Portabil","Simplu"))</f>
        <v>Simplu</v>
      </c>
      <c r="K625" s="4">
        <f>G625*LOG(H625+1)</f>
        <v>1.505149978319906</v>
      </c>
      <c r="L625" s="4" t="s">
        <v>3105</v>
      </c>
    </row>
    <row r="626" spans="1:12" x14ac:dyDescent="0.25">
      <c r="A626" t="s">
        <v>317</v>
      </c>
      <c r="B626" t="s">
        <v>8</v>
      </c>
      <c r="C626" s="4">
        <v>1049.99</v>
      </c>
      <c r="D626" t="s">
        <v>29</v>
      </c>
      <c r="E626" t="s">
        <v>10</v>
      </c>
      <c r="F626" t="s">
        <v>26</v>
      </c>
      <c r="G626">
        <v>5</v>
      </c>
      <c r="H626">
        <v>1</v>
      </c>
      <c r="I626" t="str">
        <f>IF(ISNUMBER(SEARCH("Gaming", A626)),"Gaming","Non-gaming")</f>
        <v>Non-gaming</v>
      </c>
      <c r="J626" t="str">
        <f>IF(ISNUMBER(SEARCH("Curbat",A626)),"Curbat",IF(ISNUMBER(SEARCH("Portabil",A626)),"Portabil","Simplu"))</f>
        <v>Simplu</v>
      </c>
      <c r="K626" s="4">
        <f>G626*LOG(H626+1)</f>
        <v>1.505149978319906</v>
      </c>
      <c r="L626" s="4" t="s">
        <v>3105</v>
      </c>
    </row>
    <row r="627" spans="1:12" x14ac:dyDescent="0.25">
      <c r="A627" t="s">
        <v>343</v>
      </c>
      <c r="B627" t="s">
        <v>287</v>
      </c>
      <c r="C627" s="4">
        <v>799.99</v>
      </c>
      <c r="D627" t="s">
        <v>36</v>
      </c>
      <c r="E627" t="s">
        <v>10</v>
      </c>
      <c r="F627" t="s">
        <v>30</v>
      </c>
      <c r="G627">
        <v>5</v>
      </c>
      <c r="H627">
        <v>1</v>
      </c>
      <c r="I627" t="str">
        <f>IF(ISNUMBER(SEARCH("Gaming", A627)),"Gaming","Non-gaming")</f>
        <v>Non-gaming</v>
      </c>
      <c r="J627" t="str">
        <f>IF(ISNUMBER(SEARCH("Curbat",A627)),"Curbat",IF(ISNUMBER(SEARCH("Portabil",A627)),"Portabil","Simplu"))</f>
        <v>Curbat</v>
      </c>
      <c r="K627" s="4">
        <f>G627*LOG(H627+1)</f>
        <v>1.505149978319906</v>
      </c>
      <c r="L627" s="4" t="s">
        <v>3105</v>
      </c>
    </row>
    <row r="628" spans="1:12" x14ac:dyDescent="0.25">
      <c r="A628" t="s">
        <v>359</v>
      </c>
      <c r="B628" t="s">
        <v>80</v>
      </c>
      <c r="C628" s="4">
        <v>2199.9899999999998</v>
      </c>
      <c r="D628" t="s">
        <v>84</v>
      </c>
      <c r="E628" t="s">
        <v>10</v>
      </c>
      <c r="F628" t="s">
        <v>11</v>
      </c>
      <c r="G628">
        <v>5</v>
      </c>
      <c r="H628">
        <v>1</v>
      </c>
      <c r="I628" t="str">
        <f>IF(ISNUMBER(SEARCH("Gaming", A628)),"Gaming","Non-gaming")</f>
        <v>Non-gaming</v>
      </c>
      <c r="J628" t="str">
        <f>IF(ISNUMBER(SEARCH("Curbat",A628)),"Curbat",IF(ISNUMBER(SEARCH("Portabil",A628)),"Portabil","Simplu"))</f>
        <v>Portabil</v>
      </c>
      <c r="K628" s="4">
        <f>G628*LOG(H628+1)</f>
        <v>1.505149978319906</v>
      </c>
      <c r="L628" s="4" t="s">
        <v>3106</v>
      </c>
    </row>
    <row r="629" spans="1:12" x14ac:dyDescent="0.25">
      <c r="A629" t="s">
        <v>378</v>
      </c>
      <c r="B629" t="s">
        <v>16</v>
      </c>
      <c r="C629" s="4">
        <v>3199.99</v>
      </c>
      <c r="D629" t="s">
        <v>32</v>
      </c>
      <c r="E629" t="s">
        <v>25</v>
      </c>
      <c r="F629" t="s">
        <v>19</v>
      </c>
      <c r="G629">
        <v>5</v>
      </c>
      <c r="H629">
        <v>1</v>
      </c>
      <c r="I629" t="str">
        <f>IF(ISNUMBER(SEARCH("Gaming", A629)),"Gaming","Non-gaming")</f>
        <v>Gaming</v>
      </c>
      <c r="J629" t="str">
        <f>IF(ISNUMBER(SEARCH("Curbat",A629)),"Curbat",IF(ISNUMBER(SEARCH("Portabil",A629)),"Portabil","Simplu"))</f>
        <v>Simplu</v>
      </c>
      <c r="K629" s="4">
        <f>G629*LOG(H629+1)</f>
        <v>1.505149978319906</v>
      </c>
      <c r="L629" s="4" t="s">
        <v>3107</v>
      </c>
    </row>
    <row r="630" spans="1:12" x14ac:dyDescent="0.25">
      <c r="A630" t="s">
        <v>386</v>
      </c>
      <c r="B630" t="s">
        <v>162</v>
      </c>
      <c r="C630" s="4">
        <v>1899.99</v>
      </c>
      <c r="D630" t="s">
        <v>32</v>
      </c>
      <c r="E630" t="s">
        <v>33</v>
      </c>
      <c r="F630" t="s">
        <v>34</v>
      </c>
      <c r="G630">
        <v>5</v>
      </c>
      <c r="H630">
        <v>1</v>
      </c>
      <c r="I630" t="str">
        <f>IF(ISNUMBER(SEARCH("Gaming", A630)),"Gaming","Non-gaming")</f>
        <v>Gaming</v>
      </c>
      <c r="J630" t="str">
        <f>IF(ISNUMBER(SEARCH("Curbat",A630)),"Curbat",IF(ISNUMBER(SEARCH("Portabil",A630)),"Portabil","Simplu"))</f>
        <v>Simplu</v>
      </c>
      <c r="K630" s="4">
        <f>G630*LOG(H630+1)</f>
        <v>1.505149978319906</v>
      </c>
      <c r="L630" s="4" t="s">
        <v>3107</v>
      </c>
    </row>
    <row r="631" spans="1:12" x14ac:dyDescent="0.25">
      <c r="A631" t="s">
        <v>395</v>
      </c>
      <c r="B631" t="s">
        <v>38</v>
      </c>
      <c r="C631" s="4">
        <v>549.98</v>
      </c>
      <c r="D631" t="s">
        <v>29</v>
      </c>
      <c r="E631" t="s">
        <v>10</v>
      </c>
      <c r="F631" t="s">
        <v>30</v>
      </c>
      <c r="G631">
        <v>5</v>
      </c>
      <c r="H631">
        <v>1</v>
      </c>
      <c r="I631" t="str">
        <f>IF(ISNUMBER(SEARCH("Gaming", A631)),"Gaming","Non-gaming")</f>
        <v>Non-gaming</v>
      </c>
      <c r="J631" t="str">
        <f>IF(ISNUMBER(SEARCH("Curbat",A631)),"Curbat",IF(ISNUMBER(SEARCH("Portabil",A631)),"Portabil","Simplu"))</f>
        <v>Simplu</v>
      </c>
      <c r="K631" s="4">
        <f>G631*LOG(H631+1)</f>
        <v>1.505149978319906</v>
      </c>
      <c r="L631" s="4" t="s">
        <v>3105</v>
      </c>
    </row>
    <row r="632" spans="1:12" x14ac:dyDescent="0.25">
      <c r="A632" t="s">
        <v>402</v>
      </c>
      <c r="B632" t="s">
        <v>199</v>
      </c>
      <c r="C632" s="4">
        <v>8899.9</v>
      </c>
      <c r="D632" t="s">
        <v>36</v>
      </c>
      <c r="E632" t="s">
        <v>200</v>
      </c>
      <c r="F632" t="s">
        <v>26</v>
      </c>
      <c r="G632">
        <v>5</v>
      </c>
      <c r="H632">
        <v>1</v>
      </c>
      <c r="I632" t="str">
        <f>IF(ISNUMBER(SEARCH("Gaming", A632)),"Gaming","Non-gaming")</f>
        <v>Non-gaming</v>
      </c>
      <c r="J632" t="str">
        <f>IF(ISNUMBER(SEARCH("Curbat",A632)),"Curbat",IF(ISNUMBER(SEARCH("Portabil",A632)),"Portabil","Simplu"))</f>
        <v>Simplu</v>
      </c>
      <c r="K632" s="4">
        <f>G632*LOG(H632+1)</f>
        <v>1.505149978319906</v>
      </c>
      <c r="L632" s="4" t="s">
        <v>3105</v>
      </c>
    </row>
    <row r="633" spans="1:12" x14ac:dyDescent="0.25">
      <c r="A633" t="s">
        <v>422</v>
      </c>
      <c r="B633" t="s">
        <v>287</v>
      </c>
      <c r="C633" s="4">
        <v>769.23</v>
      </c>
      <c r="D633" t="s">
        <v>56</v>
      </c>
      <c r="E633" t="s">
        <v>10</v>
      </c>
      <c r="F633" t="s">
        <v>34</v>
      </c>
      <c r="G633">
        <v>5</v>
      </c>
      <c r="H633">
        <v>1</v>
      </c>
      <c r="I633" t="str">
        <f>IF(ISNUMBER(SEARCH("Gaming", A633)),"Gaming","Non-gaming")</f>
        <v>Gaming</v>
      </c>
      <c r="J633" t="str">
        <f>IF(ISNUMBER(SEARCH("Curbat",A633)),"Curbat",IF(ISNUMBER(SEARCH("Portabil",A633)),"Portabil","Simplu"))</f>
        <v>Simplu</v>
      </c>
      <c r="K633" s="4">
        <f>G633*LOG(H633+1)</f>
        <v>1.505149978319906</v>
      </c>
      <c r="L633" s="4" t="s">
        <v>3105</v>
      </c>
    </row>
    <row r="634" spans="1:12" x14ac:dyDescent="0.25">
      <c r="A634" t="s">
        <v>440</v>
      </c>
      <c r="B634" t="s">
        <v>13</v>
      </c>
      <c r="C634" s="4">
        <v>1999.99</v>
      </c>
      <c r="D634" t="s">
        <v>36</v>
      </c>
      <c r="E634" t="s">
        <v>33</v>
      </c>
      <c r="F634" t="s">
        <v>74</v>
      </c>
      <c r="G634">
        <v>5</v>
      </c>
      <c r="H634">
        <v>1</v>
      </c>
      <c r="I634" t="str">
        <f>IF(ISNUMBER(SEARCH("Gaming", A634)),"Gaming","Non-gaming")</f>
        <v>Non-gaming</v>
      </c>
      <c r="J634" t="str">
        <f>IF(ISNUMBER(SEARCH("Curbat",A634)),"Curbat",IF(ISNUMBER(SEARCH("Portabil",A634)),"Portabil","Simplu"))</f>
        <v>Simplu</v>
      </c>
      <c r="K634" s="4">
        <f>G634*LOG(H634+1)</f>
        <v>1.505149978319906</v>
      </c>
      <c r="L634" s="4" t="s">
        <v>3105</v>
      </c>
    </row>
    <row r="635" spans="1:12" x14ac:dyDescent="0.25">
      <c r="A635" t="s">
        <v>455</v>
      </c>
      <c r="B635" t="s">
        <v>67</v>
      </c>
      <c r="C635" s="4">
        <v>1169.99</v>
      </c>
      <c r="D635" t="s">
        <v>36</v>
      </c>
      <c r="E635" t="s">
        <v>33</v>
      </c>
      <c r="F635" t="s">
        <v>30</v>
      </c>
      <c r="G635">
        <v>5</v>
      </c>
      <c r="H635">
        <v>1</v>
      </c>
      <c r="I635" t="str">
        <f>IF(ISNUMBER(SEARCH("Gaming", A635)),"Gaming","Non-gaming")</f>
        <v>Non-gaming</v>
      </c>
      <c r="J635" t="str">
        <f>IF(ISNUMBER(SEARCH("Curbat",A635)),"Curbat",IF(ISNUMBER(SEARCH("Portabil",A635)),"Portabil","Simplu"))</f>
        <v>Simplu</v>
      </c>
      <c r="K635" s="4">
        <f>G635*LOG(H635+1)</f>
        <v>1.505149978319906</v>
      </c>
      <c r="L635" s="4" t="s">
        <v>3105</v>
      </c>
    </row>
    <row r="636" spans="1:12" x14ac:dyDescent="0.25">
      <c r="A636" t="s">
        <v>464</v>
      </c>
      <c r="B636" t="s">
        <v>80</v>
      </c>
      <c r="C636" s="4">
        <v>1028.99</v>
      </c>
      <c r="D636" t="s">
        <v>84</v>
      </c>
      <c r="E636" t="s">
        <v>10</v>
      </c>
      <c r="F636" t="s">
        <v>11</v>
      </c>
      <c r="G636">
        <v>5</v>
      </c>
      <c r="H636">
        <v>1</v>
      </c>
      <c r="I636" t="str">
        <f>IF(ISNUMBER(SEARCH("Gaming", A636)),"Gaming","Non-gaming")</f>
        <v>Non-gaming</v>
      </c>
      <c r="J636" t="str">
        <f>IF(ISNUMBER(SEARCH("Curbat",A636)),"Curbat",IF(ISNUMBER(SEARCH("Portabil",A636)),"Portabil","Simplu"))</f>
        <v>Portabil</v>
      </c>
      <c r="K636" s="4">
        <f>G636*LOG(H636+1)</f>
        <v>1.505149978319906</v>
      </c>
      <c r="L636" s="4" t="s">
        <v>3106</v>
      </c>
    </row>
    <row r="637" spans="1:12" x14ac:dyDescent="0.25">
      <c r="A637" t="s">
        <v>472</v>
      </c>
      <c r="B637" t="s">
        <v>199</v>
      </c>
      <c r="C637" s="4">
        <v>7499.9</v>
      </c>
      <c r="D637" t="s">
        <v>36</v>
      </c>
      <c r="E637" t="s">
        <v>200</v>
      </c>
      <c r="F637" t="s">
        <v>26</v>
      </c>
      <c r="G637">
        <v>5</v>
      </c>
      <c r="H637">
        <v>1</v>
      </c>
      <c r="I637" t="str">
        <f>IF(ISNUMBER(SEARCH("Gaming", A637)),"Gaming","Non-gaming")</f>
        <v>Non-gaming</v>
      </c>
      <c r="J637" t="str">
        <f>IF(ISNUMBER(SEARCH("Curbat",A637)),"Curbat",IF(ISNUMBER(SEARCH("Portabil",A637)),"Portabil","Simplu"))</f>
        <v>Simplu</v>
      </c>
      <c r="K637" s="4">
        <f>G637*LOG(H637+1)</f>
        <v>1.505149978319906</v>
      </c>
      <c r="L637" s="4" t="s">
        <v>3105</v>
      </c>
    </row>
    <row r="638" spans="1:12" x14ac:dyDescent="0.25">
      <c r="A638" t="s">
        <v>474</v>
      </c>
      <c r="B638" t="s">
        <v>13</v>
      </c>
      <c r="C638" s="4">
        <v>849</v>
      </c>
      <c r="D638" t="s">
        <v>36</v>
      </c>
      <c r="E638" t="s">
        <v>10</v>
      </c>
      <c r="F638" t="s">
        <v>61</v>
      </c>
      <c r="G638">
        <v>5</v>
      </c>
      <c r="H638">
        <v>1</v>
      </c>
      <c r="I638" t="str">
        <f>IF(ISNUMBER(SEARCH("Gaming", A638)),"Gaming","Non-gaming")</f>
        <v>Gaming</v>
      </c>
      <c r="J638" t="str">
        <f>IF(ISNUMBER(SEARCH("Curbat",A638)),"Curbat",IF(ISNUMBER(SEARCH("Portabil",A638)),"Portabil","Simplu"))</f>
        <v>Simplu</v>
      </c>
      <c r="K638" s="4">
        <f>G638*LOG(H638+1)</f>
        <v>1.505149978319906</v>
      </c>
      <c r="L638" s="4" t="s">
        <v>3105</v>
      </c>
    </row>
    <row r="639" spans="1:12" x14ac:dyDescent="0.25">
      <c r="A639" t="s">
        <v>489</v>
      </c>
      <c r="B639" t="s">
        <v>80</v>
      </c>
      <c r="C639" s="4">
        <v>769.99</v>
      </c>
      <c r="D639" t="s">
        <v>29</v>
      </c>
      <c r="E639" t="s">
        <v>10</v>
      </c>
      <c r="F639" t="s">
        <v>19</v>
      </c>
      <c r="G639">
        <v>5</v>
      </c>
      <c r="H639">
        <v>1</v>
      </c>
      <c r="I639" t="str">
        <f>IF(ISNUMBER(SEARCH("Gaming", A639)),"Gaming","Non-gaming")</f>
        <v>Gaming</v>
      </c>
      <c r="J639" t="str">
        <f>IF(ISNUMBER(SEARCH("Curbat",A639)),"Curbat",IF(ISNUMBER(SEARCH("Portabil",A639)),"Portabil","Simplu"))</f>
        <v>Simplu</v>
      </c>
      <c r="K639" s="4">
        <f>G639*LOG(H639+1)</f>
        <v>1.505149978319906</v>
      </c>
      <c r="L639" s="4" t="s">
        <v>3105</v>
      </c>
    </row>
    <row r="640" spans="1:12" x14ac:dyDescent="0.25">
      <c r="A640" t="s">
        <v>491</v>
      </c>
      <c r="B640" t="s">
        <v>28</v>
      </c>
      <c r="C640" s="4">
        <v>1964.77</v>
      </c>
      <c r="D640" t="s">
        <v>32</v>
      </c>
      <c r="E640" t="s">
        <v>25</v>
      </c>
      <c r="F640" t="s">
        <v>11</v>
      </c>
      <c r="G640">
        <v>5</v>
      </c>
      <c r="H640">
        <v>1</v>
      </c>
      <c r="I640" t="str">
        <f>IF(ISNUMBER(SEARCH("Gaming", A640)),"Gaming","Non-gaming")</f>
        <v>Non-gaming</v>
      </c>
      <c r="J640" t="str">
        <f>IF(ISNUMBER(SEARCH("Curbat",A640)),"Curbat",IF(ISNUMBER(SEARCH("Portabil",A640)),"Portabil","Simplu"))</f>
        <v>Curbat</v>
      </c>
      <c r="K640" s="4">
        <f>G640*LOG(H640+1)</f>
        <v>1.505149978319906</v>
      </c>
      <c r="L640" s="4" t="s">
        <v>3107</v>
      </c>
    </row>
    <row r="641" spans="1:12" x14ac:dyDescent="0.25">
      <c r="A641" t="s">
        <v>520</v>
      </c>
      <c r="B641" t="s">
        <v>223</v>
      </c>
      <c r="C641" s="4">
        <v>1392.99</v>
      </c>
      <c r="D641" t="s">
        <v>36</v>
      </c>
      <c r="E641" t="s">
        <v>33</v>
      </c>
      <c r="F641" t="s">
        <v>34</v>
      </c>
      <c r="G641">
        <v>5</v>
      </c>
      <c r="H641">
        <v>1</v>
      </c>
      <c r="I641" t="str">
        <f>IF(ISNUMBER(SEARCH("Gaming", A641)),"Gaming","Non-gaming")</f>
        <v>Gaming</v>
      </c>
      <c r="J641" t="str">
        <f>IF(ISNUMBER(SEARCH("Curbat",A641)),"Curbat",IF(ISNUMBER(SEARCH("Portabil",A641)),"Portabil","Simplu"))</f>
        <v>Simplu</v>
      </c>
      <c r="K641" s="4">
        <f>G641*LOG(H641+1)</f>
        <v>1.505149978319906</v>
      </c>
      <c r="L641" s="4" t="s">
        <v>3105</v>
      </c>
    </row>
    <row r="642" spans="1:12" x14ac:dyDescent="0.25">
      <c r="A642" t="s">
        <v>539</v>
      </c>
      <c r="B642" t="s">
        <v>80</v>
      </c>
      <c r="C642" s="4">
        <v>685.99</v>
      </c>
      <c r="D642" t="s">
        <v>36</v>
      </c>
      <c r="E642" t="s">
        <v>10</v>
      </c>
      <c r="F642" t="s">
        <v>57</v>
      </c>
      <c r="G642">
        <v>5</v>
      </c>
      <c r="H642">
        <v>1</v>
      </c>
      <c r="I642" t="str">
        <f>IF(ISNUMBER(SEARCH("Gaming", A642)),"Gaming","Non-gaming")</f>
        <v>Gaming</v>
      </c>
      <c r="J642" t="str">
        <f>IF(ISNUMBER(SEARCH("Curbat",A642)),"Curbat",IF(ISNUMBER(SEARCH("Portabil",A642)),"Portabil","Simplu"))</f>
        <v>Simplu</v>
      </c>
      <c r="K642" s="4">
        <f>G642*LOG(H642+1)</f>
        <v>1.505149978319906</v>
      </c>
      <c r="L642" s="4" t="s">
        <v>3105</v>
      </c>
    </row>
    <row r="643" spans="1:12" x14ac:dyDescent="0.25">
      <c r="A643" t="s">
        <v>544</v>
      </c>
      <c r="B643" t="s">
        <v>153</v>
      </c>
      <c r="C643" s="4">
        <v>489.99</v>
      </c>
      <c r="D643" t="s">
        <v>29</v>
      </c>
      <c r="E643" t="s">
        <v>10</v>
      </c>
      <c r="F643" t="s">
        <v>30</v>
      </c>
      <c r="G643">
        <v>5</v>
      </c>
      <c r="H643">
        <v>1</v>
      </c>
      <c r="I643" t="str">
        <f>IF(ISNUMBER(SEARCH("Gaming", A643)),"Gaming","Non-gaming")</f>
        <v>Non-gaming</v>
      </c>
      <c r="J643" t="str">
        <f>IF(ISNUMBER(SEARCH("Curbat",A643)),"Curbat",IF(ISNUMBER(SEARCH("Portabil",A643)),"Portabil","Simplu"))</f>
        <v>Simplu</v>
      </c>
      <c r="K643" s="4">
        <f>G643*LOG(H643+1)</f>
        <v>1.505149978319906</v>
      </c>
      <c r="L643" s="4" t="s">
        <v>3105</v>
      </c>
    </row>
    <row r="644" spans="1:12" x14ac:dyDescent="0.25">
      <c r="A644" t="s">
        <v>560</v>
      </c>
      <c r="B644" t="s">
        <v>67</v>
      </c>
      <c r="C644" s="4">
        <v>499</v>
      </c>
      <c r="D644" t="s">
        <v>29</v>
      </c>
      <c r="E644" t="s">
        <v>10</v>
      </c>
      <c r="F644" t="s">
        <v>57</v>
      </c>
      <c r="G644">
        <v>5</v>
      </c>
      <c r="H644">
        <v>1</v>
      </c>
      <c r="I644" t="str">
        <f>IF(ISNUMBER(SEARCH("Gaming", A644)),"Gaming","Non-gaming")</f>
        <v>Non-gaming</v>
      </c>
      <c r="J644" t="str">
        <f>IF(ISNUMBER(SEARCH("Curbat",A644)),"Curbat",IF(ISNUMBER(SEARCH("Portabil",A644)),"Portabil","Simplu"))</f>
        <v>Simplu</v>
      </c>
      <c r="K644" s="4">
        <f>G644*LOG(H644+1)</f>
        <v>1.505149978319906</v>
      </c>
      <c r="L644" s="4" t="s">
        <v>3105</v>
      </c>
    </row>
    <row r="645" spans="1:12" x14ac:dyDescent="0.25">
      <c r="A645" t="s">
        <v>570</v>
      </c>
      <c r="B645" t="s">
        <v>153</v>
      </c>
      <c r="C645" s="4">
        <v>361.64</v>
      </c>
      <c r="D645" t="s">
        <v>9</v>
      </c>
      <c r="E645" t="s">
        <v>10</v>
      </c>
      <c r="F645" t="s">
        <v>571</v>
      </c>
      <c r="G645">
        <v>5</v>
      </c>
      <c r="H645">
        <v>1</v>
      </c>
      <c r="I645" t="str">
        <f>IF(ISNUMBER(SEARCH("Gaming", A645)),"Gaming","Non-gaming")</f>
        <v>Non-gaming</v>
      </c>
      <c r="J645" t="str">
        <f>IF(ISNUMBER(SEARCH("Curbat",A645)),"Curbat",IF(ISNUMBER(SEARCH("Portabil",A645)),"Portabil","Simplu"))</f>
        <v>Simplu</v>
      </c>
      <c r="K645" s="4">
        <f>G645*LOG(H645+1)</f>
        <v>1.505149978319906</v>
      </c>
      <c r="L645" s="4" t="s">
        <v>3104</v>
      </c>
    </row>
    <row r="646" spans="1:12" x14ac:dyDescent="0.25">
      <c r="A646" t="s">
        <v>582</v>
      </c>
      <c r="B646" t="s">
        <v>55</v>
      </c>
      <c r="C646" s="4">
        <v>509.99</v>
      </c>
      <c r="D646" t="s">
        <v>14</v>
      </c>
      <c r="E646" t="s">
        <v>10</v>
      </c>
      <c r="F646" t="s">
        <v>57</v>
      </c>
      <c r="G646">
        <v>5</v>
      </c>
      <c r="H646">
        <v>1</v>
      </c>
      <c r="I646" t="str">
        <f>IF(ISNUMBER(SEARCH("Gaming", A646)),"Gaming","Non-gaming")</f>
        <v>Non-gaming</v>
      </c>
      <c r="J646" t="str">
        <f>IF(ISNUMBER(SEARCH("Curbat",A646)),"Curbat",IF(ISNUMBER(SEARCH("Portabil",A646)),"Portabil","Simplu"))</f>
        <v>Curbat</v>
      </c>
      <c r="K646" s="4">
        <f>G646*LOG(H646+1)</f>
        <v>1.505149978319906</v>
      </c>
      <c r="L646" s="4" t="s">
        <v>3105</v>
      </c>
    </row>
    <row r="647" spans="1:12" x14ac:dyDescent="0.25">
      <c r="A647" t="s">
        <v>583</v>
      </c>
      <c r="B647" t="s">
        <v>80</v>
      </c>
      <c r="C647" s="4">
        <v>549.42999999999995</v>
      </c>
      <c r="D647" t="s">
        <v>29</v>
      </c>
      <c r="E647" t="s">
        <v>10</v>
      </c>
      <c r="F647" t="s">
        <v>11</v>
      </c>
      <c r="G647">
        <v>5</v>
      </c>
      <c r="H647">
        <v>1</v>
      </c>
      <c r="I647" t="str">
        <f>IF(ISNUMBER(SEARCH("Gaming", A647)),"Gaming","Non-gaming")</f>
        <v>Gaming</v>
      </c>
      <c r="J647" t="str">
        <f>IF(ISNUMBER(SEARCH("Curbat",A647)),"Curbat",IF(ISNUMBER(SEARCH("Portabil",A647)),"Portabil","Simplu"))</f>
        <v>Simplu</v>
      </c>
      <c r="K647" s="4">
        <f>G647*LOG(H647+1)</f>
        <v>1.505149978319906</v>
      </c>
      <c r="L647" s="4" t="s">
        <v>3105</v>
      </c>
    </row>
    <row r="648" spans="1:12" x14ac:dyDescent="0.25">
      <c r="A648" t="s">
        <v>601</v>
      </c>
      <c r="B648" t="s">
        <v>13</v>
      </c>
      <c r="C648" s="4">
        <v>416</v>
      </c>
      <c r="D648" t="s">
        <v>29</v>
      </c>
      <c r="E648" t="s">
        <v>10</v>
      </c>
      <c r="F648" t="s">
        <v>30</v>
      </c>
      <c r="G648">
        <v>5</v>
      </c>
      <c r="H648">
        <v>1</v>
      </c>
      <c r="I648" t="str">
        <f>IF(ISNUMBER(SEARCH("Gaming", A648)),"Gaming","Non-gaming")</f>
        <v>Non-gaming</v>
      </c>
      <c r="J648" t="str">
        <f>IF(ISNUMBER(SEARCH("Curbat",A648)),"Curbat",IF(ISNUMBER(SEARCH("Portabil",A648)),"Portabil","Simplu"))</f>
        <v>Simplu</v>
      </c>
      <c r="K648" s="4">
        <f>G648*LOG(H648+1)</f>
        <v>1.505149978319906</v>
      </c>
      <c r="L648" s="4" t="s">
        <v>3105</v>
      </c>
    </row>
    <row r="649" spans="1:12" x14ac:dyDescent="0.25">
      <c r="A649" t="s">
        <v>603</v>
      </c>
      <c r="B649" t="s">
        <v>28</v>
      </c>
      <c r="C649" s="4">
        <v>1366.94</v>
      </c>
      <c r="D649" t="s">
        <v>32</v>
      </c>
      <c r="E649" t="s">
        <v>25</v>
      </c>
      <c r="F649" t="s">
        <v>11</v>
      </c>
      <c r="G649">
        <v>5</v>
      </c>
      <c r="H649">
        <v>1</v>
      </c>
      <c r="I649" t="str">
        <f>IF(ISNUMBER(SEARCH("Gaming", A649)),"Gaming","Non-gaming")</f>
        <v>Non-gaming</v>
      </c>
      <c r="J649" t="str">
        <f>IF(ISNUMBER(SEARCH("Curbat",A649)),"Curbat",IF(ISNUMBER(SEARCH("Portabil",A649)),"Portabil","Simplu"))</f>
        <v>Simplu</v>
      </c>
      <c r="K649" s="4">
        <f>G649*LOG(H649+1)</f>
        <v>1.505149978319906</v>
      </c>
      <c r="L649" s="4" t="s">
        <v>3107</v>
      </c>
    </row>
    <row r="650" spans="1:12" x14ac:dyDescent="0.25">
      <c r="A650" t="s">
        <v>608</v>
      </c>
      <c r="B650" t="s">
        <v>67</v>
      </c>
      <c r="C650" s="4">
        <v>999</v>
      </c>
      <c r="D650" t="s">
        <v>36</v>
      </c>
      <c r="E650" t="s">
        <v>33</v>
      </c>
      <c r="F650" t="s">
        <v>19</v>
      </c>
      <c r="G650">
        <v>5</v>
      </c>
      <c r="H650">
        <v>1</v>
      </c>
      <c r="I650" t="str">
        <f>IF(ISNUMBER(SEARCH("Gaming", A650)),"Gaming","Non-gaming")</f>
        <v>Gaming</v>
      </c>
      <c r="J650" t="str">
        <f>IF(ISNUMBER(SEARCH("Curbat",A650)),"Curbat",IF(ISNUMBER(SEARCH("Portabil",A650)),"Portabil","Simplu"))</f>
        <v>Simplu</v>
      </c>
      <c r="K650" s="4">
        <f>G650*LOG(H650+1)</f>
        <v>1.505149978319906</v>
      </c>
      <c r="L650" s="4" t="s">
        <v>3105</v>
      </c>
    </row>
    <row r="651" spans="1:12" x14ac:dyDescent="0.25">
      <c r="A651" t="s">
        <v>615</v>
      </c>
      <c r="B651" t="s">
        <v>223</v>
      </c>
      <c r="C651" s="4">
        <v>2801.41</v>
      </c>
      <c r="D651" t="s">
        <v>56</v>
      </c>
      <c r="E651" t="s">
        <v>10</v>
      </c>
      <c r="F651" t="s">
        <v>59</v>
      </c>
      <c r="G651">
        <v>5</v>
      </c>
      <c r="H651">
        <v>1</v>
      </c>
      <c r="I651" t="str">
        <f>IF(ISNUMBER(SEARCH("Gaming", A651)),"Gaming","Non-gaming")</f>
        <v>Gaming</v>
      </c>
      <c r="J651" t="str">
        <f>IF(ISNUMBER(SEARCH("Curbat",A651)),"Curbat",IF(ISNUMBER(SEARCH("Portabil",A651)),"Portabil","Simplu"))</f>
        <v>Simplu</v>
      </c>
      <c r="K651" s="4">
        <f>G651*LOG(H651+1)</f>
        <v>1.505149978319906</v>
      </c>
      <c r="L651" s="4" t="s">
        <v>3105</v>
      </c>
    </row>
    <row r="652" spans="1:12" x14ac:dyDescent="0.25">
      <c r="A652" t="s">
        <v>620</v>
      </c>
      <c r="B652" t="s">
        <v>621</v>
      </c>
      <c r="C652" s="4">
        <v>3099</v>
      </c>
      <c r="D652" t="s">
        <v>78</v>
      </c>
      <c r="E652" t="s">
        <v>10</v>
      </c>
      <c r="F652" t="s">
        <v>11</v>
      </c>
      <c r="G652">
        <v>5</v>
      </c>
      <c r="H652">
        <v>1</v>
      </c>
      <c r="I652" t="str">
        <f>IF(ISNUMBER(SEARCH("Gaming", A652)),"Gaming","Non-gaming")</f>
        <v>Non-gaming</v>
      </c>
      <c r="J652" t="str">
        <f>IF(ISNUMBER(SEARCH("Curbat",A652)),"Curbat",IF(ISNUMBER(SEARCH("Portabil",A652)),"Portabil","Simplu"))</f>
        <v>Portabil</v>
      </c>
      <c r="K652" s="4">
        <f>G652*LOG(H652+1)</f>
        <v>1.505149978319906</v>
      </c>
      <c r="L652" s="4" t="s">
        <v>3106</v>
      </c>
    </row>
    <row r="653" spans="1:12" x14ac:dyDescent="0.25">
      <c r="A653" t="s">
        <v>631</v>
      </c>
      <c r="B653" t="s">
        <v>412</v>
      </c>
      <c r="C653" s="4">
        <v>464.99</v>
      </c>
      <c r="D653" t="s">
        <v>29</v>
      </c>
      <c r="E653" t="s">
        <v>10</v>
      </c>
      <c r="F653" t="s">
        <v>57</v>
      </c>
      <c r="G653">
        <v>5</v>
      </c>
      <c r="H653">
        <v>1</v>
      </c>
      <c r="I653" t="str">
        <f>IF(ISNUMBER(SEARCH("Gaming", A653)),"Gaming","Non-gaming")</f>
        <v>Non-gaming</v>
      </c>
      <c r="J653" t="str">
        <f>IF(ISNUMBER(SEARCH("Curbat",A653)),"Curbat",IF(ISNUMBER(SEARCH("Portabil",A653)),"Portabil","Simplu"))</f>
        <v>Simplu</v>
      </c>
      <c r="K653" s="4">
        <f>G653*LOG(H653+1)</f>
        <v>1.505149978319906</v>
      </c>
      <c r="L653" s="4" t="s">
        <v>3105</v>
      </c>
    </row>
    <row r="654" spans="1:12" x14ac:dyDescent="0.25">
      <c r="A654" t="s">
        <v>658</v>
      </c>
      <c r="B654" t="s">
        <v>659</v>
      </c>
      <c r="C654" s="4">
        <v>559.88</v>
      </c>
      <c r="D654" t="s">
        <v>84</v>
      </c>
      <c r="E654" t="s">
        <v>10</v>
      </c>
      <c r="F654" t="s">
        <v>11</v>
      </c>
      <c r="G654">
        <v>5</v>
      </c>
      <c r="H654">
        <v>1</v>
      </c>
      <c r="I654" t="str">
        <f>IF(ISNUMBER(SEARCH("Gaming", A654)),"Gaming","Non-gaming")</f>
        <v>Gaming</v>
      </c>
      <c r="J654" t="str">
        <f>IF(ISNUMBER(SEARCH("Curbat",A654)),"Curbat",IF(ISNUMBER(SEARCH("Portabil",A654)),"Portabil","Simplu"))</f>
        <v>Portabil</v>
      </c>
      <c r="K654" s="4">
        <f>G654*LOG(H654+1)</f>
        <v>1.505149978319906</v>
      </c>
      <c r="L654" s="4" t="s">
        <v>3106</v>
      </c>
    </row>
    <row r="655" spans="1:12" x14ac:dyDescent="0.25">
      <c r="A655" t="s">
        <v>663</v>
      </c>
      <c r="B655" t="s">
        <v>80</v>
      </c>
      <c r="C655" s="4">
        <v>1218.99</v>
      </c>
      <c r="D655" t="s">
        <v>48</v>
      </c>
      <c r="E655" t="s">
        <v>25</v>
      </c>
      <c r="F655" t="s">
        <v>11</v>
      </c>
      <c r="G655">
        <v>5</v>
      </c>
      <c r="H655">
        <v>1</v>
      </c>
      <c r="I655" t="str">
        <f>IF(ISNUMBER(SEARCH("Gaming", A655)),"Gaming","Non-gaming")</f>
        <v>Gaming</v>
      </c>
      <c r="J655" t="str">
        <f>IF(ISNUMBER(SEARCH("Curbat",A655)),"Curbat",IF(ISNUMBER(SEARCH("Portabil",A655)),"Portabil","Simplu"))</f>
        <v>Simplu</v>
      </c>
      <c r="K655" s="4">
        <f>G655*LOG(H655+1)</f>
        <v>1.505149978319906</v>
      </c>
      <c r="L655" s="4" t="s">
        <v>3107</v>
      </c>
    </row>
    <row r="656" spans="1:12" x14ac:dyDescent="0.25">
      <c r="A656" t="s">
        <v>669</v>
      </c>
      <c r="B656" t="s">
        <v>670</v>
      </c>
      <c r="C656" s="4">
        <v>2771.41</v>
      </c>
      <c r="D656" t="s">
        <v>671</v>
      </c>
      <c r="E656" t="s">
        <v>672</v>
      </c>
      <c r="F656" t="s">
        <v>85</v>
      </c>
      <c r="G656">
        <v>5</v>
      </c>
      <c r="H656">
        <v>1</v>
      </c>
      <c r="I656" t="str">
        <f>IF(ISNUMBER(SEARCH("Gaming", A656)),"Gaming","Non-gaming")</f>
        <v>Non-gaming</v>
      </c>
      <c r="J656" t="str">
        <f>IF(ISNUMBER(SEARCH("Curbat",A656)),"Curbat",IF(ISNUMBER(SEARCH("Portabil",A656)),"Portabil","Simplu"))</f>
        <v>Simplu</v>
      </c>
      <c r="K656" s="4">
        <f>G656*LOG(H656+1)</f>
        <v>1.505149978319906</v>
      </c>
      <c r="L656" s="4" t="s">
        <v>3108</v>
      </c>
    </row>
    <row r="657" spans="1:12" x14ac:dyDescent="0.25">
      <c r="A657" t="s">
        <v>673</v>
      </c>
      <c r="B657" t="s">
        <v>28</v>
      </c>
      <c r="C657" s="4">
        <v>1352.9</v>
      </c>
      <c r="D657" t="s">
        <v>51</v>
      </c>
      <c r="E657" t="s">
        <v>33</v>
      </c>
      <c r="F657" t="s">
        <v>34</v>
      </c>
      <c r="G657">
        <v>5</v>
      </c>
      <c r="H657">
        <v>1</v>
      </c>
      <c r="I657" t="str">
        <f>IF(ISNUMBER(SEARCH("Gaming", A657)),"Gaming","Non-gaming")</f>
        <v>Non-gaming</v>
      </c>
      <c r="J657" t="str">
        <f>IF(ISNUMBER(SEARCH("Curbat",A657)),"Curbat",IF(ISNUMBER(SEARCH("Portabil",A657)),"Portabil","Simplu"))</f>
        <v>Simplu</v>
      </c>
      <c r="K657" s="4">
        <f>G657*LOG(H657+1)</f>
        <v>1.505149978319906</v>
      </c>
      <c r="L657" s="4" t="s">
        <v>3107</v>
      </c>
    </row>
    <row r="658" spans="1:12" x14ac:dyDescent="0.25">
      <c r="A658" t="s">
        <v>699</v>
      </c>
      <c r="B658" t="s">
        <v>55</v>
      </c>
      <c r="C658" s="4">
        <v>4529.66</v>
      </c>
      <c r="D658" t="s">
        <v>700</v>
      </c>
      <c r="E658" t="s">
        <v>18</v>
      </c>
      <c r="F658" t="s">
        <v>21</v>
      </c>
      <c r="G658">
        <v>5</v>
      </c>
      <c r="H658">
        <v>1</v>
      </c>
      <c r="I658" t="str">
        <f>IF(ISNUMBER(SEARCH("Gaming", A658)),"Gaming","Non-gaming")</f>
        <v>Gaming</v>
      </c>
      <c r="J658" t="str">
        <f>IF(ISNUMBER(SEARCH("Curbat",A658)),"Curbat",IF(ISNUMBER(SEARCH("Portabil",A658)),"Portabil","Simplu"))</f>
        <v>Simplu</v>
      </c>
      <c r="K658" s="4">
        <f>G658*LOG(H658+1)</f>
        <v>1.505149978319906</v>
      </c>
      <c r="L658" s="4" t="s">
        <v>3107</v>
      </c>
    </row>
    <row r="659" spans="1:12" x14ac:dyDescent="0.25">
      <c r="A659" t="s">
        <v>701</v>
      </c>
      <c r="B659" t="s">
        <v>28</v>
      </c>
      <c r="C659" s="4">
        <v>2699.99</v>
      </c>
      <c r="D659" t="s">
        <v>17</v>
      </c>
      <c r="E659" t="s">
        <v>702</v>
      </c>
      <c r="F659" t="s">
        <v>57</v>
      </c>
      <c r="G659">
        <v>5</v>
      </c>
      <c r="H659">
        <v>1</v>
      </c>
      <c r="I659" t="str">
        <f>IF(ISNUMBER(SEARCH("Gaming", A659)),"Gaming","Non-gaming")</f>
        <v>Non-gaming</v>
      </c>
      <c r="J659" t="str">
        <f>IF(ISNUMBER(SEARCH("Curbat",A659)),"Curbat",IF(ISNUMBER(SEARCH("Portabil",A659)),"Portabil","Simplu"))</f>
        <v>Curbat</v>
      </c>
      <c r="K659" s="4">
        <f>G659*LOG(H659+1)</f>
        <v>1.505149978319906</v>
      </c>
      <c r="L659" s="4" t="s">
        <v>3107</v>
      </c>
    </row>
    <row r="660" spans="1:12" x14ac:dyDescent="0.25">
      <c r="A660" t="s">
        <v>705</v>
      </c>
      <c r="B660" t="s">
        <v>55</v>
      </c>
      <c r="C660" s="4">
        <v>799.99</v>
      </c>
      <c r="D660" t="s">
        <v>29</v>
      </c>
      <c r="E660" t="s">
        <v>10</v>
      </c>
      <c r="F660" t="s">
        <v>74</v>
      </c>
      <c r="G660">
        <v>5</v>
      </c>
      <c r="H660">
        <v>1</v>
      </c>
      <c r="I660" t="str">
        <f>IF(ISNUMBER(SEARCH("Gaming", A660)),"Gaming","Non-gaming")</f>
        <v>Gaming</v>
      </c>
      <c r="J660" t="str">
        <f>IF(ISNUMBER(SEARCH("Curbat",A660)),"Curbat",IF(ISNUMBER(SEARCH("Portabil",A660)),"Portabil","Simplu"))</f>
        <v>Simplu</v>
      </c>
      <c r="K660" s="4">
        <f>G660*LOG(H660+1)</f>
        <v>1.505149978319906</v>
      </c>
      <c r="L660" s="4" t="s">
        <v>3105</v>
      </c>
    </row>
    <row r="661" spans="1:12" x14ac:dyDescent="0.25">
      <c r="A661" t="s">
        <v>720</v>
      </c>
      <c r="B661" t="s">
        <v>28</v>
      </c>
      <c r="C661" s="4">
        <v>509.99</v>
      </c>
      <c r="D661" t="s">
        <v>88</v>
      </c>
      <c r="E661" t="s">
        <v>10</v>
      </c>
      <c r="F661" t="s">
        <v>11</v>
      </c>
      <c r="G661">
        <v>5</v>
      </c>
      <c r="H661">
        <v>1</v>
      </c>
      <c r="I661" t="str">
        <f>IF(ISNUMBER(SEARCH("Gaming", A661)),"Gaming","Non-gaming")</f>
        <v>Non-gaming</v>
      </c>
      <c r="J661" t="str">
        <f>IF(ISNUMBER(SEARCH("Curbat",A661)),"Curbat",IF(ISNUMBER(SEARCH("Portabil",A661)),"Portabil","Simplu"))</f>
        <v>Simplu</v>
      </c>
      <c r="K661" s="4">
        <f>G661*LOG(H661+1)</f>
        <v>1.505149978319906</v>
      </c>
      <c r="L661" s="4" t="s">
        <v>3105</v>
      </c>
    </row>
    <row r="662" spans="1:12" x14ac:dyDescent="0.25">
      <c r="A662" t="s">
        <v>729</v>
      </c>
      <c r="B662" t="s">
        <v>80</v>
      </c>
      <c r="C662" s="4">
        <v>2020.99</v>
      </c>
      <c r="D662" t="s">
        <v>36</v>
      </c>
      <c r="E662" t="s">
        <v>33</v>
      </c>
      <c r="F662" t="s">
        <v>640</v>
      </c>
      <c r="G662">
        <v>5</v>
      </c>
      <c r="H662">
        <v>1</v>
      </c>
      <c r="I662" t="str">
        <f>IF(ISNUMBER(SEARCH("Gaming", A662)),"Gaming","Non-gaming")</f>
        <v>Gaming</v>
      </c>
      <c r="J662" t="str">
        <f>IF(ISNUMBER(SEARCH("Curbat",A662)),"Curbat",IF(ISNUMBER(SEARCH("Portabil",A662)),"Portabil","Simplu"))</f>
        <v>Simplu</v>
      </c>
      <c r="K662" s="4">
        <f>G662*LOG(H662+1)</f>
        <v>1.505149978319906</v>
      </c>
      <c r="L662" s="4" t="s">
        <v>3105</v>
      </c>
    </row>
    <row r="663" spans="1:12" x14ac:dyDescent="0.25">
      <c r="A663" t="s">
        <v>735</v>
      </c>
      <c r="B663" t="s">
        <v>38</v>
      </c>
      <c r="C663" s="4">
        <v>755.96</v>
      </c>
      <c r="D663" t="s">
        <v>29</v>
      </c>
      <c r="E663" t="s">
        <v>10</v>
      </c>
      <c r="F663" t="s">
        <v>19</v>
      </c>
      <c r="G663">
        <v>5</v>
      </c>
      <c r="H663">
        <v>1</v>
      </c>
      <c r="I663" t="str">
        <f>IF(ISNUMBER(SEARCH("Gaming", A663)),"Gaming","Non-gaming")</f>
        <v>Gaming</v>
      </c>
      <c r="J663" t="str">
        <f>IF(ISNUMBER(SEARCH("Curbat",A663)),"Curbat",IF(ISNUMBER(SEARCH("Portabil",A663)),"Portabil","Simplu"))</f>
        <v>Simplu</v>
      </c>
      <c r="K663" s="4">
        <f>G663*LOG(H663+1)</f>
        <v>1.505149978319906</v>
      </c>
      <c r="L663" s="4" t="s">
        <v>3105</v>
      </c>
    </row>
    <row r="664" spans="1:12" x14ac:dyDescent="0.25">
      <c r="A664" t="s">
        <v>738</v>
      </c>
      <c r="B664" t="s">
        <v>67</v>
      </c>
      <c r="C664" s="4">
        <v>1237.33</v>
      </c>
      <c r="D664" t="s">
        <v>36</v>
      </c>
      <c r="E664" t="s">
        <v>33</v>
      </c>
      <c r="F664" t="s">
        <v>30</v>
      </c>
      <c r="G664">
        <v>5</v>
      </c>
      <c r="H664">
        <v>1</v>
      </c>
      <c r="I664" t="str">
        <f>IF(ISNUMBER(SEARCH("Gaming", A664)),"Gaming","Non-gaming")</f>
        <v>Non-gaming</v>
      </c>
      <c r="J664" t="str">
        <f>IF(ISNUMBER(SEARCH("Curbat",A664)),"Curbat",IF(ISNUMBER(SEARCH("Portabil",A664)),"Portabil","Simplu"))</f>
        <v>Simplu</v>
      </c>
      <c r="K664" s="4">
        <f>G664*LOG(H664+1)</f>
        <v>1.505149978319906</v>
      </c>
      <c r="L664" s="4" t="s">
        <v>3105</v>
      </c>
    </row>
    <row r="665" spans="1:12" x14ac:dyDescent="0.25">
      <c r="A665" t="s">
        <v>743</v>
      </c>
      <c r="B665" t="s">
        <v>13</v>
      </c>
      <c r="C665" s="4">
        <v>834.06</v>
      </c>
      <c r="D665" t="s">
        <v>36</v>
      </c>
      <c r="E665" t="s">
        <v>10</v>
      </c>
      <c r="F665" t="s">
        <v>34</v>
      </c>
      <c r="G665">
        <v>5</v>
      </c>
      <c r="H665">
        <v>1</v>
      </c>
      <c r="I665" t="str">
        <f>IF(ISNUMBER(SEARCH("Gaming", A665)),"Gaming","Non-gaming")</f>
        <v>Gaming</v>
      </c>
      <c r="J665" t="str">
        <f>IF(ISNUMBER(SEARCH("Curbat",A665)),"Curbat",IF(ISNUMBER(SEARCH("Portabil",A665)),"Portabil","Simplu"))</f>
        <v>Curbat</v>
      </c>
      <c r="K665" s="4">
        <f>G665*LOG(H665+1)</f>
        <v>1.505149978319906</v>
      </c>
      <c r="L665" s="4" t="s">
        <v>3105</v>
      </c>
    </row>
    <row r="666" spans="1:12" x14ac:dyDescent="0.25">
      <c r="A666" t="s">
        <v>767</v>
      </c>
      <c r="B666" t="s">
        <v>80</v>
      </c>
      <c r="C666" s="4">
        <v>1360.53</v>
      </c>
      <c r="D666" t="s">
        <v>36</v>
      </c>
      <c r="E666" t="s">
        <v>10</v>
      </c>
      <c r="F666" t="s">
        <v>42</v>
      </c>
      <c r="G666">
        <v>5</v>
      </c>
      <c r="H666">
        <v>1</v>
      </c>
      <c r="I666" t="str">
        <f>IF(ISNUMBER(SEARCH("Gaming", A666)),"Gaming","Non-gaming")</f>
        <v>Gaming</v>
      </c>
      <c r="J666" t="str">
        <f>IF(ISNUMBER(SEARCH("Curbat",A666)),"Curbat",IF(ISNUMBER(SEARCH("Portabil",A666)),"Portabil","Simplu"))</f>
        <v>Curbat</v>
      </c>
      <c r="K666" s="4">
        <f>G666*LOG(H666+1)</f>
        <v>1.505149978319906</v>
      </c>
      <c r="L666" s="4" t="s">
        <v>3105</v>
      </c>
    </row>
    <row r="667" spans="1:12" x14ac:dyDescent="0.25">
      <c r="A667" t="s">
        <v>770</v>
      </c>
      <c r="B667" t="s">
        <v>287</v>
      </c>
      <c r="C667" s="4">
        <v>1946.99</v>
      </c>
      <c r="D667" t="s">
        <v>36</v>
      </c>
      <c r="E667" t="s">
        <v>10</v>
      </c>
      <c r="F667" t="s">
        <v>11</v>
      </c>
      <c r="G667">
        <v>5</v>
      </c>
      <c r="H667">
        <v>1</v>
      </c>
      <c r="I667" t="str">
        <f>IF(ISNUMBER(SEARCH("Gaming", A667)),"Gaming","Non-gaming")</f>
        <v>Non-gaming</v>
      </c>
      <c r="J667" t="str">
        <f>IF(ISNUMBER(SEARCH("Curbat",A667)),"Curbat",IF(ISNUMBER(SEARCH("Portabil",A667)),"Portabil","Simplu"))</f>
        <v>Simplu</v>
      </c>
      <c r="K667" s="4">
        <f>G667*LOG(H667+1)</f>
        <v>1.505149978319906</v>
      </c>
      <c r="L667" s="4" t="s">
        <v>3105</v>
      </c>
    </row>
    <row r="668" spans="1:12" x14ac:dyDescent="0.25">
      <c r="A668" t="s">
        <v>780</v>
      </c>
      <c r="B668" t="s">
        <v>8</v>
      </c>
      <c r="C668" s="4">
        <v>546</v>
      </c>
      <c r="D668" t="s">
        <v>9</v>
      </c>
      <c r="E668" t="s">
        <v>10</v>
      </c>
      <c r="F668" t="s">
        <v>11</v>
      </c>
      <c r="G668">
        <v>5</v>
      </c>
      <c r="H668">
        <v>1</v>
      </c>
      <c r="I668" t="str">
        <f>IF(ISNUMBER(SEARCH("Gaming", A668)),"Gaming","Non-gaming")</f>
        <v>Non-gaming</v>
      </c>
      <c r="J668" t="str">
        <f>IF(ISNUMBER(SEARCH("Curbat",A668)),"Curbat",IF(ISNUMBER(SEARCH("Portabil",A668)),"Portabil","Simplu"))</f>
        <v>Simplu</v>
      </c>
      <c r="K668" s="4">
        <f>G668*LOG(H668+1)</f>
        <v>1.505149978319906</v>
      </c>
      <c r="L668" s="4" t="s">
        <v>3104</v>
      </c>
    </row>
    <row r="669" spans="1:12" x14ac:dyDescent="0.25">
      <c r="A669" t="s">
        <v>799</v>
      </c>
      <c r="B669" t="s">
        <v>287</v>
      </c>
      <c r="C669" s="4">
        <v>989</v>
      </c>
      <c r="D669" t="s">
        <v>36</v>
      </c>
      <c r="E669" t="s">
        <v>10</v>
      </c>
      <c r="F669" t="s">
        <v>34</v>
      </c>
      <c r="G669">
        <v>5</v>
      </c>
      <c r="H669">
        <v>1</v>
      </c>
      <c r="I669" t="str">
        <f>IF(ISNUMBER(SEARCH("Gaming", A669)),"Gaming","Non-gaming")</f>
        <v>Gaming</v>
      </c>
      <c r="J669" t="str">
        <f>IF(ISNUMBER(SEARCH("Curbat",A669)),"Curbat",IF(ISNUMBER(SEARCH("Portabil",A669)),"Portabil","Simplu"))</f>
        <v>Simplu</v>
      </c>
      <c r="K669" s="4">
        <f>G669*LOG(H669+1)</f>
        <v>1.505149978319906</v>
      </c>
      <c r="L669" s="4" t="s">
        <v>3105</v>
      </c>
    </row>
    <row r="670" spans="1:12" x14ac:dyDescent="0.25">
      <c r="A670" t="s">
        <v>809</v>
      </c>
      <c r="B670" t="s">
        <v>80</v>
      </c>
      <c r="C670" s="4">
        <v>626.36</v>
      </c>
      <c r="D670" t="s">
        <v>9</v>
      </c>
      <c r="E670" t="s">
        <v>10</v>
      </c>
      <c r="F670" t="s">
        <v>30</v>
      </c>
      <c r="G670">
        <v>5</v>
      </c>
      <c r="H670">
        <v>1</v>
      </c>
      <c r="I670" t="str">
        <f>IF(ISNUMBER(SEARCH("Gaming", A670)),"Gaming","Non-gaming")</f>
        <v>Non-gaming</v>
      </c>
      <c r="J670" t="str">
        <f>IF(ISNUMBER(SEARCH("Curbat",A670)),"Curbat",IF(ISNUMBER(SEARCH("Portabil",A670)),"Portabil","Simplu"))</f>
        <v>Simplu</v>
      </c>
      <c r="K670" s="4">
        <f>G670*LOG(H670+1)</f>
        <v>1.505149978319906</v>
      </c>
      <c r="L670" s="4" t="s">
        <v>3104</v>
      </c>
    </row>
    <row r="671" spans="1:12" x14ac:dyDescent="0.25">
      <c r="A671" t="s">
        <v>823</v>
      </c>
      <c r="B671" t="s">
        <v>153</v>
      </c>
      <c r="C671" s="4">
        <v>899.99</v>
      </c>
      <c r="D671" t="s">
        <v>36</v>
      </c>
      <c r="E671" t="s">
        <v>10</v>
      </c>
      <c r="F671" t="s">
        <v>34</v>
      </c>
      <c r="G671">
        <v>5</v>
      </c>
      <c r="H671">
        <v>1</v>
      </c>
      <c r="I671" t="str">
        <f>IF(ISNUMBER(SEARCH("Gaming", A671)),"Gaming","Non-gaming")</f>
        <v>Gaming</v>
      </c>
      <c r="J671" t="str">
        <f>IF(ISNUMBER(SEARCH("Curbat",A671)),"Curbat",IF(ISNUMBER(SEARCH("Portabil",A671)),"Portabil","Simplu"))</f>
        <v>Curbat</v>
      </c>
      <c r="K671" s="4">
        <f>G671*LOG(H671+1)</f>
        <v>1.505149978319906</v>
      </c>
      <c r="L671" s="4" t="s">
        <v>3105</v>
      </c>
    </row>
    <row r="672" spans="1:12" x14ac:dyDescent="0.25">
      <c r="A672" t="s">
        <v>829</v>
      </c>
      <c r="B672" t="s">
        <v>80</v>
      </c>
      <c r="C672" s="4">
        <v>1868.32</v>
      </c>
      <c r="D672" t="s">
        <v>36</v>
      </c>
      <c r="E672" t="s">
        <v>33</v>
      </c>
      <c r="F672" t="s">
        <v>61</v>
      </c>
      <c r="G672">
        <v>5</v>
      </c>
      <c r="H672">
        <v>1</v>
      </c>
      <c r="I672" t="str">
        <f>IF(ISNUMBER(SEARCH("Gaming", A672)),"Gaming","Non-gaming")</f>
        <v>Gaming</v>
      </c>
      <c r="J672" t="str">
        <f>IF(ISNUMBER(SEARCH("Curbat",A672)),"Curbat",IF(ISNUMBER(SEARCH("Portabil",A672)),"Portabil","Simplu"))</f>
        <v>Simplu</v>
      </c>
      <c r="K672" s="4">
        <f>G672*LOG(H672+1)</f>
        <v>1.505149978319906</v>
      </c>
      <c r="L672" s="4" t="s">
        <v>3105</v>
      </c>
    </row>
    <row r="673" spans="1:12" x14ac:dyDescent="0.25">
      <c r="A673" t="s">
        <v>852</v>
      </c>
      <c r="B673" t="s">
        <v>110</v>
      </c>
      <c r="C673" s="4">
        <v>5499.99</v>
      </c>
      <c r="D673" t="s">
        <v>17</v>
      </c>
      <c r="E673" t="s">
        <v>18</v>
      </c>
      <c r="F673" t="s">
        <v>405</v>
      </c>
      <c r="G673">
        <v>5</v>
      </c>
      <c r="H673">
        <v>1</v>
      </c>
      <c r="I673" t="str">
        <f>IF(ISNUMBER(SEARCH("Gaming", A673)),"Gaming","Non-gaming")</f>
        <v>Gaming</v>
      </c>
      <c r="J673" t="str">
        <f>IF(ISNUMBER(SEARCH("Curbat",A673)),"Curbat",IF(ISNUMBER(SEARCH("Portabil",A673)),"Portabil","Simplu"))</f>
        <v>Simplu</v>
      </c>
      <c r="K673" s="4">
        <f>G673*LOG(H673+1)</f>
        <v>1.505149978319906</v>
      </c>
      <c r="L673" s="4" t="s">
        <v>3107</v>
      </c>
    </row>
    <row r="674" spans="1:12" x14ac:dyDescent="0.25">
      <c r="A674" t="s">
        <v>861</v>
      </c>
      <c r="B674" t="s">
        <v>67</v>
      </c>
      <c r="C674" s="4">
        <v>1849.9</v>
      </c>
      <c r="D674" t="s">
        <v>32</v>
      </c>
      <c r="E674" t="s">
        <v>25</v>
      </c>
      <c r="F674" t="s">
        <v>11</v>
      </c>
      <c r="G674">
        <v>5</v>
      </c>
      <c r="H674">
        <v>1</v>
      </c>
      <c r="I674" t="str">
        <f>IF(ISNUMBER(SEARCH("Gaming", A674)),"Gaming","Non-gaming")</f>
        <v>Non-gaming</v>
      </c>
      <c r="J674" t="str">
        <f>IF(ISNUMBER(SEARCH("Curbat",A674)),"Curbat",IF(ISNUMBER(SEARCH("Portabil",A674)),"Portabil","Simplu"))</f>
        <v>Simplu</v>
      </c>
      <c r="K674" s="4">
        <f>G674*LOG(H674+1)</f>
        <v>1.505149978319906</v>
      </c>
      <c r="L674" s="4" t="s">
        <v>3107</v>
      </c>
    </row>
    <row r="675" spans="1:12" x14ac:dyDescent="0.25">
      <c r="A675" t="s">
        <v>866</v>
      </c>
      <c r="B675" t="s">
        <v>46</v>
      </c>
      <c r="C675" s="4">
        <v>773</v>
      </c>
      <c r="D675" t="s">
        <v>29</v>
      </c>
      <c r="E675" t="s">
        <v>10</v>
      </c>
      <c r="F675" t="s">
        <v>11</v>
      </c>
      <c r="G675">
        <v>5</v>
      </c>
      <c r="H675">
        <v>1</v>
      </c>
      <c r="I675" t="str">
        <f>IF(ISNUMBER(SEARCH("Gaming", A675)),"Gaming","Non-gaming")</f>
        <v>Non-gaming</v>
      </c>
      <c r="J675" t="str">
        <f>IF(ISNUMBER(SEARCH("Curbat",A675)),"Curbat",IF(ISNUMBER(SEARCH("Portabil",A675)),"Portabil","Simplu"))</f>
        <v>Simplu</v>
      </c>
      <c r="K675" s="4">
        <f>G675*LOG(H675+1)</f>
        <v>1.505149978319906</v>
      </c>
      <c r="L675" s="4" t="s">
        <v>3105</v>
      </c>
    </row>
    <row r="676" spans="1:12" x14ac:dyDescent="0.25">
      <c r="A676" t="s">
        <v>881</v>
      </c>
      <c r="B676" t="s">
        <v>882</v>
      </c>
      <c r="C676" s="4">
        <v>678.3</v>
      </c>
      <c r="D676" t="s">
        <v>760</v>
      </c>
      <c r="E676" t="s">
        <v>883</v>
      </c>
      <c r="F676" t="s">
        <v>26</v>
      </c>
      <c r="G676">
        <v>5</v>
      </c>
      <c r="H676">
        <v>1</v>
      </c>
      <c r="I676" t="str">
        <f>IF(ISNUMBER(SEARCH("Gaming", A676)),"Gaming","Non-gaming")</f>
        <v>Non-gaming</v>
      </c>
      <c r="J676" t="str">
        <f>IF(ISNUMBER(SEARCH("Curbat",A676)),"Curbat",IF(ISNUMBER(SEARCH("Portabil",A676)),"Portabil","Simplu"))</f>
        <v>Simplu</v>
      </c>
      <c r="K676" s="4">
        <f>G676*LOG(H676+1)</f>
        <v>1.505149978319906</v>
      </c>
      <c r="L676" s="4" t="s">
        <v>3106</v>
      </c>
    </row>
    <row r="677" spans="1:12" x14ac:dyDescent="0.25">
      <c r="A677" t="s">
        <v>890</v>
      </c>
      <c r="B677" t="s">
        <v>287</v>
      </c>
      <c r="C677" s="4">
        <v>562.62</v>
      </c>
      <c r="D677" t="s">
        <v>29</v>
      </c>
      <c r="E677" t="s">
        <v>10</v>
      </c>
      <c r="F677" t="s">
        <v>30</v>
      </c>
      <c r="G677">
        <v>5</v>
      </c>
      <c r="H677">
        <v>1</v>
      </c>
      <c r="I677" t="str">
        <f>IF(ISNUMBER(SEARCH("Gaming", A677)),"Gaming","Non-gaming")</f>
        <v>Non-gaming</v>
      </c>
      <c r="J677" t="str">
        <f>IF(ISNUMBER(SEARCH("Curbat",A677)),"Curbat",IF(ISNUMBER(SEARCH("Portabil",A677)),"Portabil","Simplu"))</f>
        <v>Simplu</v>
      </c>
      <c r="K677" s="4">
        <f>G677*LOG(H677+1)</f>
        <v>1.505149978319906</v>
      </c>
      <c r="L677" s="4" t="s">
        <v>3105</v>
      </c>
    </row>
    <row r="678" spans="1:12" x14ac:dyDescent="0.25">
      <c r="A678" t="s">
        <v>903</v>
      </c>
      <c r="B678" t="s">
        <v>110</v>
      </c>
      <c r="C678" s="4">
        <v>2124.83</v>
      </c>
      <c r="D678" t="s">
        <v>17</v>
      </c>
      <c r="E678" t="s">
        <v>18</v>
      </c>
      <c r="F678" t="s">
        <v>85</v>
      </c>
      <c r="G678">
        <v>5</v>
      </c>
      <c r="H678">
        <v>1</v>
      </c>
      <c r="I678" t="str">
        <f>IF(ISNUMBER(SEARCH("Gaming", A678)),"Gaming","Non-gaming")</f>
        <v>Non-gaming</v>
      </c>
      <c r="J678" t="str">
        <f>IF(ISNUMBER(SEARCH("Curbat",A678)),"Curbat",IF(ISNUMBER(SEARCH("Portabil",A678)),"Portabil","Simplu"))</f>
        <v>Simplu</v>
      </c>
      <c r="K678" s="4">
        <f>G678*LOG(H678+1)</f>
        <v>1.505149978319906</v>
      </c>
      <c r="L678" s="4" t="s">
        <v>3107</v>
      </c>
    </row>
    <row r="679" spans="1:12" x14ac:dyDescent="0.25">
      <c r="A679" t="s">
        <v>905</v>
      </c>
      <c r="B679" t="s">
        <v>67</v>
      </c>
      <c r="C679" s="4">
        <v>659.99</v>
      </c>
      <c r="D679" t="s">
        <v>29</v>
      </c>
      <c r="E679" t="s">
        <v>10</v>
      </c>
      <c r="F679" t="s">
        <v>30</v>
      </c>
      <c r="G679">
        <v>5</v>
      </c>
      <c r="H679">
        <v>1</v>
      </c>
      <c r="I679" t="str">
        <f>IF(ISNUMBER(SEARCH("Gaming", A679)),"Gaming","Non-gaming")</f>
        <v>Non-gaming</v>
      </c>
      <c r="J679" t="str">
        <f>IF(ISNUMBER(SEARCH("Curbat",A679)),"Curbat",IF(ISNUMBER(SEARCH("Portabil",A679)),"Portabil","Simplu"))</f>
        <v>Simplu</v>
      </c>
      <c r="K679" s="4">
        <f>G679*LOG(H679+1)</f>
        <v>1.505149978319906</v>
      </c>
      <c r="L679" s="4" t="s">
        <v>3105</v>
      </c>
    </row>
    <row r="680" spans="1:12" x14ac:dyDescent="0.25">
      <c r="A680" t="s">
        <v>918</v>
      </c>
      <c r="B680" t="s">
        <v>223</v>
      </c>
      <c r="C680" s="4">
        <v>2304.9899999999998</v>
      </c>
      <c r="D680" t="s">
        <v>56</v>
      </c>
      <c r="E680" t="s">
        <v>10</v>
      </c>
      <c r="F680" t="s">
        <v>42</v>
      </c>
      <c r="G680">
        <v>5</v>
      </c>
      <c r="H680">
        <v>1</v>
      </c>
      <c r="I680" t="str">
        <f>IF(ISNUMBER(SEARCH("Gaming", A680)),"Gaming","Non-gaming")</f>
        <v>Gaming</v>
      </c>
      <c r="J680" t="str">
        <f>IF(ISNUMBER(SEARCH("Curbat",A680)),"Curbat",IF(ISNUMBER(SEARCH("Portabil",A680)),"Portabil","Simplu"))</f>
        <v>Simplu</v>
      </c>
      <c r="K680" s="4">
        <f>G680*LOG(H680+1)</f>
        <v>1.505149978319906</v>
      </c>
      <c r="L680" s="4" t="s">
        <v>3105</v>
      </c>
    </row>
    <row r="681" spans="1:12" x14ac:dyDescent="0.25">
      <c r="A681" t="s">
        <v>920</v>
      </c>
      <c r="B681" t="s">
        <v>55</v>
      </c>
      <c r="C681" s="4">
        <v>2639.99</v>
      </c>
      <c r="D681" t="s">
        <v>32</v>
      </c>
      <c r="E681" t="s">
        <v>25</v>
      </c>
      <c r="F681" t="s">
        <v>19</v>
      </c>
      <c r="G681">
        <v>5</v>
      </c>
      <c r="H681">
        <v>1</v>
      </c>
      <c r="I681" t="str">
        <f>IF(ISNUMBER(SEARCH("Gaming", A681)),"Gaming","Non-gaming")</f>
        <v>Gaming</v>
      </c>
      <c r="J681" t="str">
        <f>IF(ISNUMBER(SEARCH("Curbat",A681)),"Curbat",IF(ISNUMBER(SEARCH("Portabil",A681)),"Portabil","Simplu"))</f>
        <v>Simplu</v>
      </c>
      <c r="K681" s="4">
        <f>G681*LOG(H681+1)</f>
        <v>1.505149978319906</v>
      </c>
      <c r="L681" s="4" t="s">
        <v>3107</v>
      </c>
    </row>
    <row r="682" spans="1:12" x14ac:dyDescent="0.25">
      <c r="A682" t="s">
        <v>924</v>
      </c>
      <c r="B682" t="s">
        <v>162</v>
      </c>
      <c r="C682" s="4">
        <v>719.99</v>
      </c>
      <c r="D682" t="s">
        <v>36</v>
      </c>
      <c r="E682" t="s">
        <v>10</v>
      </c>
      <c r="F682" t="s">
        <v>57</v>
      </c>
      <c r="G682">
        <v>5</v>
      </c>
      <c r="H682">
        <v>1</v>
      </c>
      <c r="I682" t="str">
        <f>IF(ISNUMBER(SEARCH("Gaming", A682)),"Gaming","Non-gaming")</f>
        <v>Non-gaming</v>
      </c>
      <c r="J682" t="str">
        <f>IF(ISNUMBER(SEARCH("Curbat",A682)),"Curbat",IF(ISNUMBER(SEARCH("Portabil",A682)),"Portabil","Simplu"))</f>
        <v>Simplu</v>
      </c>
      <c r="K682" s="4">
        <f>G682*LOG(H682+1)</f>
        <v>1.505149978319906</v>
      </c>
      <c r="L682" s="4" t="s">
        <v>3105</v>
      </c>
    </row>
    <row r="683" spans="1:12" x14ac:dyDescent="0.25">
      <c r="A683" t="s">
        <v>935</v>
      </c>
      <c r="B683" t="s">
        <v>67</v>
      </c>
      <c r="C683" s="4">
        <v>729.99</v>
      </c>
      <c r="D683" t="s">
        <v>29</v>
      </c>
      <c r="E683" t="s">
        <v>10</v>
      </c>
      <c r="F683" t="s">
        <v>30</v>
      </c>
      <c r="G683">
        <v>5</v>
      </c>
      <c r="H683">
        <v>1</v>
      </c>
      <c r="I683" t="str">
        <f>IF(ISNUMBER(SEARCH("Gaming", A683)),"Gaming","Non-gaming")</f>
        <v>Non-gaming</v>
      </c>
      <c r="J683" t="str">
        <f>IF(ISNUMBER(SEARCH("Curbat",A683)),"Curbat",IF(ISNUMBER(SEARCH("Portabil",A683)),"Portabil","Simplu"))</f>
        <v>Simplu</v>
      </c>
      <c r="K683" s="4">
        <f>G683*LOG(H683+1)</f>
        <v>1.505149978319906</v>
      </c>
      <c r="L683" s="4" t="s">
        <v>3105</v>
      </c>
    </row>
    <row r="684" spans="1:12" x14ac:dyDescent="0.25">
      <c r="A684" t="s">
        <v>939</v>
      </c>
      <c r="B684" t="s">
        <v>110</v>
      </c>
      <c r="C684" s="4">
        <v>1249.99</v>
      </c>
      <c r="D684" t="s">
        <v>88</v>
      </c>
      <c r="E684" t="s">
        <v>10</v>
      </c>
      <c r="F684" t="s">
        <v>30</v>
      </c>
      <c r="G684">
        <v>5</v>
      </c>
      <c r="H684">
        <v>1</v>
      </c>
      <c r="I684" t="str">
        <f>IF(ISNUMBER(SEARCH("Gaming", A684)),"Gaming","Non-gaming")</f>
        <v>Non-gaming</v>
      </c>
      <c r="J684" t="str">
        <f>IF(ISNUMBER(SEARCH("Curbat",A684)),"Curbat",IF(ISNUMBER(SEARCH("Portabil",A684)),"Portabil","Simplu"))</f>
        <v>Simplu</v>
      </c>
      <c r="K684" s="4">
        <f>G684*LOG(H684+1)</f>
        <v>1.505149978319906</v>
      </c>
      <c r="L684" s="4" t="s">
        <v>3105</v>
      </c>
    </row>
    <row r="685" spans="1:12" x14ac:dyDescent="0.25">
      <c r="A685" t="s">
        <v>955</v>
      </c>
      <c r="B685" t="s">
        <v>67</v>
      </c>
      <c r="C685" s="4">
        <v>1299.99</v>
      </c>
      <c r="D685" t="s">
        <v>29</v>
      </c>
      <c r="E685" t="s">
        <v>10</v>
      </c>
      <c r="F685" t="s">
        <v>30</v>
      </c>
      <c r="G685">
        <v>5</v>
      </c>
      <c r="H685">
        <v>1</v>
      </c>
      <c r="I685" t="str">
        <f>IF(ISNUMBER(SEARCH("Gaming", A685)),"Gaming","Non-gaming")</f>
        <v>Non-gaming</v>
      </c>
      <c r="J685" t="str">
        <f>IF(ISNUMBER(SEARCH("Curbat",A685)),"Curbat",IF(ISNUMBER(SEARCH("Portabil",A685)),"Portabil","Simplu"))</f>
        <v>Simplu</v>
      </c>
      <c r="K685" s="4">
        <f>G685*LOG(H685+1)</f>
        <v>1.505149978319906</v>
      </c>
      <c r="L685" s="4" t="s">
        <v>3105</v>
      </c>
    </row>
    <row r="686" spans="1:12" x14ac:dyDescent="0.25">
      <c r="A686" t="s">
        <v>968</v>
      </c>
      <c r="B686" t="s">
        <v>162</v>
      </c>
      <c r="C686" s="4">
        <v>845.48</v>
      </c>
      <c r="D686" t="s">
        <v>36</v>
      </c>
      <c r="E686" t="s">
        <v>10</v>
      </c>
      <c r="F686" t="s">
        <v>57</v>
      </c>
      <c r="G686">
        <v>5</v>
      </c>
      <c r="H686">
        <v>1</v>
      </c>
      <c r="I686" t="str">
        <f>IF(ISNUMBER(SEARCH("Gaming", A686)),"Gaming","Non-gaming")</f>
        <v>Non-gaming</v>
      </c>
      <c r="J686" t="str">
        <f>IF(ISNUMBER(SEARCH("Curbat",A686)),"Curbat",IF(ISNUMBER(SEARCH("Portabil",A686)),"Portabil","Simplu"))</f>
        <v>Simplu</v>
      </c>
      <c r="K686" s="4">
        <f>G686*LOG(H686+1)</f>
        <v>1.505149978319906</v>
      </c>
      <c r="L686" s="4" t="s">
        <v>3105</v>
      </c>
    </row>
    <row r="687" spans="1:12" x14ac:dyDescent="0.25">
      <c r="A687" t="s">
        <v>990</v>
      </c>
      <c r="B687" t="s">
        <v>67</v>
      </c>
      <c r="C687" s="4">
        <v>737.98</v>
      </c>
      <c r="D687" t="s">
        <v>36</v>
      </c>
      <c r="E687" t="s">
        <v>10</v>
      </c>
      <c r="F687" t="s">
        <v>30</v>
      </c>
      <c r="G687">
        <v>5</v>
      </c>
      <c r="H687">
        <v>1</v>
      </c>
      <c r="I687" t="str">
        <f>IF(ISNUMBER(SEARCH("Gaming", A687)),"Gaming","Non-gaming")</f>
        <v>Non-gaming</v>
      </c>
      <c r="J687" t="str">
        <f>IF(ISNUMBER(SEARCH("Curbat",A687)),"Curbat",IF(ISNUMBER(SEARCH("Portabil",A687)),"Portabil","Simplu"))</f>
        <v>Simplu</v>
      </c>
      <c r="K687" s="4">
        <f>G687*LOG(H687+1)</f>
        <v>1.505149978319906</v>
      </c>
      <c r="L687" s="4" t="s">
        <v>3105</v>
      </c>
    </row>
    <row r="688" spans="1:12" x14ac:dyDescent="0.25">
      <c r="A688" t="s">
        <v>1009</v>
      </c>
      <c r="B688" t="s">
        <v>110</v>
      </c>
      <c r="C688" s="4">
        <v>1521.66</v>
      </c>
      <c r="D688" t="s">
        <v>611</v>
      </c>
      <c r="E688" t="s">
        <v>10</v>
      </c>
      <c r="F688" t="s">
        <v>19</v>
      </c>
      <c r="G688">
        <v>5</v>
      </c>
      <c r="H688">
        <v>1</v>
      </c>
      <c r="I688" t="str">
        <f>IF(ISNUMBER(SEARCH("Gaming", A688)),"Gaming","Non-gaming")</f>
        <v>Gaming</v>
      </c>
      <c r="J688" t="str">
        <f>IF(ISNUMBER(SEARCH("Curbat",A688)),"Curbat",IF(ISNUMBER(SEARCH("Portabil",A688)),"Portabil","Simplu"))</f>
        <v>Portabil</v>
      </c>
      <c r="K688" s="4">
        <f>G688*LOG(H688+1)</f>
        <v>1.505149978319906</v>
      </c>
      <c r="L688" s="4" t="s">
        <v>3106</v>
      </c>
    </row>
    <row r="689" spans="1:12" x14ac:dyDescent="0.25">
      <c r="A689" t="s">
        <v>1023</v>
      </c>
      <c r="B689" t="s">
        <v>8</v>
      </c>
      <c r="C689" s="4">
        <v>7309.46</v>
      </c>
      <c r="D689" t="s">
        <v>127</v>
      </c>
      <c r="E689" t="s">
        <v>128</v>
      </c>
      <c r="F689" t="s">
        <v>11</v>
      </c>
      <c r="G689">
        <v>5</v>
      </c>
      <c r="H689">
        <v>1</v>
      </c>
      <c r="I689" t="str">
        <f>IF(ISNUMBER(SEARCH("Gaming", A689)),"Gaming","Non-gaming")</f>
        <v>Non-gaming</v>
      </c>
      <c r="J689" t="str">
        <f>IF(ISNUMBER(SEARCH("Curbat",A689)),"Curbat",IF(ISNUMBER(SEARCH("Portabil",A689)),"Portabil","Simplu"))</f>
        <v>Curbat</v>
      </c>
      <c r="K689" s="4">
        <f>G689*LOG(H689+1)</f>
        <v>1.505149978319906</v>
      </c>
      <c r="L689" s="4" t="s">
        <v>3108</v>
      </c>
    </row>
    <row r="690" spans="1:12" x14ac:dyDescent="0.25">
      <c r="A690" t="s">
        <v>1042</v>
      </c>
      <c r="B690" t="s">
        <v>67</v>
      </c>
      <c r="C690" s="4">
        <v>599</v>
      </c>
      <c r="D690" t="s">
        <v>29</v>
      </c>
      <c r="E690" t="s">
        <v>10</v>
      </c>
      <c r="F690" t="s">
        <v>11</v>
      </c>
      <c r="G690">
        <v>5</v>
      </c>
      <c r="H690">
        <v>1</v>
      </c>
      <c r="I690" t="str">
        <f>IF(ISNUMBER(SEARCH("Gaming", A690)),"Gaming","Non-gaming")</f>
        <v>Non-gaming</v>
      </c>
      <c r="J690" t="str">
        <f>IF(ISNUMBER(SEARCH("Curbat",A690)),"Curbat",IF(ISNUMBER(SEARCH("Portabil",A690)),"Portabil","Simplu"))</f>
        <v>Simplu</v>
      </c>
      <c r="K690" s="4">
        <f>G690*LOG(H690+1)</f>
        <v>1.505149978319906</v>
      </c>
      <c r="L690" s="4" t="s">
        <v>3105</v>
      </c>
    </row>
    <row r="691" spans="1:12" x14ac:dyDescent="0.25">
      <c r="A691" t="s">
        <v>1044</v>
      </c>
      <c r="B691" t="s">
        <v>55</v>
      </c>
      <c r="C691" s="4">
        <v>1667.02</v>
      </c>
      <c r="D691" t="s">
        <v>17</v>
      </c>
      <c r="E691" t="s">
        <v>18</v>
      </c>
      <c r="F691" t="s">
        <v>57</v>
      </c>
      <c r="G691">
        <v>5</v>
      </c>
      <c r="H691">
        <v>1</v>
      </c>
      <c r="I691" t="str">
        <f>IF(ISNUMBER(SEARCH("Gaming", A691)),"Gaming","Non-gaming")</f>
        <v>Non-gaming</v>
      </c>
      <c r="J691" t="str">
        <f>IF(ISNUMBER(SEARCH("Curbat",A691)),"Curbat",IF(ISNUMBER(SEARCH("Portabil",A691)),"Portabil","Simplu"))</f>
        <v>Simplu</v>
      </c>
      <c r="K691" s="4">
        <f>G691*LOG(H691+1)</f>
        <v>1.505149978319906</v>
      </c>
      <c r="L691" s="4" t="s">
        <v>3107</v>
      </c>
    </row>
    <row r="692" spans="1:12" x14ac:dyDescent="0.25">
      <c r="A692" t="s">
        <v>1046</v>
      </c>
      <c r="B692" t="s">
        <v>67</v>
      </c>
      <c r="C692" s="4">
        <v>2039.77</v>
      </c>
      <c r="D692" t="s">
        <v>36</v>
      </c>
      <c r="E692" t="s">
        <v>33</v>
      </c>
      <c r="F692" t="s">
        <v>42</v>
      </c>
      <c r="G692">
        <v>5</v>
      </c>
      <c r="H692">
        <v>1</v>
      </c>
      <c r="I692" t="str">
        <f>IF(ISNUMBER(SEARCH("Gaming", A692)),"Gaming","Non-gaming")</f>
        <v>Gaming</v>
      </c>
      <c r="J692" t="str">
        <f>IF(ISNUMBER(SEARCH("Curbat",A692)),"Curbat",IF(ISNUMBER(SEARCH("Portabil",A692)),"Portabil","Simplu"))</f>
        <v>Simplu</v>
      </c>
      <c r="K692" s="4">
        <f>G692*LOG(H692+1)</f>
        <v>1.505149978319906</v>
      </c>
      <c r="L692" s="4" t="s">
        <v>3105</v>
      </c>
    </row>
    <row r="693" spans="1:12" x14ac:dyDescent="0.25">
      <c r="A693" t="s">
        <v>1064</v>
      </c>
      <c r="B693" t="s">
        <v>749</v>
      </c>
      <c r="C693" s="4">
        <v>1599.99</v>
      </c>
      <c r="D693" t="s">
        <v>17</v>
      </c>
      <c r="E693" t="s">
        <v>18</v>
      </c>
      <c r="F693" t="s">
        <v>57</v>
      </c>
      <c r="G693">
        <v>5</v>
      </c>
      <c r="H693">
        <v>1</v>
      </c>
      <c r="I693" t="str">
        <f>IF(ISNUMBER(SEARCH("Gaming", A693)),"Gaming","Non-gaming")</f>
        <v>Non-gaming</v>
      </c>
      <c r="J693" t="str">
        <f>IF(ISNUMBER(SEARCH("Curbat",A693)),"Curbat",IF(ISNUMBER(SEARCH("Portabil",A693)),"Portabil","Simplu"))</f>
        <v>Curbat</v>
      </c>
      <c r="K693" s="4">
        <f>G693*LOG(H693+1)</f>
        <v>1.505149978319906</v>
      </c>
      <c r="L693" s="4" t="s">
        <v>3107</v>
      </c>
    </row>
    <row r="694" spans="1:12" x14ac:dyDescent="0.25">
      <c r="A694" t="s">
        <v>1085</v>
      </c>
      <c r="B694" t="s">
        <v>38</v>
      </c>
      <c r="C694" s="4">
        <v>3482.71</v>
      </c>
      <c r="D694" t="s">
        <v>17</v>
      </c>
      <c r="E694" t="s">
        <v>18</v>
      </c>
      <c r="F694" t="s">
        <v>57</v>
      </c>
      <c r="G694">
        <v>5</v>
      </c>
      <c r="H694">
        <v>1</v>
      </c>
      <c r="I694" t="str">
        <f>IF(ISNUMBER(SEARCH("Gaming", A694)),"Gaming","Non-gaming")</f>
        <v>Non-gaming</v>
      </c>
      <c r="J694" t="str">
        <f>IF(ISNUMBER(SEARCH("Curbat",A694)),"Curbat",IF(ISNUMBER(SEARCH("Portabil",A694)),"Portabil","Simplu"))</f>
        <v>Curbat</v>
      </c>
      <c r="K694" s="4">
        <f>G694*LOG(H694+1)</f>
        <v>1.505149978319906</v>
      </c>
      <c r="L694" s="4" t="s">
        <v>3107</v>
      </c>
    </row>
    <row r="695" spans="1:12" x14ac:dyDescent="0.25">
      <c r="A695" t="s">
        <v>1089</v>
      </c>
      <c r="B695" t="s">
        <v>287</v>
      </c>
      <c r="C695" s="4">
        <v>663.72</v>
      </c>
      <c r="D695" t="s">
        <v>36</v>
      </c>
      <c r="E695" t="s">
        <v>10</v>
      </c>
      <c r="F695" t="s">
        <v>30</v>
      </c>
      <c r="G695">
        <v>5</v>
      </c>
      <c r="H695">
        <v>1</v>
      </c>
      <c r="I695" t="str">
        <f>IF(ISNUMBER(SEARCH("Gaming", A695)),"Gaming","Non-gaming")</f>
        <v>Non-gaming</v>
      </c>
      <c r="J695" t="str">
        <f>IF(ISNUMBER(SEARCH("Curbat",A695)),"Curbat",IF(ISNUMBER(SEARCH("Portabil",A695)),"Portabil","Simplu"))</f>
        <v>Simplu</v>
      </c>
      <c r="K695" s="4">
        <f>G695*LOG(H695+1)</f>
        <v>1.505149978319906</v>
      </c>
      <c r="L695" s="4" t="s">
        <v>3105</v>
      </c>
    </row>
    <row r="696" spans="1:12" x14ac:dyDescent="0.25">
      <c r="A696" t="s">
        <v>1090</v>
      </c>
      <c r="B696" t="s">
        <v>67</v>
      </c>
      <c r="C696" s="4">
        <v>1994.43</v>
      </c>
      <c r="D696" t="s">
        <v>17</v>
      </c>
      <c r="E696" t="s">
        <v>18</v>
      </c>
      <c r="F696" t="s">
        <v>57</v>
      </c>
      <c r="G696">
        <v>5</v>
      </c>
      <c r="H696">
        <v>1</v>
      </c>
      <c r="I696" t="str">
        <f>IF(ISNUMBER(SEARCH("Gaming", A696)),"Gaming","Non-gaming")</f>
        <v>Non-gaming</v>
      </c>
      <c r="J696" t="str">
        <f>IF(ISNUMBER(SEARCH("Curbat",A696)),"Curbat",IF(ISNUMBER(SEARCH("Portabil",A696)),"Portabil","Simplu"))</f>
        <v>Curbat</v>
      </c>
      <c r="K696" s="4">
        <f>G696*LOG(H696+1)</f>
        <v>1.505149978319906</v>
      </c>
      <c r="L696" s="4" t="s">
        <v>3107</v>
      </c>
    </row>
    <row r="697" spans="1:12" x14ac:dyDescent="0.25">
      <c r="A697" t="s">
        <v>1137</v>
      </c>
      <c r="B697" t="s">
        <v>223</v>
      </c>
      <c r="C697" s="4">
        <v>3076.71</v>
      </c>
      <c r="D697" t="s">
        <v>36</v>
      </c>
      <c r="E697" t="s">
        <v>25</v>
      </c>
      <c r="F697" t="s">
        <v>1138</v>
      </c>
      <c r="G697">
        <v>5</v>
      </c>
      <c r="H697">
        <v>1</v>
      </c>
      <c r="I697" t="str">
        <f>IF(ISNUMBER(SEARCH("Gaming", A697)),"Gaming","Non-gaming")</f>
        <v>Non-gaming</v>
      </c>
      <c r="J697" t="str">
        <f>IF(ISNUMBER(SEARCH("Curbat",A697)),"Curbat",IF(ISNUMBER(SEARCH("Portabil",A697)),"Portabil","Simplu"))</f>
        <v>Simplu</v>
      </c>
      <c r="K697" s="4">
        <f>G697*LOG(H697+1)</f>
        <v>1.505149978319906</v>
      </c>
      <c r="L697" s="4" t="s">
        <v>3105</v>
      </c>
    </row>
    <row r="698" spans="1:12" x14ac:dyDescent="0.25">
      <c r="A698" t="s">
        <v>1159</v>
      </c>
      <c r="B698" t="s">
        <v>67</v>
      </c>
      <c r="C698" s="4">
        <v>1299.99</v>
      </c>
      <c r="D698" t="s">
        <v>29</v>
      </c>
      <c r="E698" t="s">
        <v>10</v>
      </c>
      <c r="F698" t="s">
        <v>30</v>
      </c>
      <c r="G698">
        <v>5</v>
      </c>
      <c r="H698">
        <v>1</v>
      </c>
      <c r="I698" t="str">
        <f>IF(ISNUMBER(SEARCH("Gaming", A698)),"Gaming","Non-gaming")</f>
        <v>Non-gaming</v>
      </c>
      <c r="J698" t="str">
        <f>IF(ISNUMBER(SEARCH("Curbat",A698)),"Curbat",IF(ISNUMBER(SEARCH("Portabil",A698)),"Portabil","Simplu"))</f>
        <v>Simplu</v>
      </c>
      <c r="K698" s="4">
        <f>G698*LOG(H698+1)</f>
        <v>1.505149978319906</v>
      </c>
      <c r="L698" s="4" t="s">
        <v>3105</v>
      </c>
    </row>
    <row r="699" spans="1:12" x14ac:dyDescent="0.25">
      <c r="A699" t="s">
        <v>1193</v>
      </c>
      <c r="B699" t="s">
        <v>28</v>
      </c>
      <c r="C699" s="4">
        <v>1551.26</v>
      </c>
      <c r="D699" t="s">
        <v>36</v>
      </c>
      <c r="E699" t="s">
        <v>25</v>
      </c>
      <c r="F699" t="s">
        <v>11</v>
      </c>
      <c r="G699">
        <v>5</v>
      </c>
      <c r="H699">
        <v>1</v>
      </c>
      <c r="I699" t="str">
        <f>IF(ISNUMBER(SEARCH("Gaming", A699)),"Gaming","Non-gaming")</f>
        <v>Non-gaming</v>
      </c>
      <c r="J699" t="str">
        <f>IF(ISNUMBER(SEARCH("Curbat",A699)),"Curbat",IF(ISNUMBER(SEARCH("Portabil",A699)),"Portabil","Simplu"))</f>
        <v>Simplu</v>
      </c>
      <c r="K699" s="4">
        <f>G699*LOG(H699+1)</f>
        <v>1.505149978319906</v>
      </c>
      <c r="L699" s="4" t="s">
        <v>3105</v>
      </c>
    </row>
    <row r="700" spans="1:12" x14ac:dyDescent="0.25">
      <c r="A700" t="s">
        <v>1197</v>
      </c>
      <c r="B700" t="s">
        <v>13</v>
      </c>
      <c r="C700" s="4">
        <v>1759.99</v>
      </c>
      <c r="D700" t="s">
        <v>17</v>
      </c>
      <c r="E700" t="s">
        <v>18</v>
      </c>
      <c r="F700" t="s">
        <v>57</v>
      </c>
      <c r="G700">
        <v>5</v>
      </c>
      <c r="H700">
        <v>1</v>
      </c>
      <c r="I700" t="str">
        <f>IF(ISNUMBER(SEARCH("Gaming", A700)),"Gaming","Non-gaming")</f>
        <v>Non-gaming</v>
      </c>
      <c r="J700" t="str">
        <f>IF(ISNUMBER(SEARCH("Curbat",A700)),"Curbat",IF(ISNUMBER(SEARCH("Portabil",A700)),"Portabil","Simplu"))</f>
        <v>Simplu</v>
      </c>
      <c r="K700" s="4">
        <f>G700*LOG(H700+1)</f>
        <v>1.505149978319906</v>
      </c>
      <c r="L700" s="4" t="s">
        <v>3107</v>
      </c>
    </row>
    <row r="701" spans="1:12" x14ac:dyDescent="0.25">
      <c r="A701" t="s">
        <v>1231</v>
      </c>
      <c r="B701" t="s">
        <v>110</v>
      </c>
      <c r="C701" s="4">
        <v>1053.98</v>
      </c>
      <c r="D701" t="s">
        <v>84</v>
      </c>
      <c r="E701" t="s">
        <v>398</v>
      </c>
      <c r="F701" t="s">
        <v>30</v>
      </c>
      <c r="G701">
        <v>5</v>
      </c>
      <c r="H701">
        <v>1</v>
      </c>
      <c r="I701" t="str">
        <f>IF(ISNUMBER(SEARCH("Gaming", A701)),"Gaming","Non-gaming")</f>
        <v>Non-gaming</v>
      </c>
      <c r="J701" t="str">
        <f>IF(ISNUMBER(SEARCH("Curbat",A701)),"Curbat",IF(ISNUMBER(SEARCH("Portabil",A701)),"Portabil","Simplu"))</f>
        <v>Simplu</v>
      </c>
      <c r="K701" s="4">
        <f>G701*LOG(H701+1)</f>
        <v>1.505149978319906</v>
      </c>
      <c r="L701" s="4" t="s">
        <v>3106</v>
      </c>
    </row>
    <row r="702" spans="1:12" x14ac:dyDescent="0.25">
      <c r="A702" t="s">
        <v>1235</v>
      </c>
      <c r="B702" t="s">
        <v>46</v>
      </c>
      <c r="C702" s="4">
        <v>1425</v>
      </c>
      <c r="D702" t="s">
        <v>88</v>
      </c>
      <c r="E702" t="s">
        <v>89</v>
      </c>
      <c r="F702" t="s">
        <v>26</v>
      </c>
      <c r="G702">
        <v>5</v>
      </c>
      <c r="H702">
        <v>1</v>
      </c>
      <c r="I702" t="str">
        <f>IF(ISNUMBER(SEARCH("Gaming", A702)),"Gaming","Non-gaming")</f>
        <v>Non-gaming</v>
      </c>
      <c r="J702" t="str">
        <f>IF(ISNUMBER(SEARCH("Curbat",A702)),"Curbat",IF(ISNUMBER(SEARCH("Portabil",A702)),"Portabil","Simplu"))</f>
        <v>Simplu</v>
      </c>
      <c r="K702" s="4">
        <f>G702*LOG(H702+1)</f>
        <v>1.505149978319906</v>
      </c>
      <c r="L702" s="4" t="s">
        <v>3105</v>
      </c>
    </row>
    <row r="703" spans="1:12" x14ac:dyDescent="0.25">
      <c r="A703" t="s">
        <v>1254</v>
      </c>
      <c r="B703" t="s">
        <v>153</v>
      </c>
      <c r="C703" s="4">
        <v>2069</v>
      </c>
      <c r="D703" t="s">
        <v>17</v>
      </c>
      <c r="E703" t="s">
        <v>18</v>
      </c>
      <c r="F703" t="s">
        <v>57</v>
      </c>
      <c r="G703">
        <v>5</v>
      </c>
      <c r="H703">
        <v>1</v>
      </c>
      <c r="I703" t="str">
        <f>IF(ISNUMBER(SEARCH("Gaming", A703)),"Gaming","Non-gaming")</f>
        <v>Gaming</v>
      </c>
      <c r="J703" t="str">
        <f>IF(ISNUMBER(SEARCH("Curbat",A703)),"Curbat",IF(ISNUMBER(SEARCH("Portabil",A703)),"Portabil","Simplu"))</f>
        <v>Curbat</v>
      </c>
      <c r="K703" s="4">
        <f>G703*LOG(H703+1)</f>
        <v>1.505149978319906</v>
      </c>
      <c r="L703" s="4" t="s">
        <v>3107</v>
      </c>
    </row>
    <row r="704" spans="1:12" x14ac:dyDescent="0.25">
      <c r="A704" t="s">
        <v>1259</v>
      </c>
      <c r="B704" t="s">
        <v>287</v>
      </c>
      <c r="C704" s="4">
        <v>642</v>
      </c>
      <c r="D704" t="s">
        <v>241</v>
      </c>
      <c r="E704" t="s">
        <v>10</v>
      </c>
      <c r="F704" t="s">
        <v>30</v>
      </c>
      <c r="G704">
        <v>5</v>
      </c>
      <c r="H704">
        <v>1</v>
      </c>
      <c r="I704" t="str">
        <f>IF(ISNUMBER(SEARCH("Gaming", A704)),"Gaming","Non-gaming")</f>
        <v>Non-gaming</v>
      </c>
      <c r="J704" t="str">
        <f>IF(ISNUMBER(SEARCH("Curbat",A704)),"Curbat",IF(ISNUMBER(SEARCH("Portabil",A704)),"Portabil","Simplu"))</f>
        <v>Simplu</v>
      </c>
      <c r="K704" s="4">
        <f>G704*LOG(H704+1)</f>
        <v>1.505149978319906</v>
      </c>
      <c r="L704" s="4" t="s">
        <v>3104</v>
      </c>
    </row>
    <row r="705" spans="1:12" x14ac:dyDescent="0.25">
      <c r="A705" t="s">
        <v>1263</v>
      </c>
      <c r="B705" t="s">
        <v>8</v>
      </c>
      <c r="C705" s="4">
        <v>1749.99</v>
      </c>
      <c r="D705" t="s">
        <v>29</v>
      </c>
      <c r="E705" t="s">
        <v>10</v>
      </c>
      <c r="F705" t="s">
        <v>11</v>
      </c>
      <c r="G705">
        <v>5</v>
      </c>
      <c r="H705">
        <v>1</v>
      </c>
      <c r="I705" t="str">
        <f>IF(ISNUMBER(SEARCH("Gaming", A705)),"Gaming","Non-gaming")</f>
        <v>Non-gaming</v>
      </c>
      <c r="J705" t="str">
        <f>IF(ISNUMBER(SEARCH("Curbat",A705)),"Curbat",IF(ISNUMBER(SEARCH("Portabil",A705)),"Portabil","Simplu"))</f>
        <v>Simplu</v>
      </c>
      <c r="K705" s="4">
        <f>G705*LOG(H705+1)</f>
        <v>1.505149978319906</v>
      </c>
      <c r="L705" s="4" t="s">
        <v>3105</v>
      </c>
    </row>
    <row r="706" spans="1:12" x14ac:dyDescent="0.25">
      <c r="A706" t="s">
        <v>1271</v>
      </c>
      <c r="B706" t="s">
        <v>80</v>
      </c>
      <c r="C706" s="4">
        <v>7889.99</v>
      </c>
      <c r="D706" t="s">
        <v>127</v>
      </c>
      <c r="E706" t="s">
        <v>128</v>
      </c>
      <c r="F706" t="s">
        <v>19</v>
      </c>
      <c r="G706">
        <v>5</v>
      </c>
      <c r="H706">
        <v>1</v>
      </c>
      <c r="I706" t="str">
        <f>IF(ISNUMBER(SEARCH("Gaming", A706)),"Gaming","Non-gaming")</f>
        <v>Gaming</v>
      </c>
      <c r="J706" t="str">
        <f>IF(ISNUMBER(SEARCH("Curbat",A706)),"Curbat",IF(ISNUMBER(SEARCH("Portabil",A706)),"Portabil","Simplu"))</f>
        <v>Curbat</v>
      </c>
      <c r="K706" s="4">
        <f>G706*LOG(H706+1)</f>
        <v>1.505149978319906</v>
      </c>
      <c r="L706" s="4" t="s">
        <v>3108</v>
      </c>
    </row>
    <row r="707" spans="1:12" x14ac:dyDescent="0.25">
      <c r="A707" t="s">
        <v>1295</v>
      </c>
      <c r="B707" t="s">
        <v>67</v>
      </c>
      <c r="C707" s="4">
        <v>1922.99</v>
      </c>
      <c r="D707" t="s">
        <v>36</v>
      </c>
      <c r="E707" t="s">
        <v>10</v>
      </c>
      <c r="F707" t="s">
        <v>42</v>
      </c>
      <c r="G707">
        <v>5</v>
      </c>
      <c r="H707">
        <v>1</v>
      </c>
      <c r="I707" t="str">
        <f>IF(ISNUMBER(SEARCH("Gaming", A707)),"Gaming","Non-gaming")</f>
        <v>Gaming</v>
      </c>
      <c r="J707" t="str">
        <f>IF(ISNUMBER(SEARCH("Curbat",A707)),"Curbat",IF(ISNUMBER(SEARCH("Portabil",A707)),"Portabil","Simplu"))</f>
        <v>Simplu</v>
      </c>
      <c r="K707" s="4">
        <f>G707*LOG(H707+1)</f>
        <v>1.505149978319906</v>
      </c>
      <c r="L707" s="4" t="s">
        <v>3105</v>
      </c>
    </row>
    <row r="708" spans="1:12" x14ac:dyDescent="0.25">
      <c r="A708" t="s">
        <v>1299</v>
      </c>
      <c r="B708" t="s">
        <v>223</v>
      </c>
      <c r="C708" s="4">
        <v>2881.32</v>
      </c>
      <c r="D708" t="s">
        <v>56</v>
      </c>
      <c r="E708" t="s">
        <v>10</v>
      </c>
      <c r="F708" t="s">
        <v>42</v>
      </c>
      <c r="G708">
        <v>5</v>
      </c>
      <c r="H708">
        <v>1</v>
      </c>
      <c r="I708" t="str">
        <f>IF(ISNUMBER(SEARCH("Gaming", A708)),"Gaming","Non-gaming")</f>
        <v>Gaming</v>
      </c>
      <c r="J708" t="str">
        <f>IF(ISNUMBER(SEARCH("Curbat",A708)),"Curbat",IF(ISNUMBER(SEARCH("Portabil",A708)),"Portabil","Simplu"))</f>
        <v>Simplu</v>
      </c>
      <c r="K708" s="4">
        <f>G708*LOG(H708+1)</f>
        <v>1.505149978319906</v>
      </c>
      <c r="L708" s="4" t="s">
        <v>3105</v>
      </c>
    </row>
    <row r="709" spans="1:12" x14ac:dyDescent="0.25">
      <c r="A709" t="s">
        <v>1300</v>
      </c>
      <c r="B709" t="s">
        <v>110</v>
      </c>
      <c r="C709" s="4">
        <v>476.99</v>
      </c>
      <c r="D709" t="s">
        <v>88</v>
      </c>
      <c r="E709" t="s">
        <v>10</v>
      </c>
      <c r="F709" t="s">
        <v>30</v>
      </c>
      <c r="G709">
        <v>5</v>
      </c>
      <c r="H709">
        <v>1</v>
      </c>
      <c r="I709" t="str">
        <f>IF(ISNUMBER(SEARCH("Gaming", A709)),"Gaming","Non-gaming")</f>
        <v>Non-gaming</v>
      </c>
      <c r="J709" t="str">
        <f>IF(ISNUMBER(SEARCH("Curbat",A709)),"Curbat",IF(ISNUMBER(SEARCH("Portabil",A709)),"Portabil","Simplu"))</f>
        <v>Simplu</v>
      </c>
      <c r="K709" s="4">
        <f>G709*LOG(H709+1)</f>
        <v>1.505149978319906</v>
      </c>
      <c r="L709" s="4" t="s">
        <v>3105</v>
      </c>
    </row>
    <row r="710" spans="1:12" x14ac:dyDescent="0.25">
      <c r="A710" t="s">
        <v>1304</v>
      </c>
      <c r="B710" t="s">
        <v>13</v>
      </c>
      <c r="C710" s="4">
        <v>730.13</v>
      </c>
      <c r="D710" t="s">
        <v>29</v>
      </c>
      <c r="E710" t="s">
        <v>10</v>
      </c>
      <c r="F710" t="s">
        <v>11</v>
      </c>
      <c r="G710">
        <v>5</v>
      </c>
      <c r="H710">
        <v>1</v>
      </c>
      <c r="I710" t="str">
        <f>IF(ISNUMBER(SEARCH("Gaming", A710)),"Gaming","Non-gaming")</f>
        <v>Non-gaming</v>
      </c>
      <c r="J710" t="str">
        <f>IF(ISNUMBER(SEARCH("Curbat",A710)),"Curbat",IF(ISNUMBER(SEARCH("Portabil",A710)),"Portabil","Simplu"))</f>
        <v>Simplu</v>
      </c>
      <c r="K710" s="4">
        <f>G710*LOG(H710+1)</f>
        <v>1.505149978319906</v>
      </c>
      <c r="L710" s="4" t="s">
        <v>3105</v>
      </c>
    </row>
    <row r="711" spans="1:12" x14ac:dyDescent="0.25">
      <c r="A711" t="s">
        <v>1305</v>
      </c>
      <c r="B711" t="s">
        <v>28</v>
      </c>
      <c r="C711" s="4">
        <v>918.9</v>
      </c>
      <c r="D711" t="s">
        <v>36</v>
      </c>
      <c r="E711" t="s">
        <v>10</v>
      </c>
      <c r="F711" t="s">
        <v>30</v>
      </c>
      <c r="G711">
        <v>5</v>
      </c>
      <c r="H711">
        <v>1</v>
      </c>
      <c r="I711" t="str">
        <f>IF(ISNUMBER(SEARCH("Gaming", A711)),"Gaming","Non-gaming")</f>
        <v>Non-gaming</v>
      </c>
      <c r="J711" t="str">
        <f>IF(ISNUMBER(SEARCH("Curbat",A711)),"Curbat",IF(ISNUMBER(SEARCH("Portabil",A711)),"Portabil","Simplu"))</f>
        <v>Simplu</v>
      </c>
      <c r="K711" s="4">
        <f>G711*LOG(H711+1)</f>
        <v>1.505149978319906</v>
      </c>
      <c r="L711" s="4" t="s">
        <v>3105</v>
      </c>
    </row>
    <row r="712" spans="1:12" x14ac:dyDescent="0.25">
      <c r="A712" t="s">
        <v>1311</v>
      </c>
      <c r="B712" t="s">
        <v>38</v>
      </c>
      <c r="C712" s="4">
        <v>768.76</v>
      </c>
      <c r="D712" t="s">
        <v>1312</v>
      </c>
      <c r="E712" t="s">
        <v>258</v>
      </c>
      <c r="F712" t="s">
        <v>11</v>
      </c>
      <c r="G712">
        <v>5</v>
      </c>
      <c r="H712">
        <v>1</v>
      </c>
      <c r="I712" t="str">
        <f>IF(ISNUMBER(SEARCH("Gaming", A712)),"Gaming","Non-gaming")</f>
        <v>Non-gaming</v>
      </c>
      <c r="J712" t="str">
        <f>IF(ISNUMBER(SEARCH("Curbat",A712)),"Curbat",IF(ISNUMBER(SEARCH("Portabil",A712)),"Portabil","Simplu"))</f>
        <v>Simplu</v>
      </c>
      <c r="K712" s="4">
        <f>G712*LOG(H712+1)</f>
        <v>1.505149978319906</v>
      </c>
      <c r="L712" s="4" t="s">
        <v>3105</v>
      </c>
    </row>
    <row r="713" spans="1:12" x14ac:dyDescent="0.25">
      <c r="A713" t="s">
        <v>1328</v>
      </c>
      <c r="B713" t="s">
        <v>749</v>
      </c>
      <c r="C713" s="4">
        <v>1758.24</v>
      </c>
      <c r="D713" t="s">
        <v>17</v>
      </c>
      <c r="E713" t="s">
        <v>18</v>
      </c>
      <c r="F713" t="s">
        <v>34</v>
      </c>
      <c r="G713">
        <v>5</v>
      </c>
      <c r="H713">
        <v>1</v>
      </c>
      <c r="I713" t="str">
        <f>IF(ISNUMBER(SEARCH("Gaming", A713)),"Gaming","Non-gaming")</f>
        <v>Gaming</v>
      </c>
      <c r="J713" t="str">
        <f>IF(ISNUMBER(SEARCH("Curbat",A713)),"Curbat",IF(ISNUMBER(SEARCH("Portabil",A713)),"Portabil","Simplu"))</f>
        <v>Simplu</v>
      </c>
      <c r="K713" s="4">
        <f>G713*LOG(H713+1)</f>
        <v>1.505149978319906</v>
      </c>
      <c r="L713" s="4" t="s">
        <v>3107</v>
      </c>
    </row>
    <row r="714" spans="1:12" x14ac:dyDescent="0.25">
      <c r="A714" t="s">
        <v>1347</v>
      </c>
      <c r="B714" t="s">
        <v>162</v>
      </c>
      <c r="C714" s="4">
        <v>1751.8</v>
      </c>
      <c r="D714" t="s">
        <v>17</v>
      </c>
      <c r="E714" t="s">
        <v>18</v>
      </c>
      <c r="F714" t="s">
        <v>30</v>
      </c>
      <c r="G714">
        <v>5</v>
      </c>
      <c r="H714">
        <v>1</v>
      </c>
      <c r="I714" t="str">
        <f>IF(ISNUMBER(SEARCH("Gaming", A714)),"Gaming","Non-gaming")</f>
        <v>Non-gaming</v>
      </c>
      <c r="J714" t="str">
        <f>IF(ISNUMBER(SEARCH("Curbat",A714)),"Curbat",IF(ISNUMBER(SEARCH("Portabil",A714)),"Portabil","Simplu"))</f>
        <v>Simplu</v>
      </c>
      <c r="K714" s="4">
        <f>G714*LOG(H714+1)</f>
        <v>1.505149978319906</v>
      </c>
      <c r="L714" s="4" t="s">
        <v>3107</v>
      </c>
    </row>
    <row r="715" spans="1:12" x14ac:dyDescent="0.25">
      <c r="A715" t="s">
        <v>1348</v>
      </c>
      <c r="B715" t="s">
        <v>153</v>
      </c>
      <c r="C715" s="4">
        <v>1736</v>
      </c>
      <c r="D715" t="s">
        <v>32</v>
      </c>
      <c r="E715" t="s">
        <v>33</v>
      </c>
      <c r="F715" t="s">
        <v>61</v>
      </c>
      <c r="G715">
        <v>5</v>
      </c>
      <c r="H715">
        <v>1</v>
      </c>
      <c r="I715" t="str">
        <f>IF(ISNUMBER(SEARCH("Gaming", A715)),"Gaming","Non-gaming")</f>
        <v>Gaming</v>
      </c>
      <c r="J715" t="str">
        <f>IF(ISNUMBER(SEARCH("Curbat",A715)),"Curbat",IF(ISNUMBER(SEARCH("Portabil",A715)),"Portabil","Simplu"))</f>
        <v>Curbat</v>
      </c>
      <c r="K715" s="4">
        <f>G715*LOG(H715+1)</f>
        <v>1.505149978319906</v>
      </c>
      <c r="L715" s="4" t="s">
        <v>3107</v>
      </c>
    </row>
    <row r="716" spans="1:12" x14ac:dyDescent="0.25">
      <c r="A716" t="s">
        <v>1369</v>
      </c>
      <c r="B716" t="s">
        <v>1370</v>
      </c>
      <c r="C716" s="4">
        <v>1419.77</v>
      </c>
      <c r="D716" t="s">
        <v>148</v>
      </c>
      <c r="E716" t="s">
        <v>10</v>
      </c>
      <c r="F716" t="s">
        <v>42</v>
      </c>
      <c r="G716">
        <v>5</v>
      </c>
      <c r="H716">
        <v>1</v>
      </c>
      <c r="I716" t="str">
        <f>IF(ISNUMBER(SEARCH("Gaming", A716)),"Gaming","Non-gaming")</f>
        <v>Gaming</v>
      </c>
      <c r="J716" t="str">
        <f>IF(ISNUMBER(SEARCH("Curbat",A716)),"Curbat",IF(ISNUMBER(SEARCH("Portabil",A716)),"Portabil","Simplu"))</f>
        <v>Simplu</v>
      </c>
      <c r="K716" s="4">
        <f>G716*LOG(H716+1)</f>
        <v>1.505149978319906</v>
      </c>
      <c r="L716" s="4" t="s">
        <v>3105</v>
      </c>
    </row>
    <row r="717" spans="1:12" x14ac:dyDescent="0.25">
      <c r="A717" t="s">
        <v>1374</v>
      </c>
      <c r="B717" t="s">
        <v>110</v>
      </c>
      <c r="C717" s="4">
        <v>1399.99</v>
      </c>
      <c r="D717" t="s">
        <v>36</v>
      </c>
      <c r="E717" t="s">
        <v>33</v>
      </c>
      <c r="F717" t="s">
        <v>11</v>
      </c>
      <c r="G717">
        <v>5</v>
      </c>
      <c r="H717">
        <v>1</v>
      </c>
      <c r="I717" t="str">
        <f>IF(ISNUMBER(SEARCH("Gaming", A717)),"Gaming","Non-gaming")</f>
        <v>Non-gaming</v>
      </c>
      <c r="J717" t="str">
        <f>IF(ISNUMBER(SEARCH("Curbat",A717)),"Curbat",IF(ISNUMBER(SEARCH("Portabil",A717)),"Portabil","Simplu"))</f>
        <v>Simplu</v>
      </c>
      <c r="K717" s="4">
        <f>G717*LOG(H717+1)</f>
        <v>1.505149978319906</v>
      </c>
      <c r="L717" s="4" t="s">
        <v>3105</v>
      </c>
    </row>
    <row r="718" spans="1:12" x14ac:dyDescent="0.25">
      <c r="A718" t="s">
        <v>1438</v>
      </c>
      <c r="B718" t="s">
        <v>153</v>
      </c>
      <c r="C718" s="4">
        <v>1335</v>
      </c>
      <c r="D718" t="s">
        <v>32</v>
      </c>
      <c r="E718" t="s">
        <v>10</v>
      </c>
      <c r="F718" t="s">
        <v>61</v>
      </c>
      <c r="G718">
        <v>5</v>
      </c>
      <c r="H718">
        <v>1</v>
      </c>
      <c r="I718" t="str">
        <f>IF(ISNUMBER(SEARCH("Gaming", A718)),"Gaming","Non-gaming")</f>
        <v>Gaming</v>
      </c>
      <c r="J718" t="str">
        <f>IF(ISNUMBER(SEARCH("Curbat",A718)),"Curbat",IF(ISNUMBER(SEARCH("Portabil",A718)),"Portabil","Simplu"))</f>
        <v>Curbat</v>
      </c>
      <c r="K718" s="4">
        <f>G718*LOG(H718+1)</f>
        <v>1.505149978319906</v>
      </c>
      <c r="L718" s="4" t="s">
        <v>3107</v>
      </c>
    </row>
    <row r="719" spans="1:12" x14ac:dyDescent="0.25">
      <c r="A719" t="s">
        <v>1448</v>
      </c>
      <c r="B719" t="s">
        <v>67</v>
      </c>
      <c r="C719" s="4">
        <v>2334.0700000000002</v>
      </c>
      <c r="D719" t="s">
        <v>29</v>
      </c>
      <c r="E719" t="s">
        <v>10</v>
      </c>
      <c r="F719" t="s">
        <v>30</v>
      </c>
      <c r="G719">
        <v>5</v>
      </c>
      <c r="H719">
        <v>1</v>
      </c>
      <c r="I719" t="str">
        <f>IF(ISNUMBER(SEARCH("Gaming", A719)),"Gaming","Non-gaming")</f>
        <v>Non-gaming</v>
      </c>
      <c r="J719" t="str">
        <f>IF(ISNUMBER(SEARCH("Curbat",A719)),"Curbat",IF(ISNUMBER(SEARCH("Portabil",A719)),"Portabil","Simplu"))</f>
        <v>Simplu</v>
      </c>
      <c r="K719" s="4">
        <f>G719*LOG(H719+1)</f>
        <v>1.505149978319906</v>
      </c>
      <c r="L719" s="4" t="s">
        <v>3105</v>
      </c>
    </row>
    <row r="720" spans="1:12" x14ac:dyDescent="0.25">
      <c r="A720" t="s">
        <v>1459</v>
      </c>
      <c r="B720" t="s">
        <v>153</v>
      </c>
      <c r="C720" s="4">
        <v>1335</v>
      </c>
      <c r="D720" t="s">
        <v>36</v>
      </c>
      <c r="E720" t="s">
        <v>33</v>
      </c>
      <c r="F720" t="s">
        <v>61</v>
      </c>
      <c r="G720">
        <v>5</v>
      </c>
      <c r="H720">
        <v>1</v>
      </c>
      <c r="I720" t="str">
        <f>IF(ISNUMBER(SEARCH("Gaming", A720)),"Gaming","Non-gaming")</f>
        <v>Gaming</v>
      </c>
      <c r="J720" t="str">
        <f>IF(ISNUMBER(SEARCH("Curbat",A720)),"Curbat",IF(ISNUMBER(SEARCH("Portabil",A720)),"Portabil","Simplu"))</f>
        <v>Curbat</v>
      </c>
      <c r="K720" s="4">
        <f>G720*LOG(H720+1)</f>
        <v>1.505149978319906</v>
      </c>
      <c r="L720" s="4" t="s">
        <v>3105</v>
      </c>
    </row>
    <row r="721" spans="1:12" x14ac:dyDescent="0.25">
      <c r="A721" t="s">
        <v>1466</v>
      </c>
      <c r="B721" t="s">
        <v>162</v>
      </c>
      <c r="C721" s="4">
        <v>1131.8599999999999</v>
      </c>
      <c r="D721" t="s">
        <v>36</v>
      </c>
      <c r="E721" t="s">
        <v>33</v>
      </c>
      <c r="F721" t="s">
        <v>57</v>
      </c>
      <c r="G721">
        <v>5</v>
      </c>
      <c r="H721">
        <v>1</v>
      </c>
      <c r="I721" t="str">
        <f>IF(ISNUMBER(SEARCH("Gaming", A721)),"Gaming","Non-gaming")</f>
        <v>Non-gaming</v>
      </c>
      <c r="J721" t="str">
        <f>IF(ISNUMBER(SEARCH("Curbat",A721)),"Curbat",IF(ISNUMBER(SEARCH("Portabil",A721)),"Portabil","Simplu"))</f>
        <v>Simplu</v>
      </c>
      <c r="K721" s="4">
        <f>G721*LOG(H721+1)</f>
        <v>1.505149978319906</v>
      </c>
      <c r="L721" s="4" t="s">
        <v>3105</v>
      </c>
    </row>
    <row r="722" spans="1:12" x14ac:dyDescent="0.25">
      <c r="A722" t="s">
        <v>1467</v>
      </c>
      <c r="B722" t="s">
        <v>153</v>
      </c>
      <c r="C722" s="4">
        <v>1038</v>
      </c>
      <c r="D722" t="s">
        <v>36</v>
      </c>
      <c r="E722" t="s">
        <v>10</v>
      </c>
      <c r="F722" t="s">
        <v>61</v>
      </c>
      <c r="G722">
        <v>5</v>
      </c>
      <c r="H722">
        <v>1</v>
      </c>
      <c r="I722" t="str">
        <f>IF(ISNUMBER(SEARCH("Gaming", A722)),"Gaming","Non-gaming")</f>
        <v>Gaming</v>
      </c>
      <c r="J722" t="str">
        <f>IF(ISNUMBER(SEARCH("Curbat",A722)),"Curbat",IF(ISNUMBER(SEARCH("Portabil",A722)),"Portabil","Simplu"))</f>
        <v>Simplu</v>
      </c>
      <c r="K722" s="4">
        <f>G722*LOG(H722+1)</f>
        <v>1.505149978319906</v>
      </c>
      <c r="L722" s="4" t="s">
        <v>3105</v>
      </c>
    </row>
    <row r="723" spans="1:12" x14ac:dyDescent="0.25">
      <c r="A723" t="s">
        <v>1493</v>
      </c>
      <c r="B723" t="s">
        <v>13</v>
      </c>
      <c r="C723" s="4">
        <v>2326.8200000000002</v>
      </c>
      <c r="D723" t="s">
        <v>17</v>
      </c>
      <c r="E723" t="s">
        <v>18</v>
      </c>
      <c r="F723" t="s">
        <v>19</v>
      </c>
      <c r="G723">
        <v>5</v>
      </c>
      <c r="H723">
        <v>1</v>
      </c>
      <c r="I723" t="str">
        <f>IF(ISNUMBER(SEARCH("Gaming", A723)),"Gaming","Non-gaming")</f>
        <v>Gaming</v>
      </c>
      <c r="J723" t="str">
        <f>IF(ISNUMBER(SEARCH("Curbat",A723)),"Curbat",IF(ISNUMBER(SEARCH("Portabil",A723)),"Portabil","Simplu"))</f>
        <v>Curbat</v>
      </c>
      <c r="K723" s="4">
        <f>G723*LOG(H723+1)</f>
        <v>1.505149978319906</v>
      </c>
      <c r="L723" s="4" t="s">
        <v>3107</v>
      </c>
    </row>
    <row r="724" spans="1:12" x14ac:dyDescent="0.25">
      <c r="A724" t="s">
        <v>1496</v>
      </c>
      <c r="B724" t="s">
        <v>162</v>
      </c>
      <c r="C724" s="4">
        <v>847.24</v>
      </c>
      <c r="D724" t="s">
        <v>29</v>
      </c>
      <c r="E724" t="s">
        <v>10</v>
      </c>
      <c r="F724" t="s">
        <v>57</v>
      </c>
      <c r="G724">
        <v>5</v>
      </c>
      <c r="H724">
        <v>1</v>
      </c>
      <c r="I724" t="str">
        <f>IF(ISNUMBER(SEARCH("Gaming", A724)),"Gaming","Non-gaming")</f>
        <v>Non-gaming</v>
      </c>
      <c r="J724" t="str">
        <f>IF(ISNUMBER(SEARCH("Curbat",A724)),"Curbat",IF(ISNUMBER(SEARCH("Portabil",A724)),"Portabil","Simplu"))</f>
        <v>Simplu</v>
      </c>
      <c r="K724" s="4">
        <f>G724*LOG(H724+1)</f>
        <v>1.505149978319906</v>
      </c>
      <c r="L724" s="4" t="s">
        <v>3105</v>
      </c>
    </row>
    <row r="725" spans="1:12" x14ac:dyDescent="0.25">
      <c r="A725" t="s">
        <v>1542</v>
      </c>
      <c r="B725" t="s">
        <v>55</v>
      </c>
      <c r="C725" s="4">
        <v>882.17</v>
      </c>
      <c r="D725" t="s">
        <v>88</v>
      </c>
      <c r="E725" t="s">
        <v>10</v>
      </c>
      <c r="F725" t="s">
        <v>61</v>
      </c>
      <c r="G725">
        <v>5</v>
      </c>
      <c r="H725">
        <v>1</v>
      </c>
      <c r="I725" t="str">
        <f>IF(ISNUMBER(SEARCH("Gaming", A725)),"Gaming","Non-gaming")</f>
        <v>Gaming</v>
      </c>
      <c r="J725" t="str">
        <f>IF(ISNUMBER(SEARCH("Curbat",A725)),"Curbat",IF(ISNUMBER(SEARCH("Portabil",A725)),"Portabil","Simplu"))</f>
        <v>Curbat</v>
      </c>
      <c r="K725" s="4">
        <f>G725*LOG(H725+1)</f>
        <v>1.505149978319906</v>
      </c>
      <c r="L725" s="4" t="s">
        <v>3105</v>
      </c>
    </row>
    <row r="726" spans="1:12" x14ac:dyDescent="0.25">
      <c r="A726" t="s">
        <v>1556</v>
      </c>
      <c r="B726" t="s">
        <v>287</v>
      </c>
      <c r="C726" s="4">
        <v>3710.61</v>
      </c>
      <c r="D726" t="s">
        <v>36</v>
      </c>
      <c r="E726" t="s">
        <v>25</v>
      </c>
      <c r="F726" t="s">
        <v>19</v>
      </c>
      <c r="G726">
        <v>5</v>
      </c>
      <c r="H726">
        <v>1</v>
      </c>
      <c r="I726" t="str">
        <f>IF(ISNUMBER(SEARCH("Gaming", A726)),"Gaming","Non-gaming")</f>
        <v>Gaming</v>
      </c>
      <c r="J726" t="str">
        <f>IF(ISNUMBER(SEARCH("Curbat",A726)),"Curbat",IF(ISNUMBER(SEARCH("Portabil",A726)),"Portabil","Simplu"))</f>
        <v>Simplu</v>
      </c>
      <c r="K726" s="4">
        <f>G726*LOG(H726+1)</f>
        <v>1.505149978319906</v>
      </c>
      <c r="L726" s="4" t="s">
        <v>3105</v>
      </c>
    </row>
    <row r="727" spans="1:12" x14ac:dyDescent="0.25">
      <c r="A727" t="s">
        <v>1558</v>
      </c>
      <c r="B727" t="s">
        <v>80</v>
      </c>
      <c r="C727" s="4">
        <v>1034.3499999999999</v>
      </c>
      <c r="D727" t="s">
        <v>78</v>
      </c>
      <c r="E727" t="s">
        <v>10</v>
      </c>
      <c r="F727" t="s">
        <v>11</v>
      </c>
      <c r="G727">
        <v>5</v>
      </c>
      <c r="H727">
        <v>1</v>
      </c>
      <c r="I727" t="str">
        <f>IF(ISNUMBER(SEARCH("Gaming", A727)),"Gaming","Non-gaming")</f>
        <v>Non-gaming</v>
      </c>
      <c r="J727" t="str">
        <f>IF(ISNUMBER(SEARCH("Curbat",A727)),"Curbat",IF(ISNUMBER(SEARCH("Portabil",A727)),"Portabil","Simplu"))</f>
        <v>Simplu</v>
      </c>
      <c r="K727" s="4">
        <f>G727*LOG(H727+1)</f>
        <v>1.505149978319906</v>
      </c>
      <c r="L727" s="4" t="s">
        <v>3106</v>
      </c>
    </row>
    <row r="728" spans="1:12" x14ac:dyDescent="0.25">
      <c r="A728" t="s">
        <v>1559</v>
      </c>
      <c r="B728" t="s">
        <v>223</v>
      </c>
      <c r="C728" s="4">
        <v>699.98</v>
      </c>
      <c r="D728" t="s">
        <v>36</v>
      </c>
      <c r="E728" t="s">
        <v>10</v>
      </c>
      <c r="F728" t="s">
        <v>30</v>
      </c>
      <c r="G728">
        <v>5</v>
      </c>
      <c r="H728">
        <v>1</v>
      </c>
      <c r="I728" t="str">
        <f>IF(ISNUMBER(SEARCH("Gaming", A728)),"Gaming","Non-gaming")</f>
        <v>Non-gaming</v>
      </c>
      <c r="J728" t="str">
        <f>IF(ISNUMBER(SEARCH("Curbat",A728)),"Curbat",IF(ISNUMBER(SEARCH("Portabil",A728)),"Portabil","Simplu"))</f>
        <v>Simplu</v>
      </c>
      <c r="K728" s="4">
        <f>G728*LOG(H728+1)</f>
        <v>1.505149978319906</v>
      </c>
      <c r="L728" s="4" t="s">
        <v>3105</v>
      </c>
    </row>
    <row r="729" spans="1:12" x14ac:dyDescent="0.25">
      <c r="A729" t="s">
        <v>1569</v>
      </c>
      <c r="B729" t="s">
        <v>110</v>
      </c>
      <c r="C729" s="4">
        <v>835</v>
      </c>
      <c r="D729" t="s">
        <v>29</v>
      </c>
      <c r="E729" t="s">
        <v>10</v>
      </c>
      <c r="F729" t="s">
        <v>30</v>
      </c>
      <c r="G729">
        <v>5</v>
      </c>
      <c r="H729">
        <v>1</v>
      </c>
      <c r="I729" t="str">
        <f>IF(ISNUMBER(SEARCH("Gaming", A729)),"Gaming","Non-gaming")</f>
        <v>Non-gaming</v>
      </c>
      <c r="J729" t="str">
        <f>IF(ISNUMBER(SEARCH("Curbat",A729)),"Curbat",IF(ISNUMBER(SEARCH("Portabil",A729)),"Portabil","Simplu"))</f>
        <v>Simplu</v>
      </c>
      <c r="K729" s="4">
        <f>G729*LOG(H729+1)</f>
        <v>1.505149978319906</v>
      </c>
      <c r="L729" s="4" t="s">
        <v>3105</v>
      </c>
    </row>
    <row r="730" spans="1:12" x14ac:dyDescent="0.25">
      <c r="A730" t="s">
        <v>1570</v>
      </c>
      <c r="B730" t="s">
        <v>55</v>
      </c>
      <c r="C730" s="4">
        <v>7643.24</v>
      </c>
      <c r="D730" t="s">
        <v>32</v>
      </c>
      <c r="E730" t="s">
        <v>25</v>
      </c>
      <c r="F730" t="s">
        <v>42</v>
      </c>
      <c r="G730">
        <v>5</v>
      </c>
      <c r="H730">
        <v>1</v>
      </c>
      <c r="I730" t="str">
        <f>IF(ISNUMBER(SEARCH("Gaming", A730)),"Gaming","Non-gaming")</f>
        <v>Non-gaming</v>
      </c>
      <c r="J730" t="str">
        <f>IF(ISNUMBER(SEARCH("Curbat",A730)),"Curbat",IF(ISNUMBER(SEARCH("Portabil",A730)),"Portabil","Simplu"))</f>
        <v>Simplu</v>
      </c>
      <c r="K730" s="4">
        <f>G730*LOG(H730+1)</f>
        <v>1.505149978319906</v>
      </c>
      <c r="L730" s="4" t="s">
        <v>3107</v>
      </c>
    </row>
    <row r="731" spans="1:12" x14ac:dyDescent="0.25">
      <c r="A731" t="s">
        <v>1575</v>
      </c>
      <c r="B731" t="s">
        <v>287</v>
      </c>
      <c r="C731" s="4">
        <v>1208.78</v>
      </c>
      <c r="D731" t="s">
        <v>29</v>
      </c>
      <c r="E731" t="s">
        <v>10</v>
      </c>
      <c r="F731" t="s">
        <v>26</v>
      </c>
      <c r="G731">
        <v>5</v>
      </c>
      <c r="H731">
        <v>1</v>
      </c>
      <c r="I731" t="str">
        <f>IF(ISNUMBER(SEARCH("Gaming", A731)),"Gaming","Non-gaming")</f>
        <v>Non-gaming</v>
      </c>
      <c r="J731" t="str">
        <f>IF(ISNUMBER(SEARCH("Curbat",A731)),"Curbat",IF(ISNUMBER(SEARCH("Portabil",A731)),"Portabil","Simplu"))</f>
        <v>Simplu</v>
      </c>
      <c r="K731" s="4">
        <f>G731*LOG(H731+1)</f>
        <v>1.505149978319906</v>
      </c>
      <c r="L731" s="4" t="s">
        <v>3105</v>
      </c>
    </row>
    <row r="732" spans="1:12" x14ac:dyDescent="0.25">
      <c r="A732" t="s">
        <v>1608</v>
      </c>
      <c r="B732" t="s">
        <v>13</v>
      </c>
      <c r="C732" s="4">
        <v>1765.37</v>
      </c>
      <c r="D732" t="s">
        <v>36</v>
      </c>
      <c r="E732" t="s">
        <v>25</v>
      </c>
      <c r="F732" t="s">
        <v>11</v>
      </c>
      <c r="G732">
        <v>5</v>
      </c>
      <c r="H732">
        <v>1</v>
      </c>
      <c r="I732" t="str">
        <f>IF(ISNUMBER(SEARCH("Gaming", A732)),"Gaming","Non-gaming")</f>
        <v>Non-gaming</v>
      </c>
      <c r="J732" t="str">
        <f>IF(ISNUMBER(SEARCH("Curbat",A732)),"Curbat",IF(ISNUMBER(SEARCH("Portabil",A732)),"Portabil","Simplu"))</f>
        <v>Simplu</v>
      </c>
      <c r="K732" s="4">
        <f>G732*LOG(H732+1)</f>
        <v>1.505149978319906</v>
      </c>
      <c r="L732" s="4" t="s">
        <v>3105</v>
      </c>
    </row>
    <row r="733" spans="1:12" x14ac:dyDescent="0.25">
      <c r="A733" t="s">
        <v>1620</v>
      </c>
      <c r="B733" t="s">
        <v>13</v>
      </c>
      <c r="C733" s="4">
        <v>1477.99</v>
      </c>
      <c r="D733" t="s">
        <v>36</v>
      </c>
      <c r="E733" t="s">
        <v>33</v>
      </c>
      <c r="F733" t="s">
        <v>74</v>
      </c>
      <c r="G733">
        <v>5</v>
      </c>
      <c r="H733">
        <v>1</v>
      </c>
      <c r="I733" t="str">
        <f>IF(ISNUMBER(SEARCH("Gaming", A733)),"Gaming","Non-gaming")</f>
        <v>Gaming</v>
      </c>
      <c r="J733" t="str">
        <f>IF(ISNUMBER(SEARCH("Curbat",A733)),"Curbat",IF(ISNUMBER(SEARCH("Portabil",A733)),"Portabil","Simplu"))</f>
        <v>Simplu</v>
      </c>
      <c r="K733" s="4">
        <f>G733*LOG(H733+1)</f>
        <v>1.505149978319906</v>
      </c>
      <c r="L733" s="4" t="s">
        <v>3105</v>
      </c>
    </row>
    <row r="734" spans="1:12" x14ac:dyDescent="0.25">
      <c r="A734" t="s">
        <v>1631</v>
      </c>
      <c r="B734" t="s">
        <v>790</v>
      </c>
      <c r="C734" s="4">
        <v>1644.8</v>
      </c>
      <c r="D734" t="s">
        <v>84</v>
      </c>
      <c r="E734" t="s">
        <v>25</v>
      </c>
      <c r="F734" t="s">
        <v>11</v>
      </c>
      <c r="G734">
        <v>5</v>
      </c>
      <c r="H734">
        <v>1</v>
      </c>
      <c r="I734" t="str">
        <f>IF(ISNUMBER(SEARCH("Gaming", A734)),"Gaming","Non-gaming")</f>
        <v>Non-gaming</v>
      </c>
      <c r="J734" t="str">
        <f>IF(ISNUMBER(SEARCH("Curbat",A734)),"Curbat",IF(ISNUMBER(SEARCH("Portabil",A734)),"Portabil","Simplu"))</f>
        <v>Portabil</v>
      </c>
      <c r="K734" s="4">
        <f>G734*LOG(H734+1)</f>
        <v>1.505149978319906</v>
      </c>
      <c r="L734" s="4" t="s">
        <v>3106</v>
      </c>
    </row>
    <row r="735" spans="1:12" x14ac:dyDescent="0.25">
      <c r="A735" t="s">
        <v>1659</v>
      </c>
      <c r="B735" t="s">
        <v>46</v>
      </c>
      <c r="C735" s="4">
        <v>7009.99</v>
      </c>
      <c r="D735" t="s">
        <v>527</v>
      </c>
      <c r="E735" t="s">
        <v>275</v>
      </c>
      <c r="F735" t="s">
        <v>30</v>
      </c>
      <c r="G735">
        <v>5</v>
      </c>
      <c r="H735">
        <v>1</v>
      </c>
      <c r="I735" t="str">
        <f>IF(ISNUMBER(SEARCH("Gaming", A735)),"Gaming","Non-gaming")</f>
        <v>Non-gaming</v>
      </c>
      <c r="J735" t="str">
        <f>IF(ISNUMBER(SEARCH("Curbat",A735)),"Curbat",IF(ISNUMBER(SEARCH("Portabil",A735)),"Portabil","Simplu"))</f>
        <v>Simplu</v>
      </c>
      <c r="K735" s="4">
        <f>G735*LOG(H735+1)</f>
        <v>1.505149978319906</v>
      </c>
      <c r="L735" s="4" t="s">
        <v>3108</v>
      </c>
    </row>
    <row r="736" spans="1:12" x14ac:dyDescent="0.25">
      <c r="A736" t="s">
        <v>1688</v>
      </c>
      <c r="B736" t="s">
        <v>55</v>
      </c>
      <c r="C736" s="4">
        <v>7054</v>
      </c>
      <c r="D736" t="s">
        <v>51</v>
      </c>
      <c r="E736" t="s">
        <v>25</v>
      </c>
      <c r="F736" t="s">
        <v>19</v>
      </c>
      <c r="G736">
        <v>5</v>
      </c>
      <c r="H736">
        <v>1</v>
      </c>
      <c r="I736" t="str">
        <f>IF(ISNUMBER(SEARCH("Gaming", A736)),"Gaming","Non-gaming")</f>
        <v>Gaming</v>
      </c>
      <c r="J736" t="str">
        <f>IF(ISNUMBER(SEARCH("Curbat",A736)),"Curbat",IF(ISNUMBER(SEARCH("Portabil",A736)),"Portabil","Simplu"))</f>
        <v>Simplu</v>
      </c>
      <c r="K736" s="4">
        <f>G736*LOG(H736+1)</f>
        <v>1.505149978319906</v>
      </c>
      <c r="L736" s="4" t="s">
        <v>3107</v>
      </c>
    </row>
    <row r="737" spans="1:12" x14ac:dyDescent="0.25">
      <c r="A737" t="s">
        <v>1690</v>
      </c>
      <c r="B737" t="s">
        <v>153</v>
      </c>
      <c r="C737" s="4">
        <v>590</v>
      </c>
      <c r="D737" t="s">
        <v>29</v>
      </c>
      <c r="E737" t="s">
        <v>10</v>
      </c>
      <c r="F737" t="s">
        <v>57</v>
      </c>
      <c r="G737">
        <v>5</v>
      </c>
      <c r="H737">
        <v>1</v>
      </c>
      <c r="I737" t="str">
        <f>IF(ISNUMBER(SEARCH("Gaming", A737)),"Gaming","Non-gaming")</f>
        <v>Non-gaming</v>
      </c>
      <c r="J737" t="str">
        <f>IF(ISNUMBER(SEARCH("Curbat",A737)),"Curbat",IF(ISNUMBER(SEARCH("Portabil",A737)),"Portabil","Simplu"))</f>
        <v>Simplu</v>
      </c>
      <c r="K737" s="4">
        <f>G737*LOG(H737+1)</f>
        <v>1.505149978319906</v>
      </c>
      <c r="L737" s="4" t="s">
        <v>3105</v>
      </c>
    </row>
    <row r="738" spans="1:12" x14ac:dyDescent="0.25">
      <c r="A738" t="s">
        <v>1695</v>
      </c>
      <c r="B738" t="s">
        <v>13</v>
      </c>
      <c r="C738" s="4">
        <v>1338.58</v>
      </c>
      <c r="D738" t="s">
        <v>32</v>
      </c>
      <c r="E738" t="s">
        <v>33</v>
      </c>
      <c r="F738" t="s">
        <v>30</v>
      </c>
      <c r="G738">
        <v>5</v>
      </c>
      <c r="H738">
        <v>1</v>
      </c>
      <c r="I738" t="str">
        <f>IF(ISNUMBER(SEARCH("Gaming", A738)),"Gaming","Non-gaming")</f>
        <v>Non-gaming</v>
      </c>
      <c r="J738" t="str">
        <f>IF(ISNUMBER(SEARCH("Curbat",A738)),"Curbat",IF(ISNUMBER(SEARCH("Portabil",A738)),"Portabil","Simplu"))</f>
        <v>Simplu</v>
      </c>
      <c r="K738" s="4">
        <f>G738*LOG(H738+1)</f>
        <v>1.505149978319906</v>
      </c>
      <c r="L738" s="4" t="s">
        <v>3107</v>
      </c>
    </row>
    <row r="739" spans="1:12" x14ac:dyDescent="0.25">
      <c r="A739" t="s">
        <v>1746</v>
      </c>
      <c r="B739" t="s">
        <v>67</v>
      </c>
      <c r="C739" s="4">
        <v>807.02</v>
      </c>
      <c r="D739" t="s">
        <v>29</v>
      </c>
      <c r="E739" t="s">
        <v>10</v>
      </c>
      <c r="F739" t="s">
        <v>30</v>
      </c>
      <c r="G739">
        <v>5</v>
      </c>
      <c r="H739">
        <v>1</v>
      </c>
      <c r="I739" t="str">
        <f>IF(ISNUMBER(SEARCH("Gaming", A739)),"Gaming","Non-gaming")</f>
        <v>Non-gaming</v>
      </c>
      <c r="J739" t="str">
        <f>IF(ISNUMBER(SEARCH("Curbat",A739)),"Curbat",IF(ISNUMBER(SEARCH("Portabil",A739)),"Portabil","Simplu"))</f>
        <v>Simplu</v>
      </c>
      <c r="K739" s="4">
        <f>G739*LOG(H739+1)</f>
        <v>1.505149978319906</v>
      </c>
      <c r="L739" s="4" t="s">
        <v>3105</v>
      </c>
    </row>
    <row r="740" spans="1:12" x14ac:dyDescent="0.25">
      <c r="A740" t="s">
        <v>1760</v>
      </c>
      <c r="B740" t="s">
        <v>80</v>
      </c>
      <c r="C740" s="4">
        <v>1462.95</v>
      </c>
      <c r="D740" t="s">
        <v>84</v>
      </c>
      <c r="E740" t="s">
        <v>10</v>
      </c>
      <c r="F740" t="s">
        <v>11</v>
      </c>
      <c r="G740">
        <v>5</v>
      </c>
      <c r="H740">
        <v>1</v>
      </c>
      <c r="I740" t="str">
        <f>IF(ISNUMBER(SEARCH("Gaming", A740)),"Gaming","Non-gaming")</f>
        <v>Non-gaming</v>
      </c>
      <c r="J740" t="str">
        <f>IF(ISNUMBER(SEARCH("Curbat",A740)),"Curbat",IF(ISNUMBER(SEARCH("Portabil",A740)),"Portabil","Simplu"))</f>
        <v>Portabil</v>
      </c>
      <c r="K740" s="4">
        <f>G740*LOG(H740+1)</f>
        <v>1.505149978319906</v>
      </c>
      <c r="L740" s="4" t="s">
        <v>3106</v>
      </c>
    </row>
    <row r="741" spans="1:12" x14ac:dyDescent="0.25">
      <c r="A741" t="s">
        <v>1785</v>
      </c>
      <c r="B741" t="s">
        <v>55</v>
      </c>
      <c r="C741" s="4">
        <v>1242</v>
      </c>
      <c r="D741" t="s">
        <v>84</v>
      </c>
      <c r="E741" t="s">
        <v>10</v>
      </c>
      <c r="F741" t="s">
        <v>11</v>
      </c>
      <c r="G741">
        <v>5</v>
      </c>
      <c r="H741">
        <v>1</v>
      </c>
      <c r="I741" t="str">
        <f>IF(ISNUMBER(SEARCH("Gaming", A741)),"Gaming","Non-gaming")</f>
        <v>Non-gaming</v>
      </c>
      <c r="J741" t="str">
        <f>IF(ISNUMBER(SEARCH("Curbat",A741)),"Curbat",IF(ISNUMBER(SEARCH("Portabil",A741)),"Portabil","Simplu"))</f>
        <v>Simplu</v>
      </c>
      <c r="K741" s="4">
        <f>G741*LOG(H741+1)</f>
        <v>1.505149978319906</v>
      </c>
      <c r="L741" s="4" t="s">
        <v>3106</v>
      </c>
    </row>
    <row r="742" spans="1:12" x14ac:dyDescent="0.25">
      <c r="A742" t="s">
        <v>1816</v>
      </c>
      <c r="B742" t="s">
        <v>287</v>
      </c>
      <c r="C742" s="4">
        <v>893.98</v>
      </c>
      <c r="D742" t="s">
        <v>29</v>
      </c>
      <c r="E742" t="s">
        <v>10</v>
      </c>
      <c r="F742" t="s">
        <v>11</v>
      </c>
      <c r="G742">
        <v>5</v>
      </c>
      <c r="H742">
        <v>1</v>
      </c>
      <c r="I742" t="str">
        <f>IF(ISNUMBER(SEARCH("Gaming", A742)),"Gaming","Non-gaming")</f>
        <v>Non-gaming</v>
      </c>
      <c r="J742" t="str">
        <f>IF(ISNUMBER(SEARCH("Curbat",A742)),"Curbat",IF(ISNUMBER(SEARCH("Portabil",A742)),"Portabil","Simplu"))</f>
        <v>Simplu</v>
      </c>
      <c r="K742" s="4">
        <f>G742*LOG(H742+1)</f>
        <v>1.505149978319906</v>
      </c>
      <c r="L742" s="4" t="s">
        <v>3105</v>
      </c>
    </row>
    <row r="743" spans="1:12" x14ac:dyDescent="0.25">
      <c r="A743" t="s">
        <v>1822</v>
      </c>
      <c r="B743" t="s">
        <v>1525</v>
      </c>
      <c r="C743" s="4">
        <v>984.01</v>
      </c>
      <c r="D743" t="s">
        <v>88</v>
      </c>
      <c r="E743" t="s">
        <v>10</v>
      </c>
      <c r="F743" t="s">
        <v>495</v>
      </c>
      <c r="G743">
        <v>5</v>
      </c>
      <c r="H743">
        <v>1</v>
      </c>
      <c r="I743" t="str">
        <f>IF(ISNUMBER(SEARCH("Gaming", A743)),"Gaming","Non-gaming")</f>
        <v>Non-gaming</v>
      </c>
      <c r="J743" t="str">
        <f>IF(ISNUMBER(SEARCH("Curbat",A743)),"Curbat",IF(ISNUMBER(SEARCH("Portabil",A743)),"Portabil","Simplu"))</f>
        <v>Simplu</v>
      </c>
      <c r="K743" s="4">
        <f>G743*LOG(H743+1)</f>
        <v>1.505149978319906</v>
      </c>
      <c r="L743" s="4" t="s">
        <v>3105</v>
      </c>
    </row>
    <row r="744" spans="1:12" x14ac:dyDescent="0.25">
      <c r="A744" t="s">
        <v>1838</v>
      </c>
      <c r="B744" t="s">
        <v>80</v>
      </c>
      <c r="C744" s="4">
        <v>4092.41</v>
      </c>
      <c r="D744" t="s">
        <v>51</v>
      </c>
      <c r="E744" t="s">
        <v>25</v>
      </c>
      <c r="F744" t="s">
        <v>11</v>
      </c>
      <c r="G744">
        <v>5</v>
      </c>
      <c r="H744">
        <v>1</v>
      </c>
      <c r="I744" t="str">
        <f>IF(ISNUMBER(SEARCH("Gaming", A744)),"Gaming","Non-gaming")</f>
        <v>Non-gaming</v>
      </c>
      <c r="J744" t="str">
        <f>IF(ISNUMBER(SEARCH("Curbat",A744)),"Curbat",IF(ISNUMBER(SEARCH("Portabil",A744)),"Portabil","Simplu"))</f>
        <v>Simplu</v>
      </c>
      <c r="K744" s="4">
        <f>G744*LOG(H744+1)</f>
        <v>1.505149978319906</v>
      </c>
      <c r="L744" s="4" t="s">
        <v>3107</v>
      </c>
    </row>
    <row r="745" spans="1:12" x14ac:dyDescent="0.25">
      <c r="A745" t="s">
        <v>1878</v>
      </c>
      <c r="B745" t="s">
        <v>28</v>
      </c>
      <c r="C745" s="4">
        <v>1266.99</v>
      </c>
      <c r="D745" t="s">
        <v>36</v>
      </c>
      <c r="E745" t="s">
        <v>10</v>
      </c>
      <c r="F745" t="s">
        <v>30</v>
      </c>
      <c r="G745">
        <v>5</v>
      </c>
      <c r="H745">
        <v>1</v>
      </c>
      <c r="I745" t="str">
        <f>IF(ISNUMBER(SEARCH("Gaming", A745)),"Gaming","Non-gaming")</f>
        <v>Non-gaming</v>
      </c>
      <c r="J745" t="str">
        <f>IF(ISNUMBER(SEARCH("Curbat",A745)),"Curbat",IF(ISNUMBER(SEARCH("Portabil",A745)),"Portabil","Simplu"))</f>
        <v>Simplu</v>
      </c>
      <c r="K745" s="4">
        <f>G745*LOG(H745+1)</f>
        <v>1.505149978319906</v>
      </c>
      <c r="L745" s="4" t="s">
        <v>3105</v>
      </c>
    </row>
    <row r="746" spans="1:12" x14ac:dyDescent="0.25">
      <c r="A746" t="s">
        <v>1896</v>
      </c>
      <c r="B746" t="s">
        <v>287</v>
      </c>
      <c r="C746" s="4">
        <v>1227.79</v>
      </c>
      <c r="D746" t="s">
        <v>36</v>
      </c>
      <c r="E746" t="s">
        <v>33</v>
      </c>
      <c r="F746" t="s">
        <v>11</v>
      </c>
      <c r="G746">
        <v>5</v>
      </c>
      <c r="H746">
        <v>1</v>
      </c>
      <c r="I746" t="str">
        <f>IF(ISNUMBER(SEARCH("Gaming", A746)),"Gaming","Non-gaming")</f>
        <v>Non-gaming</v>
      </c>
      <c r="J746" t="str">
        <f>IF(ISNUMBER(SEARCH("Curbat",A746)),"Curbat",IF(ISNUMBER(SEARCH("Portabil",A746)),"Portabil","Simplu"))</f>
        <v>Simplu</v>
      </c>
      <c r="K746" s="4">
        <f>G746*LOG(H746+1)</f>
        <v>1.505149978319906</v>
      </c>
      <c r="L746" s="4" t="s">
        <v>3105</v>
      </c>
    </row>
    <row r="747" spans="1:12" x14ac:dyDescent="0.25">
      <c r="A747" t="s">
        <v>1929</v>
      </c>
      <c r="B747" t="s">
        <v>287</v>
      </c>
      <c r="C747" s="4">
        <v>1209.49</v>
      </c>
      <c r="D747" t="s">
        <v>29</v>
      </c>
      <c r="E747" t="s">
        <v>10</v>
      </c>
      <c r="F747" t="s">
        <v>26</v>
      </c>
      <c r="G747">
        <v>5</v>
      </c>
      <c r="H747">
        <v>1</v>
      </c>
      <c r="I747" t="str">
        <f>IF(ISNUMBER(SEARCH("Gaming", A747)),"Gaming","Non-gaming")</f>
        <v>Non-gaming</v>
      </c>
      <c r="J747" t="str">
        <f>IF(ISNUMBER(SEARCH("Curbat",A747)),"Curbat",IF(ISNUMBER(SEARCH("Portabil",A747)),"Portabil","Simplu"))</f>
        <v>Simplu</v>
      </c>
      <c r="K747" s="4">
        <f>G747*LOG(H747+1)</f>
        <v>1.505149978319906</v>
      </c>
      <c r="L747" s="4" t="s">
        <v>3105</v>
      </c>
    </row>
    <row r="748" spans="1:12" x14ac:dyDescent="0.25">
      <c r="A748" t="s">
        <v>1969</v>
      </c>
      <c r="B748" t="s">
        <v>38</v>
      </c>
      <c r="C748" s="4">
        <v>631.09</v>
      </c>
      <c r="D748" t="s">
        <v>29</v>
      </c>
      <c r="E748" t="s">
        <v>10</v>
      </c>
      <c r="F748" t="s">
        <v>115</v>
      </c>
      <c r="G748">
        <v>5</v>
      </c>
      <c r="H748">
        <v>1</v>
      </c>
      <c r="I748" t="str">
        <f>IF(ISNUMBER(SEARCH("Gaming", A748)),"Gaming","Non-gaming")</f>
        <v>Non-gaming</v>
      </c>
      <c r="J748" t="str">
        <f>IF(ISNUMBER(SEARCH("Curbat",A748)),"Curbat",IF(ISNUMBER(SEARCH("Portabil",A748)),"Portabil","Simplu"))</f>
        <v>Simplu</v>
      </c>
      <c r="K748" s="4">
        <f>G748*LOG(H748+1)</f>
        <v>1.505149978319906</v>
      </c>
      <c r="L748" s="4" t="s">
        <v>3105</v>
      </c>
    </row>
    <row r="749" spans="1:12" x14ac:dyDescent="0.25">
      <c r="A749" t="s">
        <v>1970</v>
      </c>
      <c r="B749" t="s">
        <v>287</v>
      </c>
      <c r="C749" s="4">
        <v>825.94</v>
      </c>
      <c r="D749" t="s">
        <v>29</v>
      </c>
      <c r="E749" t="s">
        <v>10</v>
      </c>
      <c r="F749" t="s">
        <v>30</v>
      </c>
      <c r="G749">
        <v>5</v>
      </c>
      <c r="H749">
        <v>1</v>
      </c>
      <c r="I749" t="str">
        <f>IF(ISNUMBER(SEARCH("Gaming", A749)),"Gaming","Non-gaming")</f>
        <v>Non-gaming</v>
      </c>
      <c r="J749" t="str">
        <f>IF(ISNUMBER(SEARCH("Curbat",A749)),"Curbat",IF(ISNUMBER(SEARCH("Portabil",A749)),"Portabil","Simplu"))</f>
        <v>Simplu</v>
      </c>
      <c r="K749" s="4">
        <f>G749*LOG(H749+1)</f>
        <v>1.505149978319906</v>
      </c>
      <c r="L749" s="4" t="s">
        <v>3105</v>
      </c>
    </row>
    <row r="750" spans="1:12" x14ac:dyDescent="0.25">
      <c r="A750" t="s">
        <v>2036</v>
      </c>
      <c r="B750" t="s">
        <v>110</v>
      </c>
      <c r="C750" s="4">
        <v>1618.15</v>
      </c>
      <c r="D750" t="s">
        <v>221</v>
      </c>
      <c r="E750" t="s">
        <v>10</v>
      </c>
      <c r="F750" t="s">
        <v>30</v>
      </c>
      <c r="G750">
        <v>5</v>
      </c>
      <c r="H750">
        <v>1</v>
      </c>
      <c r="I750" t="str">
        <f>IF(ISNUMBER(SEARCH("Gaming", A750)),"Gaming","Non-gaming")</f>
        <v>Non-gaming</v>
      </c>
      <c r="J750" t="str">
        <f>IF(ISNUMBER(SEARCH("Curbat",A750)),"Curbat",IF(ISNUMBER(SEARCH("Portabil",A750)),"Portabil","Simplu"))</f>
        <v>Simplu</v>
      </c>
      <c r="K750" s="4">
        <f>G750*LOG(H750+1)</f>
        <v>1.505149978319906</v>
      </c>
      <c r="L750" s="4" t="s">
        <v>3104</v>
      </c>
    </row>
    <row r="751" spans="1:12" x14ac:dyDescent="0.25">
      <c r="A751" t="s">
        <v>2042</v>
      </c>
      <c r="B751" t="s">
        <v>8</v>
      </c>
      <c r="C751" s="4">
        <v>1171.99</v>
      </c>
      <c r="D751" t="s">
        <v>29</v>
      </c>
      <c r="E751" t="s">
        <v>10</v>
      </c>
      <c r="F751" t="s">
        <v>11</v>
      </c>
      <c r="G751">
        <v>5</v>
      </c>
      <c r="H751">
        <v>1</v>
      </c>
      <c r="I751" t="str">
        <f>IF(ISNUMBER(SEARCH("Gaming", A751)),"Gaming","Non-gaming")</f>
        <v>Non-gaming</v>
      </c>
      <c r="J751" t="str">
        <f>IF(ISNUMBER(SEARCH("Curbat",A751)),"Curbat",IF(ISNUMBER(SEARCH("Portabil",A751)),"Portabil","Simplu"))</f>
        <v>Simplu</v>
      </c>
      <c r="K751" s="4">
        <f>G751*LOG(H751+1)</f>
        <v>1.505149978319906</v>
      </c>
      <c r="L751" s="4" t="s">
        <v>3105</v>
      </c>
    </row>
    <row r="752" spans="1:12" x14ac:dyDescent="0.25">
      <c r="A752" t="s">
        <v>2079</v>
      </c>
      <c r="B752" t="s">
        <v>67</v>
      </c>
      <c r="C752" s="4">
        <v>1964.49</v>
      </c>
      <c r="D752" t="s">
        <v>36</v>
      </c>
      <c r="E752" t="s">
        <v>33</v>
      </c>
      <c r="F752" t="s">
        <v>495</v>
      </c>
      <c r="G752">
        <v>5</v>
      </c>
      <c r="H752">
        <v>1</v>
      </c>
      <c r="I752" t="str">
        <f>IF(ISNUMBER(SEARCH("Gaming", A752)),"Gaming","Non-gaming")</f>
        <v>Non-gaming</v>
      </c>
      <c r="J752" t="str">
        <f>IF(ISNUMBER(SEARCH("Curbat",A752)),"Curbat",IF(ISNUMBER(SEARCH("Portabil",A752)),"Portabil","Simplu"))</f>
        <v>Simplu</v>
      </c>
      <c r="K752" s="4">
        <f>G752*LOG(H752+1)</f>
        <v>1.505149978319906</v>
      </c>
      <c r="L752" s="4" t="s">
        <v>3105</v>
      </c>
    </row>
    <row r="753" spans="1:12" x14ac:dyDescent="0.25">
      <c r="A753" t="s">
        <v>2081</v>
      </c>
      <c r="B753" t="s">
        <v>46</v>
      </c>
      <c r="C753" s="4">
        <v>2148.67</v>
      </c>
      <c r="D753" t="s">
        <v>36</v>
      </c>
      <c r="E753" t="s">
        <v>10</v>
      </c>
      <c r="F753" t="s">
        <v>30</v>
      </c>
      <c r="G753">
        <v>5</v>
      </c>
      <c r="H753">
        <v>1</v>
      </c>
      <c r="I753" t="str">
        <f>IF(ISNUMBER(SEARCH("Gaming", A753)),"Gaming","Non-gaming")</f>
        <v>Non-gaming</v>
      </c>
      <c r="J753" t="str">
        <f>IF(ISNUMBER(SEARCH("Curbat",A753)),"Curbat",IF(ISNUMBER(SEARCH("Portabil",A753)),"Portabil","Simplu"))</f>
        <v>Simplu</v>
      </c>
      <c r="K753" s="4">
        <f>G753*LOG(H753+1)</f>
        <v>1.505149978319906</v>
      </c>
      <c r="L753" s="4" t="s">
        <v>3105</v>
      </c>
    </row>
    <row r="754" spans="1:12" x14ac:dyDescent="0.25">
      <c r="A754" t="s">
        <v>2089</v>
      </c>
      <c r="B754" t="s">
        <v>8</v>
      </c>
      <c r="C754" s="4">
        <v>1483.54</v>
      </c>
      <c r="D754" t="s">
        <v>36</v>
      </c>
      <c r="E754" t="s">
        <v>10</v>
      </c>
      <c r="F754" t="s">
        <v>11</v>
      </c>
      <c r="G754">
        <v>5</v>
      </c>
      <c r="H754">
        <v>1</v>
      </c>
      <c r="I754" t="str">
        <f>IF(ISNUMBER(SEARCH("Gaming", A754)),"Gaming","Non-gaming")</f>
        <v>Non-gaming</v>
      </c>
      <c r="J754" t="str">
        <f>IF(ISNUMBER(SEARCH("Curbat",A754)),"Curbat",IF(ISNUMBER(SEARCH("Portabil",A754)),"Portabil","Simplu"))</f>
        <v>Simplu</v>
      </c>
      <c r="K754" s="4">
        <f>G754*LOG(H754+1)</f>
        <v>1.505149978319906</v>
      </c>
      <c r="L754" s="4" t="s">
        <v>3105</v>
      </c>
    </row>
    <row r="755" spans="1:12" x14ac:dyDescent="0.25">
      <c r="A755" t="s">
        <v>2127</v>
      </c>
      <c r="B755" t="s">
        <v>153</v>
      </c>
      <c r="C755" s="4">
        <v>529.72</v>
      </c>
      <c r="D755" t="s">
        <v>29</v>
      </c>
      <c r="E755" t="s">
        <v>10</v>
      </c>
      <c r="F755" t="s">
        <v>30</v>
      </c>
      <c r="G755">
        <v>5</v>
      </c>
      <c r="H755">
        <v>1</v>
      </c>
      <c r="I755" t="str">
        <f>IF(ISNUMBER(SEARCH("Gaming", A755)),"Gaming","Non-gaming")</f>
        <v>Non-gaming</v>
      </c>
      <c r="J755" t="str">
        <f>IF(ISNUMBER(SEARCH("Curbat",A755)),"Curbat",IF(ISNUMBER(SEARCH("Portabil",A755)),"Portabil","Simplu"))</f>
        <v>Simplu</v>
      </c>
      <c r="K755" s="4">
        <f>G755*LOG(H755+1)</f>
        <v>1.505149978319906</v>
      </c>
      <c r="L755" s="4" t="s">
        <v>3105</v>
      </c>
    </row>
    <row r="756" spans="1:12" x14ac:dyDescent="0.25">
      <c r="A756" t="s">
        <v>2180</v>
      </c>
      <c r="B756" t="s">
        <v>8</v>
      </c>
      <c r="C756" s="4">
        <v>1389.99</v>
      </c>
      <c r="D756" t="s">
        <v>36</v>
      </c>
      <c r="E756" t="s">
        <v>10</v>
      </c>
      <c r="F756" t="s">
        <v>11</v>
      </c>
      <c r="G756">
        <v>5</v>
      </c>
      <c r="H756">
        <v>1</v>
      </c>
      <c r="I756" t="str">
        <f>IF(ISNUMBER(SEARCH("Gaming", A756)),"Gaming","Non-gaming")</f>
        <v>Non-gaming</v>
      </c>
      <c r="J756" t="str">
        <f>IF(ISNUMBER(SEARCH("Curbat",A756)),"Curbat",IF(ISNUMBER(SEARCH("Portabil",A756)),"Portabil","Simplu"))</f>
        <v>Simplu</v>
      </c>
      <c r="K756" s="4">
        <f>G756*LOG(H756+1)</f>
        <v>1.505149978319906</v>
      </c>
      <c r="L756" s="4" t="s">
        <v>3105</v>
      </c>
    </row>
    <row r="757" spans="1:12" x14ac:dyDescent="0.25">
      <c r="A757" t="s">
        <v>2185</v>
      </c>
      <c r="B757" t="s">
        <v>1568</v>
      </c>
      <c r="C757" s="4">
        <v>1382.93</v>
      </c>
      <c r="D757" t="s">
        <v>9</v>
      </c>
      <c r="E757" t="s">
        <v>10</v>
      </c>
      <c r="F757" t="s">
        <v>495</v>
      </c>
      <c r="G757">
        <v>5</v>
      </c>
      <c r="H757">
        <v>1</v>
      </c>
      <c r="I757" t="str">
        <f>IF(ISNUMBER(SEARCH("Gaming", A757)),"Gaming","Non-gaming")</f>
        <v>Non-gaming</v>
      </c>
      <c r="J757" t="str">
        <f>IF(ISNUMBER(SEARCH("Curbat",A757)),"Curbat",IF(ISNUMBER(SEARCH("Portabil",A757)),"Portabil","Simplu"))</f>
        <v>Simplu</v>
      </c>
      <c r="K757" s="4">
        <f>G757*LOG(H757+1)</f>
        <v>1.505149978319906</v>
      </c>
      <c r="L757" s="4" t="s">
        <v>3104</v>
      </c>
    </row>
    <row r="758" spans="1:12" x14ac:dyDescent="0.25">
      <c r="A758" t="s">
        <v>2382</v>
      </c>
      <c r="B758" t="s">
        <v>162</v>
      </c>
      <c r="C758" s="4">
        <v>586.96</v>
      </c>
      <c r="D758" t="s">
        <v>9</v>
      </c>
      <c r="E758" t="s">
        <v>10</v>
      </c>
      <c r="F758" t="s">
        <v>26</v>
      </c>
      <c r="G758">
        <v>5</v>
      </c>
      <c r="H758">
        <v>1</v>
      </c>
      <c r="I758" t="str">
        <f>IF(ISNUMBER(SEARCH("Gaming", A758)),"Gaming","Non-gaming")</f>
        <v>Non-gaming</v>
      </c>
      <c r="J758" t="str">
        <f>IF(ISNUMBER(SEARCH("Curbat",A758)),"Curbat",IF(ISNUMBER(SEARCH("Portabil",A758)),"Portabil","Simplu"))</f>
        <v>Simplu</v>
      </c>
      <c r="K758" s="4">
        <f>G758*LOG(H758+1)</f>
        <v>1.505149978319906</v>
      </c>
      <c r="L758" s="4" t="s">
        <v>3104</v>
      </c>
    </row>
    <row r="759" spans="1:12" x14ac:dyDescent="0.25">
      <c r="A759" t="s">
        <v>2388</v>
      </c>
      <c r="B759" t="s">
        <v>162</v>
      </c>
      <c r="C759" s="4">
        <v>1915</v>
      </c>
      <c r="D759" t="s">
        <v>221</v>
      </c>
      <c r="E759" t="s">
        <v>10</v>
      </c>
      <c r="F759" t="s">
        <v>26</v>
      </c>
      <c r="G759">
        <v>5</v>
      </c>
      <c r="H759">
        <v>1</v>
      </c>
      <c r="I759" t="str">
        <f>IF(ISNUMBER(SEARCH("Gaming", A759)),"Gaming","Non-gaming")</f>
        <v>Non-gaming</v>
      </c>
      <c r="J759" t="str">
        <f>IF(ISNUMBER(SEARCH("Curbat",A759)),"Curbat",IF(ISNUMBER(SEARCH("Portabil",A759)),"Portabil","Simplu"))</f>
        <v>Simplu</v>
      </c>
      <c r="K759" s="4">
        <f>G759*LOG(H759+1)</f>
        <v>1.505149978319906</v>
      </c>
      <c r="L759" s="4" t="s">
        <v>3104</v>
      </c>
    </row>
    <row r="760" spans="1:12" x14ac:dyDescent="0.25">
      <c r="A760" t="s">
        <v>2455</v>
      </c>
      <c r="B760" t="s">
        <v>223</v>
      </c>
      <c r="C760" s="4">
        <v>2097.9</v>
      </c>
      <c r="D760" t="s">
        <v>36</v>
      </c>
      <c r="E760" t="s">
        <v>33</v>
      </c>
      <c r="F760" t="s">
        <v>30</v>
      </c>
      <c r="G760">
        <v>5</v>
      </c>
      <c r="H760">
        <v>1</v>
      </c>
      <c r="I760" t="str">
        <f>IF(ISNUMBER(SEARCH("Gaming", A760)),"Gaming","Non-gaming")</f>
        <v>Non-gaming</v>
      </c>
      <c r="J760" t="str">
        <f>IF(ISNUMBER(SEARCH("Curbat",A760)),"Curbat",IF(ISNUMBER(SEARCH("Portabil",A760)),"Portabil","Simplu"))</f>
        <v>Simplu</v>
      </c>
      <c r="K760" s="4">
        <f>G760*LOG(H760+1)</f>
        <v>1.505149978319906</v>
      </c>
      <c r="L760" s="4" t="s">
        <v>3105</v>
      </c>
    </row>
    <row r="761" spans="1:12" x14ac:dyDescent="0.25">
      <c r="A761" t="s">
        <v>2973</v>
      </c>
      <c r="B761" t="s">
        <v>40</v>
      </c>
      <c r="C761" s="4">
        <v>829.99</v>
      </c>
      <c r="D761" t="s">
        <v>36</v>
      </c>
      <c r="E761" t="s">
        <v>33</v>
      </c>
      <c r="F761" t="s">
        <v>57</v>
      </c>
      <c r="G761">
        <v>5</v>
      </c>
      <c r="H761">
        <v>1</v>
      </c>
      <c r="I761" t="str">
        <f>IF(ISNUMBER(SEARCH("Gaming", A761)),"Gaming","Non-gaming")</f>
        <v>Non-gaming</v>
      </c>
      <c r="J761" t="str">
        <f>IF(ISNUMBER(SEARCH("Curbat",A761)),"Curbat",IF(ISNUMBER(SEARCH("Portabil",A761)),"Portabil","Simplu"))</f>
        <v>Simplu</v>
      </c>
      <c r="K761" s="4">
        <f>G761*LOG(H761+1)</f>
        <v>1.505149978319906</v>
      </c>
      <c r="L761" s="4" t="s">
        <v>3105</v>
      </c>
    </row>
    <row r="762" spans="1:12" x14ac:dyDescent="0.25">
      <c r="A762" t="s">
        <v>2987</v>
      </c>
      <c r="B762" t="s">
        <v>80</v>
      </c>
      <c r="C762" s="4">
        <v>1699.99</v>
      </c>
      <c r="D762" t="s">
        <v>36</v>
      </c>
      <c r="E762" t="s">
        <v>33</v>
      </c>
      <c r="F762" t="s">
        <v>2988</v>
      </c>
      <c r="G762">
        <v>5</v>
      </c>
      <c r="H762">
        <v>1</v>
      </c>
      <c r="I762" t="str">
        <f>IF(ISNUMBER(SEARCH("Gaming", A762)),"Gaming","Non-gaming")</f>
        <v>Gaming</v>
      </c>
      <c r="J762" t="str">
        <f>IF(ISNUMBER(SEARCH("Curbat",A762)),"Curbat",IF(ISNUMBER(SEARCH("Portabil",A762)),"Portabil","Simplu"))</f>
        <v>Simplu</v>
      </c>
      <c r="K762" s="4">
        <f>G762*LOG(H762+1)</f>
        <v>1.505149978319906</v>
      </c>
      <c r="L762" s="4" t="s">
        <v>3105</v>
      </c>
    </row>
    <row r="763" spans="1:12" x14ac:dyDescent="0.25">
      <c r="A763" t="s">
        <v>2998</v>
      </c>
      <c r="B763" t="s">
        <v>287</v>
      </c>
      <c r="C763" s="4">
        <v>2028.99</v>
      </c>
      <c r="D763" t="s">
        <v>17</v>
      </c>
      <c r="E763" t="s">
        <v>18</v>
      </c>
      <c r="F763" t="s">
        <v>57</v>
      </c>
      <c r="G763">
        <v>5</v>
      </c>
      <c r="H763">
        <v>1</v>
      </c>
      <c r="I763" t="str">
        <f>IF(ISNUMBER(SEARCH("Gaming", A763)),"Gaming","Non-gaming")</f>
        <v>Non-gaming</v>
      </c>
      <c r="J763" t="str">
        <f>IF(ISNUMBER(SEARCH("Curbat",A763)),"Curbat",IF(ISNUMBER(SEARCH("Portabil",A763)),"Portabil","Simplu"))</f>
        <v>Curbat</v>
      </c>
      <c r="K763" s="4">
        <f>G763*LOG(H763+1)</f>
        <v>1.505149978319906</v>
      </c>
      <c r="L763" s="4" t="s">
        <v>3107</v>
      </c>
    </row>
    <row r="764" spans="1:12" x14ac:dyDescent="0.25">
      <c r="A764" t="s">
        <v>3005</v>
      </c>
      <c r="B764" t="s">
        <v>153</v>
      </c>
      <c r="C764" s="4">
        <v>549.99</v>
      </c>
      <c r="D764" t="s">
        <v>36</v>
      </c>
      <c r="E764" t="s">
        <v>10</v>
      </c>
      <c r="F764" t="s">
        <v>26</v>
      </c>
      <c r="G764">
        <v>5</v>
      </c>
      <c r="H764">
        <v>1</v>
      </c>
      <c r="I764" t="str">
        <f>IF(ISNUMBER(SEARCH("Gaming", A764)),"Gaming","Non-gaming")</f>
        <v>Non-gaming</v>
      </c>
      <c r="J764" t="str">
        <f>IF(ISNUMBER(SEARCH("Curbat",A764)),"Curbat",IF(ISNUMBER(SEARCH("Portabil",A764)),"Portabil","Simplu"))</f>
        <v>Simplu</v>
      </c>
      <c r="K764" s="4">
        <f>G764*LOG(H764+1)</f>
        <v>1.505149978319906</v>
      </c>
      <c r="L764" s="4" t="s">
        <v>3105</v>
      </c>
    </row>
    <row r="765" spans="1:12" x14ac:dyDescent="0.25">
      <c r="A765" t="s">
        <v>3018</v>
      </c>
      <c r="B765" t="s">
        <v>40</v>
      </c>
      <c r="C765" s="4">
        <v>399.99</v>
      </c>
      <c r="D765" t="s">
        <v>221</v>
      </c>
      <c r="E765" t="s">
        <v>10</v>
      </c>
      <c r="F765" t="s">
        <v>57</v>
      </c>
      <c r="G765">
        <v>5</v>
      </c>
      <c r="H765">
        <v>1</v>
      </c>
      <c r="I765" t="str">
        <f>IF(ISNUMBER(SEARCH("Gaming", A765)),"Gaming","Non-gaming")</f>
        <v>Non-gaming</v>
      </c>
      <c r="J765" t="str">
        <f>IF(ISNUMBER(SEARCH("Curbat",A765)),"Curbat",IF(ISNUMBER(SEARCH("Portabil",A765)),"Portabil","Simplu"))</f>
        <v>Simplu</v>
      </c>
      <c r="K765" s="4">
        <f>G765*LOG(H765+1)</f>
        <v>1.505149978319906</v>
      </c>
      <c r="L765" s="4" t="s">
        <v>3104</v>
      </c>
    </row>
    <row r="766" spans="1:12" x14ac:dyDescent="0.25">
      <c r="A766" t="s">
        <v>3031</v>
      </c>
      <c r="B766" t="s">
        <v>38</v>
      </c>
      <c r="C766" s="4">
        <v>1999.99</v>
      </c>
      <c r="D766" t="s">
        <v>32</v>
      </c>
      <c r="E766" t="s">
        <v>10</v>
      </c>
      <c r="F766" t="s">
        <v>34</v>
      </c>
      <c r="G766">
        <v>5</v>
      </c>
      <c r="H766">
        <v>1</v>
      </c>
      <c r="I766" t="str">
        <f>IF(ISNUMBER(SEARCH("Gaming", A766)),"Gaming","Non-gaming")</f>
        <v>Gaming</v>
      </c>
      <c r="J766" t="str">
        <f>IF(ISNUMBER(SEARCH("Curbat",A766)),"Curbat",IF(ISNUMBER(SEARCH("Portabil",A766)),"Portabil","Simplu"))</f>
        <v>Simplu</v>
      </c>
      <c r="K766" s="4">
        <f>G766*LOG(H766+1)</f>
        <v>1.505149978319906</v>
      </c>
      <c r="L766" s="4" t="s">
        <v>3107</v>
      </c>
    </row>
    <row r="767" spans="1:12" x14ac:dyDescent="0.25">
      <c r="A767" t="s">
        <v>3046</v>
      </c>
      <c r="B767" t="s">
        <v>223</v>
      </c>
      <c r="C767" s="4">
        <v>1599.99</v>
      </c>
      <c r="D767" t="s">
        <v>36</v>
      </c>
      <c r="E767" t="s">
        <v>10</v>
      </c>
      <c r="F767" t="s">
        <v>34</v>
      </c>
      <c r="G767">
        <v>5</v>
      </c>
      <c r="H767">
        <v>1</v>
      </c>
      <c r="I767" t="str">
        <f>IF(ISNUMBER(SEARCH("Gaming", A767)),"Gaming","Non-gaming")</f>
        <v>Gaming</v>
      </c>
      <c r="J767" t="str">
        <f>IF(ISNUMBER(SEARCH("Curbat",A767)),"Curbat",IF(ISNUMBER(SEARCH("Portabil",A767)),"Portabil","Simplu"))</f>
        <v>Simplu</v>
      </c>
      <c r="K767" s="4">
        <f>G767*LOG(H767+1)</f>
        <v>1.505149978319906</v>
      </c>
      <c r="L767" s="4" t="s">
        <v>3105</v>
      </c>
    </row>
    <row r="768" spans="1:12" x14ac:dyDescent="0.25">
      <c r="A768" t="s">
        <v>3058</v>
      </c>
      <c r="B768" t="s">
        <v>38</v>
      </c>
      <c r="C768" s="4">
        <v>2099.9899999999998</v>
      </c>
      <c r="D768" t="s">
        <v>32</v>
      </c>
      <c r="E768" t="s">
        <v>33</v>
      </c>
      <c r="F768" t="s">
        <v>30</v>
      </c>
      <c r="G768">
        <v>5</v>
      </c>
      <c r="H768">
        <v>1</v>
      </c>
      <c r="I768" t="str">
        <f>IF(ISNUMBER(SEARCH("Gaming", A768)),"Gaming","Non-gaming")</f>
        <v>Non-gaming</v>
      </c>
      <c r="J768" t="str">
        <f>IF(ISNUMBER(SEARCH("Curbat",A768)),"Curbat",IF(ISNUMBER(SEARCH("Portabil",A768)),"Portabil","Simplu"))</f>
        <v>Simplu</v>
      </c>
      <c r="K768" s="4">
        <f>G768*LOG(H768+1)</f>
        <v>1.505149978319906</v>
      </c>
      <c r="L768" s="4" t="s">
        <v>3107</v>
      </c>
    </row>
    <row r="769" spans="1:12" x14ac:dyDescent="0.25">
      <c r="A769" t="s">
        <v>3059</v>
      </c>
      <c r="B769" t="s">
        <v>223</v>
      </c>
      <c r="C769" s="4">
        <v>3199.99</v>
      </c>
      <c r="D769" t="s">
        <v>36</v>
      </c>
      <c r="E769" t="s">
        <v>25</v>
      </c>
      <c r="F769" t="s">
        <v>11</v>
      </c>
      <c r="G769">
        <v>5</v>
      </c>
      <c r="H769">
        <v>1</v>
      </c>
      <c r="I769" t="str">
        <f>IF(ISNUMBER(SEARCH("Gaming", A769)),"Gaming","Non-gaming")</f>
        <v>Non-gaming</v>
      </c>
      <c r="J769" t="str">
        <f>IF(ISNUMBER(SEARCH("Curbat",A769)),"Curbat",IF(ISNUMBER(SEARCH("Portabil",A769)),"Portabil","Simplu"))</f>
        <v>Simplu</v>
      </c>
      <c r="K769" s="4">
        <f>G769*LOG(H769+1)</f>
        <v>1.505149978319906</v>
      </c>
      <c r="L769" s="4" t="s">
        <v>3105</v>
      </c>
    </row>
    <row r="770" spans="1:12" x14ac:dyDescent="0.25">
      <c r="A770" t="s">
        <v>3066</v>
      </c>
      <c r="B770" t="s">
        <v>46</v>
      </c>
      <c r="C770" s="4">
        <v>1099.99</v>
      </c>
      <c r="D770" t="s">
        <v>36</v>
      </c>
      <c r="E770" t="s">
        <v>33</v>
      </c>
      <c r="F770" t="s">
        <v>11</v>
      </c>
      <c r="G770">
        <v>5</v>
      </c>
      <c r="H770">
        <v>1</v>
      </c>
      <c r="I770" t="str">
        <f>IF(ISNUMBER(SEARCH("Gaming", A770)),"Gaming","Non-gaming")</f>
        <v>Non-gaming</v>
      </c>
      <c r="J770" t="str">
        <f>IF(ISNUMBER(SEARCH("Curbat",A770)),"Curbat",IF(ISNUMBER(SEARCH("Portabil",A770)),"Portabil","Simplu"))</f>
        <v>Simplu</v>
      </c>
      <c r="K770" s="4">
        <f>G770*LOG(H770+1)</f>
        <v>1.505149978319906</v>
      </c>
      <c r="L770" s="4" t="s">
        <v>3105</v>
      </c>
    </row>
    <row r="771" spans="1:12" x14ac:dyDescent="0.25">
      <c r="A771" t="s">
        <v>3083</v>
      </c>
      <c r="B771" t="s">
        <v>13</v>
      </c>
      <c r="C771" s="4">
        <v>1899.99</v>
      </c>
      <c r="D771" t="s">
        <v>48</v>
      </c>
      <c r="E771" t="s">
        <v>25</v>
      </c>
      <c r="F771" t="s">
        <v>11</v>
      </c>
      <c r="G771">
        <v>5</v>
      </c>
      <c r="H771">
        <v>1</v>
      </c>
      <c r="I771" t="str">
        <f>IF(ISNUMBER(SEARCH("Gaming", A771)),"Gaming","Non-gaming")</f>
        <v>Non-gaming</v>
      </c>
      <c r="J771" t="str">
        <f>IF(ISNUMBER(SEARCH("Curbat",A771)),"Curbat",IF(ISNUMBER(SEARCH("Portabil",A771)),"Portabil","Simplu"))</f>
        <v>Simplu</v>
      </c>
      <c r="K771" s="4">
        <f>G771*LOG(H771+1)</f>
        <v>1.505149978319906</v>
      </c>
      <c r="L771" s="4" t="s">
        <v>3107</v>
      </c>
    </row>
    <row r="772" spans="1:12" x14ac:dyDescent="0.25">
      <c r="A772" t="s">
        <v>237</v>
      </c>
      <c r="B772" t="s">
        <v>8</v>
      </c>
      <c r="C772" s="4">
        <v>1399.99</v>
      </c>
      <c r="D772" t="s">
        <v>32</v>
      </c>
      <c r="E772" t="s">
        <v>25</v>
      </c>
      <c r="F772" t="s">
        <v>11</v>
      </c>
      <c r="G772">
        <v>3</v>
      </c>
      <c r="H772">
        <v>2</v>
      </c>
      <c r="I772" t="str">
        <f>IF(ISNUMBER(SEARCH("Gaming", A772)),"Gaming","Non-gaming")</f>
        <v>Non-gaming</v>
      </c>
      <c r="J772" t="str">
        <f>IF(ISNUMBER(SEARCH("Curbat",A772)),"Curbat",IF(ISNUMBER(SEARCH("Portabil",A772)),"Portabil","Simplu"))</f>
        <v>Simplu</v>
      </c>
      <c r="K772" s="4">
        <f>G772*LOG(H772+1)</f>
        <v>1.4313637641589874</v>
      </c>
      <c r="L772" s="4" t="s">
        <v>3107</v>
      </c>
    </row>
    <row r="773" spans="1:12" x14ac:dyDescent="0.25">
      <c r="A773" t="s">
        <v>326</v>
      </c>
      <c r="B773" t="s">
        <v>46</v>
      </c>
      <c r="C773" s="4">
        <v>1087.68</v>
      </c>
      <c r="D773" t="s">
        <v>36</v>
      </c>
      <c r="E773" t="s">
        <v>10</v>
      </c>
      <c r="F773" t="s">
        <v>30</v>
      </c>
      <c r="G773">
        <v>3</v>
      </c>
      <c r="H773">
        <v>2</v>
      </c>
      <c r="I773" t="str">
        <f>IF(ISNUMBER(SEARCH("Gaming", A773)),"Gaming","Non-gaming")</f>
        <v>Non-gaming</v>
      </c>
      <c r="J773" t="str">
        <f>IF(ISNUMBER(SEARCH("Curbat",A773)),"Curbat",IF(ISNUMBER(SEARCH("Portabil",A773)),"Portabil","Simplu"))</f>
        <v>Simplu</v>
      </c>
      <c r="K773" s="4">
        <f>G773*LOG(H773+1)</f>
        <v>1.4313637641589874</v>
      </c>
      <c r="L773" s="4" t="s">
        <v>3105</v>
      </c>
    </row>
    <row r="774" spans="1:12" x14ac:dyDescent="0.25">
      <c r="A774" t="s">
        <v>463</v>
      </c>
      <c r="B774" t="s">
        <v>67</v>
      </c>
      <c r="C774" s="4">
        <v>2890.13</v>
      </c>
      <c r="D774" t="s">
        <v>36</v>
      </c>
      <c r="E774" t="s">
        <v>25</v>
      </c>
      <c r="F774" t="s">
        <v>19</v>
      </c>
      <c r="G774">
        <v>3</v>
      </c>
      <c r="H774">
        <v>2</v>
      </c>
      <c r="I774" t="str">
        <f>IF(ISNUMBER(SEARCH("Gaming", A774)),"Gaming","Non-gaming")</f>
        <v>Gaming</v>
      </c>
      <c r="J774" t="str">
        <f>IF(ISNUMBER(SEARCH("Curbat",A774)),"Curbat",IF(ISNUMBER(SEARCH("Portabil",A774)),"Portabil","Simplu"))</f>
        <v>Simplu</v>
      </c>
      <c r="K774" s="4">
        <f>G774*LOG(H774+1)</f>
        <v>1.4313637641589874</v>
      </c>
      <c r="L774" s="4" t="s">
        <v>3105</v>
      </c>
    </row>
    <row r="775" spans="1:12" x14ac:dyDescent="0.25">
      <c r="A775" t="s">
        <v>687</v>
      </c>
      <c r="B775" t="s">
        <v>64</v>
      </c>
      <c r="C775" s="4">
        <v>1199.99</v>
      </c>
      <c r="D775" t="s">
        <v>36</v>
      </c>
      <c r="E775" t="s">
        <v>33</v>
      </c>
      <c r="F775" t="s">
        <v>34</v>
      </c>
      <c r="G775">
        <v>3</v>
      </c>
      <c r="H775">
        <v>2</v>
      </c>
      <c r="I775" t="str">
        <f>IF(ISNUMBER(SEARCH("Gaming", A775)),"Gaming","Non-gaming")</f>
        <v>Gaming</v>
      </c>
      <c r="J775" t="str">
        <f>IF(ISNUMBER(SEARCH("Curbat",A775)),"Curbat",IF(ISNUMBER(SEARCH("Portabil",A775)),"Portabil","Simplu"))</f>
        <v>Simplu</v>
      </c>
      <c r="K775" s="4">
        <f>G775*LOG(H775+1)</f>
        <v>1.4313637641589874</v>
      </c>
      <c r="L775" s="4" t="s">
        <v>3105</v>
      </c>
    </row>
    <row r="776" spans="1:12" x14ac:dyDescent="0.25">
      <c r="A776" t="s">
        <v>966</v>
      </c>
      <c r="B776" t="s">
        <v>110</v>
      </c>
      <c r="C776" s="4">
        <v>1299</v>
      </c>
      <c r="D776" t="s">
        <v>51</v>
      </c>
      <c r="E776" t="s">
        <v>33</v>
      </c>
      <c r="F776" t="s">
        <v>30</v>
      </c>
      <c r="G776">
        <v>3</v>
      </c>
      <c r="H776">
        <v>2</v>
      </c>
      <c r="I776" t="str">
        <f>IF(ISNUMBER(SEARCH("Gaming", A776)),"Gaming","Non-gaming")</f>
        <v>Non-gaming</v>
      </c>
      <c r="J776" t="str">
        <f>IF(ISNUMBER(SEARCH("Curbat",A776)),"Curbat",IF(ISNUMBER(SEARCH("Portabil",A776)),"Portabil","Simplu"))</f>
        <v>Simplu</v>
      </c>
      <c r="K776" s="4">
        <f>G776*LOG(H776+1)</f>
        <v>1.4313637641589874</v>
      </c>
      <c r="L776" s="4" t="s">
        <v>3107</v>
      </c>
    </row>
    <row r="777" spans="1:12" x14ac:dyDescent="0.25">
      <c r="A777" t="s">
        <v>1118</v>
      </c>
      <c r="B777" t="s">
        <v>80</v>
      </c>
      <c r="C777" s="4">
        <v>1789.99</v>
      </c>
      <c r="D777" t="s">
        <v>32</v>
      </c>
      <c r="E777" t="s">
        <v>33</v>
      </c>
      <c r="F777" t="s">
        <v>34</v>
      </c>
      <c r="G777">
        <v>3</v>
      </c>
      <c r="H777">
        <v>2</v>
      </c>
      <c r="I777" t="str">
        <f>IF(ISNUMBER(SEARCH("Gaming", A777)),"Gaming","Non-gaming")</f>
        <v>Gaming</v>
      </c>
      <c r="J777" t="str">
        <f>IF(ISNUMBER(SEARCH("Curbat",A777)),"Curbat",IF(ISNUMBER(SEARCH("Portabil",A777)),"Portabil","Simplu"))</f>
        <v>Curbat</v>
      </c>
      <c r="K777" s="4">
        <f>G777*LOG(H777+1)</f>
        <v>1.4313637641589874</v>
      </c>
      <c r="L777" s="4" t="s">
        <v>3107</v>
      </c>
    </row>
    <row r="778" spans="1:12" x14ac:dyDescent="0.25">
      <c r="A778" t="s">
        <v>1938</v>
      </c>
      <c r="B778" t="s">
        <v>67</v>
      </c>
      <c r="C778" s="4">
        <v>7986.69</v>
      </c>
      <c r="D778" t="s">
        <v>32</v>
      </c>
      <c r="E778" t="s">
        <v>25</v>
      </c>
      <c r="F778" t="s">
        <v>1364</v>
      </c>
      <c r="G778">
        <v>3</v>
      </c>
      <c r="H778">
        <v>2</v>
      </c>
      <c r="I778" t="str">
        <f>IF(ISNUMBER(SEARCH("Gaming", A778)),"Gaming","Non-gaming")</f>
        <v>Non-gaming</v>
      </c>
      <c r="J778" t="str">
        <f>IF(ISNUMBER(SEARCH("Curbat",A778)),"Curbat",IF(ISNUMBER(SEARCH("Portabil",A778)),"Portabil","Simplu"))</f>
        <v>Simplu</v>
      </c>
      <c r="K778" s="4">
        <f>G778*LOG(H778+1)</f>
        <v>1.4313637641589874</v>
      </c>
      <c r="L778" s="4" t="s">
        <v>3107</v>
      </c>
    </row>
    <row r="779" spans="1:12" x14ac:dyDescent="0.25">
      <c r="A779" t="s">
        <v>2113</v>
      </c>
      <c r="B779" t="s">
        <v>1277</v>
      </c>
      <c r="C779" s="4">
        <v>685.75</v>
      </c>
      <c r="D779" t="s">
        <v>691</v>
      </c>
      <c r="E779" t="s">
        <v>398</v>
      </c>
      <c r="F779" t="s">
        <v>11</v>
      </c>
      <c r="G779">
        <v>3</v>
      </c>
      <c r="H779">
        <v>2</v>
      </c>
      <c r="I779" t="str">
        <f>IF(ISNUMBER(SEARCH("Gaming", A779)),"Gaming","Non-gaming")</f>
        <v>Non-gaming</v>
      </c>
      <c r="J779" t="str">
        <f>IF(ISNUMBER(SEARCH("Curbat",A779)),"Curbat",IF(ISNUMBER(SEARCH("Portabil",A779)),"Portabil","Simplu"))</f>
        <v>Simplu</v>
      </c>
      <c r="K779" s="4">
        <f>G779*LOG(H779+1)</f>
        <v>1.4313637641589874</v>
      </c>
      <c r="L779" s="4" t="s">
        <v>3104</v>
      </c>
    </row>
    <row r="780" spans="1:12" x14ac:dyDescent="0.25">
      <c r="A780" t="s">
        <v>3012</v>
      </c>
      <c r="B780" t="s">
        <v>153</v>
      </c>
      <c r="C780" s="4">
        <v>409.99</v>
      </c>
      <c r="D780" t="s">
        <v>29</v>
      </c>
      <c r="E780" t="s">
        <v>10</v>
      </c>
      <c r="F780" t="s">
        <v>30</v>
      </c>
      <c r="G780">
        <v>3</v>
      </c>
      <c r="H780">
        <v>2</v>
      </c>
      <c r="I780" t="str">
        <f>IF(ISNUMBER(SEARCH("Gaming", A780)),"Gaming","Non-gaming")</f>
        <v>Non-gaming</v>
      </c>
      <c r="J780" t="str">
        <f>IF(ISNUMBER(SEARCH("Curbat",A780)),"Curbat",IF(ISNUMBER(SEARCH("Portabil",A780)),"Portabil","Simplu"))</f>
        <v>Simplu</v>
      </c>
      <c r="K780" s="4">
        <f>G780*LOG(H780+1)</f>
        <v>1.4313637641589874</v>
      </c>
      <c r="L780" s="4" t="s">
        <v>3105</v>
      </c>
    </row>
    <row r="781" spans="1:12" x14ac:dyDescent="0.25">
      <c r="A781" t="s">
        <v>323</v>
      </c>
      <c r="B781" t="s">
        <v>287</v>
      </c>
      <c r="C781" s="4">
        <v>799.99</v>
      </c>
      <c r="D781" t="s">
        <v>36</v>
      </c>
      <c r="E781" t="s">
        <v>10</v>
      </c>
      <c r="F781" t="s">
        <v>30</v>
      </c>
      <c r="G781">
        <v>2</v>
      </c>
      <c r="H781">
        <v>3</v>
      </c>
      <c r="I781" t="str">
        <f>IF(ISNUMBER(SEARCH("Gaming", A781)),"Gaming","Non-gaming")</f>
        <v>Non-gaming</v>
      </c>
      <c r="J781" t="str">
        <f>IF(ISNUMBER(SEARCH("Curbat",A781)),"Curbat",IF(ISNUMBER(SEARCH("Portabil",A781)),"Portabil","Simplu"))</f>
        <v>Simplu</v>
      </c>
      <c r="K781" s="4">
        <f>G781*LOG(H781+1)</f>
        <v>1.2041199826559248</v>
      </c>
      <c r="L781" s="4" t="s">
        <v>3105</v>
      </c>
    </row>
    <row r="782" spans="1:12" x14ac:dyDescent="0.25">
      <c r="A782" t="s">
        <v>41</v>
      </c>
      <c r="B782" t="s">
        <v>16</v>
      </c>
      <c r="C782" s="4">
        <v>5899.99</v>
      </c>
      <c r="D782" t="s">
        <v>32</v>
      </c>
      <c r="E782" t="s">
        <v>25</v>
      </c>
      <c r="F782" t="s">
        <v>42</v>
      </c>
      <c r="G782">
        <v>4</v>
      </c>
      <c r="H782">
        <v>1</v>
      </c>
      <c r="I782" t="str">
        <f>IF(ISNUMBER(SEARCH("Gaming", A782)),"Gaming","Non-gaming")</f>
        <v>Gaming</v>
      </c>
      <c r="J782" t="str">
        <f>IF(ISNUMBER(SEARCH("Curbat",A782)),"Curbat",IF(ISNUMBER(SEARCH("Portabil",A782)),"Portabil","Simplu"))</f>
        <v>Simplu</v>
      </c>
      <c r="K782" s="4">
        <f>G782*LOG(H782+1)</f>
        <v>1.2041199826559248</v>
      </c>
      <c r="L782" s="4" t="s">
        <v>3107</v>
      </c>
    </row>
    <row r="783" spans="1:12" x14ac:dyDescent="0.25">
      <c r="A783" t="s">
        <v>220</v>
      </c>
      <c r="B783" t="s">
        <v>8</v>
      </c>
      <c r="C783" s="4">
        <v>689.99</v>
      </c>
      <c r="D783" t="s">
        <v>221</v>
      </c>
      <c r="E783" t="s">
        <v>10</v>
      </c>
      <c r="F783" t="s">
        <v>57</v>
      </c>
      <c r="G783">
        <v>4</v>
      </c>
      <c r="H783">
        <v>1</v>
      </c>
      <c r="I783" t="str">
        <f>IF(ISNUMBER(SEARCH("Gaming", A783)),"Gaming","Non-gaming")</f>
        <v>Non-gaming</v>
      </c>
      <c r="J783" t="str">
        <f>IF(ISNUMBER(SEARCH("Curbat",A783)),"Curbat",IF(ISNUMBER(SEARCH("Portabil",A783)),"Portabil","Simplu"))</f>
        <v>Simplu</v>
      </c>
      <c r="K783" s="4">
        <f>G783*LOG(H783+1)</f>
        <v>1.2041199826559248</v>
      </c>
      <c r="L783" s="4" t="s">
        <v>3104</v>
      </c>
    </row>
    <row r="784" spans="1:12" x14ac:dyDescent="0.25">
      <c r="A784" t="s">
        <v>288</v>
      </c>
      <c r="B784" t="s">
        <v>110</v>
      </c>
      <c r="C784" s="4">
        <v>1449.98</v>
      </c>
      <c r="D784" t="s">
        <v>88</v>
      </c>
      <c r="E784" t="s">
        <v>10</v>
      </c>
      <c r="F784" t="s">
        <v>30</v>
      </c>
      <c r="G784">
        <v>4</v>
      </c>
      <c r="H784">
        <v>1</v>
      </c>
      <c r="I784" t="str">
        <f>IF(ISNUMBER(SEARCH("Gaming", A784)),"Gaming","Non-gaming")</f>
        <v>Non-gaming</v>
      </c>
      <c r="J784" t="str">
        <f>IF(ISNUMBER(SEARCH("Curbat",A784)),"Curbat",IF(ISNUMBER(SEARCH("Portabil",A784)),"Portabil","Simplu"))</f>
        <v>Simplu</v>
      </c>
      <c r="K784" s="4">
        <f>G784*LOG(H784+1)</f>
        <v>1.2041199826559248</v>
      </c>
      <c r="L784" s="4" t="s">
        <v>3105</v>
      </c>
    </row>
    <row r="785" spans="1:12" x14ac:dyDescent="0.25">
      <c r="A785" t="s">
        <v>301</v>
      </c>
      <c r="B785" t="s">
        <v>67</v>
      </c>
      <c r="C785" s="4">
        <v>1399.9</v>
      </c>
      <c r="D785" t="s">
        <v>29</v>
      </c>
      <c r="E785" t="s">
        <v>10</v>
      </c>
      <c r="F785" t="s">
        <v>30</v>
      </c>
      <c r="G785">
        <v>4</v>
      </c>
      <c r="H785">
        <v>1</v>
      </c>
      <c r="I785" t="str">
        <f>IF(ISNUMBER(SEARCH("Gaming", A785)),"Gaming","Non-gaming")</f>
        <v>Non-gaming</v>
      </c>
      <c r="J785" t="str">
        <f>IF(ISNUMBER(SEARCH("Curbat",A785)),"Curbat",IF(ISNUMBER(SEARCH("Portabil",A785)),"Portabil","Simplu"))</f>
        <v>Simplu</v>
      </c>
      <c r="K785" s="4">
        <f>G785*LOG(H785+1)</f>
        <v>1.2041199826559248</v>
      </c>
      <c r="L785" s="4" t="s">
        <v>3105</v>
      </c>
    </row>
    <row r="786" spans="1:12" x14ac:dyDescent="0.25">
      <c r="A786" t="s">
        <v>411</v>
      </c>
      <c r="B786" t="s">
        <v>412</v>
      </c>
      <c r="C786" s="4">
        <v>837.47</v>
      </c>
      <c r="D786" t="s">
        <v>36</v>
      </c>
      <c r="E786" t="s">
        <v>10</v>
      </c>
      <c r="F786" t="s">
        <v>34</v>
      </c>
      <c r="G786">
        <v>4</v>
      </c>
      <c r="H786">
        <v>1</v>
      </c>
      <c r="I786" t="str">
        <f>IF(ISNUMBER(SEARCH("Gaming", A786)),"Gaming","Non-gaming")</f>
        <v>Gaming</v>
      </c>
      <c r="J786" t="str">
        <f>IF(ISNUMBER(SEARCH("Curbat",A786)),"Curbat",IF(ISNUMBER(SEARCH("Portabil",A786)),"Portabil","Simplu"))</f>
        <v>Simplu</v>
      </c>
      <c r="K786" s="4">
        <f>G786*LOG(H786+1)</f>
        <v>1.2041199826559248</v>
      </c>
      <c r="L786" s="4" t="s">
        <v>3105</v>
      </c>
    </row>
    <row r="787" spans="1:12" x14ac:dyDescent="0.25">
      <c r="A787" t="s">
        <v>450</v>
      </c>
      <c r="B787" t="s">
        <v>28</v>
      </c>
      <c r="C787" s="4">
        <v>1615.99</v>
      </c>
      <c r="D787" t="s">
        <v>51</v>
      </c>
      <c r="E787" t="s">
        <v>25</v>
      </c>
      <c r="F787" t="s">
        <v>11</v>
      </c>
      <c r="G787">
        <v>4</v>
      </c>
      <c r="H787">
        <v>1</v>
      </c>
      <c r="I787" t="str">
        <f>IF(ISNUMBER(SEARCH("Gaming", A787)),"Gaming","Non-gaming")</f>
        <v>Non-gaming</v>
      </c>
      <c r="J787" t="str">
        <f>IF(ISNUMBER(SEARCH("Curbat",A787)),"Curbat",IF(ISNUMBER(SEARCH("Portabil",A787)),"Portabil","Simplu"))</f>
        <v>Simplu</v>
      </c>
      <c r="K787" s="4">
        <f>G787*LOG(H787+1)</f>
        <v>1.2041199826559248</v>
      </c>
      <c r="L787" s="4" t="s">
        <v>3107</v>
      </c>
    </row>
    <row r="788" spans="1:12" x14ac:dyDescent="0.25">
      <c r="A788" t="s">
        <v>514</v>
      </c>
      <c r="B788" t="s">
        <v>267</v>
      </c>
      <c r="C788" s="4">
        <v>1899.99</v>
      </c>
      <c r="D788" t="s">
        <v>32</v>
      </c>
      <c r="E788" t="s">
        <v>33</v>
      </c>
      <c r="F788" t="s">
        <v>34</v>
      </c>
      <c r="G788">
        <v>4</v>
      </c>
      <c r="H788">
        <v>1</v>
      </c>
      <c r="I788" t="str">
        <f>IF(ISNUMBER(SEARCH("Gaming", A788)),"Gaming","Non-gaming")</f>
        <v>Gaming</v>
      </c>
      <c r="J788" t="str">
        <f>IF(ISNUMBER(SEARCH("Curbat",A788)),"Curbat",IF(ISNUMBER(SEARCH("Portabil",A788)),"Portabil","Simplu"))</f>
        <v>Simplu</v>
      </c>
      <c r="K788" s="4">
        <f>G788*LOG(H788+1)</f>
        <v>1.2041199826559248</v>
      </c>
      <c r="L788" s="4" t="s">
        <v>3107</v>
      </c>
    </row>
    <row r="789" spans="1:12" x14ac:dyDescent="0.25">
      <c r="A789" t="s">
        <v>563</v>
      </c>
      <c r="B789" t="s">
        <v>28</v>
      </c>
      <c r="C789" s="4">
        <v>1165.99</v>
      </c>
      <c r="D789" t="s">
        <v>48</v>
      </c>
      <c r="E789" t="s">
        <v>25</v>
      </c>
      <c r="F789" t="s">
        <v>11</v>
      </c>
      <c r="G789">
        <v>4</v>
      </c>
      <c r="H789">
        <v>1</v>
      </c>
      <c r="I789" t="str">
        <f>IF(ISNUMBER(SEARCH("Gaming", A789)),"Gaming","Non-gaming")</f>
        <v>Non-gaming</v>
      </c>
      <c r="J789" t="str">
        <f>IF(ISNUMBER(SEARCH("Curbat",A789)),"Curbat",IF(ISNUMBER(SEARCH("Portabil",A789)),"Portabil","Simplu"))</f>
        <v>Simplu</v>
      </c>
      <c r="K789" s="4">
        <f>G789*LOG(H789+1)</f>
        <v>1.2041199826559248</v>
      </c>
      <c r="L789" s="4" t="s">
        <v>3107</v>
      </c>
    </row>
    <row r="790" spans="1:12" x14ac:dyDescent="0.25">
      <c r="A790" t="s">
        <v>661</v>
      </c>
      <c r="B790" t="s">
        <v>110</v>
      </c>
      <c r="C790" s="4">
        <v>1219.99</v>
      </c>
      <c r="D790" t="s">
        <v>221</v>
      </c>
      <c r="E790" t="s">
        <v>10</v>
      </c>
      <c r="F790" t="s">
        <v>30</v>
      </c>
      <c r="G790">
        <v>4</v>
      </c>
      <c r="H790">
        <v>1</v>
      </c>
      <c r="I790" t="str">
        <f>IF(ISNUMBER(SEARCH("Gaming", A790)),"Gaming","Non-gaming")</f>
        <v>Non-gaming</v>
      </c>
      <c r="J790" t="str">
        <f>IF(ISNUMBER(SEARCH("Curbat",A790)),"Curbat",IF(ISNUMBER(SEARCH("Portabil",A790)),"Portabil","Simplu"))</f>
        <v>Simplu</v>
      </c>
      <c r="K790" s="4">
        <f>G790*LOG(H790+1)</f>
        <v>1.2041199826559248</v>
      </c>
      <c r="L790" s="4" t="s">
        <v>3104</v>
      </c>
    </row>
    <row r="791" spans="1:12" x14ac:dyDescent="0.25">
      <c r="A791" t="s">
        <v>711</v>
      </c>
      <c r="B791" t="s">
        <v>55</v>
      </c>
      <c r="C791" s="4">
        <v>659.32</v>
      </c>
      <c r="D791" t="s">
        <v>84</v>
      </c>
      <c r="E791" t="s">
        <v>10</v>
      </c>
      <c r="F791" t="s">
        <v>11</v>
      </c>
      <c r="G791">
        <v>4</v>
      </c>
      <c r="H791">
        <v>1</v>
      </c>
      <c r="I791" t="str">
        <f>IF(ISNUMBER(SEARCH("Gaming", A791)),"Gaming","Non-gaming")</f>
        <v>Non-gaming</v>
      </c>
      <c r="J791" t="str">
        <f>IF(ISNUMBER(SEARCH("Curbat",A791)),"Curbat",IF(ISNUMBER(SEARCH("Portabil",A791)),"Portabil","Simplu"))</f>
        <v>Simplu</v>
      </c>
      <c r="K791" s="4">
        <f>G791*LOG(H791+1)</f>
        <v>1.2041199826559248</v>
      </c>
      <c r="L791" s="4" t="s">
        <v>3106</v>
      </c>
    </row>
    <row r="792" spans="1:12" x14ac:dyDescent="0.25">
      <c r="A792" t="s">
        <v>816</v>
      </c>
      <c r="B792" t="s">
        <v>153</v>
      </c>
      <c r="C792" s="4">
        <v>549.49</v>
      </c>
      <c r="D792" t="s">
        <v>29</v>
      </c>
      <c r="E792" t="s">
        <v>10</v>
      </c>
      <c r="F792" t="s">
        <v>26</v>
      </c>
      <c r="G792">
        <v>4</v>
      </c>
      <c r="H792">
        <v>1</v>
      </c>
      <c r="I792" t="str">
        <f>IF(ISNUMBER(SEARCH("Gaming", A792)),"Gaming","Non-gaming")</f>
        <v>Gaming</v>
      </c>
      <c r="J792" t="str">
        <f>IF(ISNUMBER(SEARCH("Curbat",A792)),"Curbat",IF(ISNUMBER(SEARCH("Portabil",A792)),"Portabil","Simplu"))</f>
        <v>Simplu</v>
      </c>
      <c r="K792" s="4">
        <f>G792*LOG(H792+1)</f>
        <v>1.2041199826559248</v>
      </c>
      <c r="L792" s="4" t="s">
        <v>3105</v>
      </c>
    </row>
    <row r="793" spans="1:12" x14ac:dyDescent="0.25">
      <c r="A793" t="s">
        <v>1000</v>
      </c>
      <c r="B793" t="s">
        <v>110</v>
      </c>
      <c r="C793" s="4">
        <v>849.99</v>
      </c>
      <c r="D793" t="s">
        <v>36</v>
      </c>
      <c r="E793" t="s">
        <v>10</v>
      </c>
      <c r="F793" t="s">
        <v>61</v>
      </c>
      <c r="G793">
        <v>4</v>
      </c>
      <c r="H793">
        <v>1</v>
      </c>
      <c r="I793" t="str">
        <f>IF(ISNUMBER(SEARCH("Gaming", A793)),"Gaming","Non-gaming")</f>
        <v>Gaming</v>
      </c>
      <c r="J793" t="str">
        <f>IF(ISNUMBER(SEARCH("Curbat",A793)),"Curbat",IF(ISNUMBER(SEARCH("Portabil",A793)),"Portabil","Simplu"))</f>
        <v>Simplu</v>
      </c>
      <c r="K793" s="4">
        <f>G793*LOG(H793+1)</f>
        <v>1.2041199826559248</v>
      </c>
      <c r="L793" s="4" t="s">
        <v>3105</v>
      </c>
    </row>
    <row r="794" spans="1:12" x14ac:dyDescent="0.25">
      <c r="A794" t="s">
        <v>1052</v>
      </c>
      <c r="B794" t="s">
        <v>13</v>
      </c>
      <c r="C794" s="4">
        <v>699</v>
      </c>
      <c r="D794" t="s">
        <v>84</v>
      </c>
      <c r="E794" t="s">
        <v>398</v>
      </c>
      <c r="F794" t="s">
        <v>11</v>
      </c>
      <c r="G794">
        <v>4</v>
      </c>
      <c r="H794">
        <v>1</v>
      </c>
      <c r="I794" t="str">
        <f>IF(ISNUMBER(SEARCH("Gaming", A794)),"Gaming","Non-gaming")</f>
        <v>Non-gaming</v>
      </c>
      <c r="J794" t="str">
        <f>IF(ISNUMBER(SEARCH("Curbat",A794)),"Curbat",IF(ISNUMBER(SEARCH("Portabil",A794)),"Portabil","Simplu"))</f>
        <v>Portabil</v>
      </c>
      <c r="K794" s="4">
        <f>G794*LOG(H794+1)</f>
        <v>1.2041199826559248</v>
      </c>
      <c r="L794" s="4" t="s">
        <v>3106</v>
      </c>
    </row>
    <row r="795" spans="1:12" x14ac:dyDescent="0.25">
      <c r="A795" t="s">
        <v>1108</v>
      </c>
      <c r="B795" t="s">
        <v>80</v>
      </c>
      <c r="C795" s="4">
        <v>1781</v>
      </c>
      <c r="D795" t="s">
        <v>36</v>
      </c>
      <c r="E795" t="s">
        <v>33</v>
      </c>
      <c r="F795" t="s">
        <v>34</v>
      </c>
      <c r="G795">
        <v>4</v>
      </c>
      <c r="H795">
        <v>1</v>
      </c>
      <c r="I795" t="str">
        <f>IF(ISNUMBER(SEARCH("Gaming", A795)),"Gaming","Non-gaming")</f>
        <v>Gaming</v>
      </c>
      <c r="J795" t="str">
        <f>IF(ISNUMBER(SEARCH("Curbat",A795)),"Curbat",IF(ISNUMBER(SEARCH("Portabil",A795)),"Portabil","Simplu"))</f>
        <v>Simplu</v>
      </c>
      <c r="K795" s="4">
        <f>G795*LOG(H795+1)</f>
        <v>1.2041199826559248</v>
      </c>
      <c r="L795" s="4" t="s">
        <v>3105</v>
      </c>
    </row>
    <row r="796" spans="1:12" x14ac:dyDescent="0.25">
      <c r="A796" t="s">
        <v>1110</v>
      </c>
      <c r="B796" t="s">
        <v>223</v>
      </c>
      <c r="C796" s="4">
        <v>1633</v>
      </c>
      <c r="D796" t="s">
        <v>148</v>
      </c>
      <c r="E796" t="s">
        <v>33</v>
      </c>
      <c r="F796" t="s">
        <v>495</v>
      </c>
      <c r="G796">
        <v>4</v>
      </c>
      <c r="H796">
        <v>1</v>
      </c>
      <c r="I796" t="str">
        <f>IF(ISNUMBER(SEARCH("Gaming", A796)),"Gaming","Non-gaming")</f>
        <v>Non-gaming</v>
      </c>
      <c r="J796" t="str">
        <f>IF(ISNUMBER(SEARCH("Curbat",A796)),"Curbat",IF(ISNUMBER(SEARCH("Portabil",A796)),"Portabil","Simplu"))</f>
        <v>Simplu</v>
      </c>
      <c r="K796" s="4">
        <f>G796*LOG(H796+1)</f>
        <v>1.2041199826559248</v>
      </c>
      <c r="L796" s="4" t="s">
        <v>3105</v>
      </c>
    </row>
    <row r="797" spans="1:12" x14ac:dyDescent="0.25">
      <c r="A797" t="s">
        <v>1142</v>
      </c>
      <c r="B797" t="s">
        <v>13</v>
      </c>
      <c r="C797" s="4">
        <v>899.99</v>
      </c>
      <c r="D797" t="s">
        <v>29</v>
      </c>
      <c r="E797" t="s">
        <v>10</v>
      </c>
      <c r="F797" t="s">
        <v>30</v>
      </c>
      <c r="G797">
        <v>4</v>
      </c>
      <c r="H797">
        <v>1</v>
      </c>
      <c r="I797" t="str">
        <f>IF(ISNUMBER(SEARCH("Gaming", A797)),"Gaming","Non-gaming")</f>
        <v>Non-gaming</v>
      </c>
      <c r="J797" t="str">
        <f>IF(ISNUMBER(SEARCH("Curbat",A797)),"Curbat",IF(ISNUMBER(SEARCH("Portabil",A797)),"Portabil","Simplu"))</f>
        <v>Simplu</v>
      </c>
      <c r="K797" s="4">
        <f>G797*LOG(H797+1)</f>
        <v>1.2041199826559248</v>
      </c>
      <c r="L797" s="4" t="s">
        <v>3105</v>
      </c>
    </row>
    <row r="798" spans="1:12" x14ac:dyDescent="0.25">
      <c r="A798" t="s">
        <v>1184</v>
      </c>
      <c r="B798" t="s">
        <v>110</v>
      </c>
      <c r="C798" s="4">
        <v>1689.98</v>
      </c>
      <c r="D798" t="s">
        <v>36</v>
      </c>
      <c r="E798" t="s">
        <v>33</v>
      </c>
      <c r="F798" t="s">
        <v>30</v>
      </c>
      <c r="G798">
        <v>4</v>
      </c>
      <c r="H798">
        <v>1</v>
      </c>
      <c r="I798" t="str">
        <f>IF(ISNUMBER(SEARCH("Gaming", A798)),"Gaming","Non-gaming")</f>
        <v>Non-gaming</v>
      </c>
      <c r="J798" t="str">
        <f>IF(ISNUMBER(SEARCH("Curbat",A798)),"Curbat",IF(ISNUMBER(SEARCH("Portabil",A798)),"Portabil","Simplu"))</f>
        <v>Simplu</v>
      </c>
      <c r="K798" s="4">
        <f>G798*LOG(H798+1)</f>
        <v>1.2041199826559248</v>
      </c>
      <c r="L798" s="4" t="s">
        <v>3105</v>
      </c>
    </row>
    <row r="799" spans="1:12" x14ac:dyDescent="0.25">
      <c r="A799" t="s">
        <v>1262</v>
      </c>
      <c r="B799" t="s">
        <v>67</v>
      </c>
      <c r="C799" s="4">
        <v>924</v>
      </c>
      <c r="D799" t="s">
        <v>88</v>
      </c>
      <c r="E799" t="s">
        <v>10</v>
      </c>
      <c r="F799" t="s">
        <v>30</v>
      </c>
      <c r="G799">
        <v>4</v>
      </c>
      <c r="H799">
        <v>1</v>
      </c>
      <c r="I799" t="str">
        <f>IF(ISNUMBER(SEARCH("Gaming", A799)),"Gaming","Non-gaming")</f>
        <v>Non-gaming</v>
      </c>
      <c r="J799" t="str">
        <f>IF(ISNUMBER(SEARCH("Curbat",A799)),"Curbat",IF(ISNUMBER(SEARCH("Portabil",A799)),"Portabil","Simplu"))</f>
        <v>Simplu</v>
      </c>
      <c r="K799" s="4">
        <f>G799*LOG(H799+1)</f>
        <v>1.2041199826559248</v>
      </c>
      <c r="L799" s="4" t="s">
        <v>3105</v>
      </c>
    </row>
    <row r="800" spans="1:12" x14ac:dyDescent="0.25">
      <c r="A800" t="s">
        <v>1275</v>
      </c>
      <c r="B800" t="s">
        <v>8</v>
      </c>
      <c r="C800" s="4">
        <v>1373.62</v>
      </c>
      <c r="D800" t="s">
        <v>29</v>
      </c>
      <c r="E800" t="s">
        <v>10</v>
      </c>
      <c r="F800" t="s">
        <v>30</v>
      </c>
      <c r="G800">
        <v>4</v>
      </c>
      <c r="H800">
        <v>1</v>
      </c>
      <c r="I800" t="str">
        <f>IF(ISNUMBER(SEARCH("Gaming", A800)),"Gaming","Non-gaming")</f>
        <v>Non-gaming</v>
      </c>
      <c r="J800" t="str">
        <f>IF(ISNUMBER(SEARCH("Curbat",A800)),"Curbat",IF(ISNUMBER(SEARCH("Portabil",A800)),"Portabil","Simplu"))</f>
        <v>Simplu</v>
      </c>
      <c r="K800" s="4">
        <f>G800*LOG(H800+1)</f>
        <v>1.2041199826559248</v>
      </c>
      <c r="L800" s="4" t="s">
        <v>3105</v>
      </c>
    </row>
    <row r="801" spans="1:12" x14ac:dyDescent="0.25">
      <c r="A801" t="s">
        <v>1387</v>
      </c>
      <c r="B801" t="s">
        <v>28</v>
      </c>
      <c r="C801" s="4">
        <v>999.43</v>
      </c>
      <c r="D801" t="s">
        <v>88</v>
      </c>
      <c r="E801" t="s">
        <v>10</v>
      </c>
      <c r="F801" t="s">
        <v>30</v>
      </c>
      <c r="G801">
        <v>4</v>
      </c>
      <c r="H801">
        <v>1</v>
      </c>
      <c r="I801" t="str">
        <f>IF(ISNUMBER(SEARCH("Gaming", A801)),"Gaming","Non-gaming")</f>
        <v>Non-gaming</v>
      </c>
      <c r="J801" t="str">
        <f>IF(ISNUMBER(SEARCH("Curbat",A801)),"Curbat",IF(ISNUMBER(SEARCH("Portabil",A801)),"Portabil","Simplu"))</f>
        <v>Simplu</v>
      </c>
      <c r="K801" s="4">
        <f>G801*LOG(H801+1)</f>
        <v>1.2041199826559248</v>
      </c>
      <c r="L801" s="4" t="s">
        <v>3105</v>
      </c>
    </row>
    <row r="802" spans="1:12" x14ac:dyDescent="0.25">
      <c r="A802" t="s">
        <v>1404</v>
      </c>
      <c r="B802" t="s">
        <v>80</v>
      </c>
      <c r="C802" s="4">
        <v>1998.24</v>
      </c>
      <c r="D802" t="s">
        <v>84</v>
      </c>
      <c r="E802" t="s">
        <v>10</v>
      </c>
      <c r="F802" t="s">
        <v>26</v>
      </c>
      <c r="G802">
        <v>4</v>
      </c>
      <c r="H802">
        <v>1</v>
      </c>
      <c r="I802" t="str">
        <f>IF(ISNUMBER(SEARCH("Gaming", A802)),"Gaming","Non-gaming")</f>
        <v>Non-gaming</v>
      </c>
      <c r="J802" t="str">
        <f>IF(ISNUMBER(SEARCH("Curbat",A802)),"Curbat",IF(ISNUMBER(SEARCH("Portabil",A802)),"Portabil","Simplu"))</f>
        <v>Simplu</v>
      </c>
      <c r="K802" s="4">
        <f>G802*LOG(H802+1)</f>
        <v>1.2041199826559248</v>
      </c>
      <c r="L802" s="4" t="s">
        <v>3106</v>
      </c>
    </row>
    <row r="803" spans="1:12" x14ac:dyDescent="0.25">
      <c r="A803" t="s">
        <v>1423</v>
      </c>
      <c r="B803" t="s">
        <v>55</v>
      </c>
      <c r="C803" s="4">
        <v>1311</v>
      </c>
      <c r="D803" t="s">
        <v>36</v>
      </c>
      <c r="E803" t="s">
        <v>33</v>
      </c>
      <c r="F803" t="s">
        <v>74</v>
      </c>
      <c r="G803">
        <v>4</v>
      </c>
      <c r="H803">
        <v>1</v>
      </c>
      <c r="I803" t="str">
        <f>IF(ISNUMBER(SEARCH("Gaming", A803)),"Gaming","Non-gaming")</f>
        <v>Gaming</v>
      </c>
      <c r="J803" t="str">
        <f>IF(ISNUMBER(SEARCH("Curbat",A803)),"Curbat",IF(ISNUMBER(SEARCH("Portabil",A803)),"Portabil","Simplu"))</f>
        <v>Curbat</v>
      </c>
      <c r="K803" s="4">
        <f>G803*LOG(H803+1)</f>
        <v>1.2041199826559248</v>
      </c>
      <c r="L803" s="4" t="s">
        <v>3105</v>
      </c>
    </row>
    <row r="804" spans="1:12" x14ac:dyDescent="0.25">
      <c r="A804" t="s">
        <v>1508</v>
      </c>
      <c r="B804" t="s">
        <v>1366</v>
      </c>
      <c r="C804" s="4">
        <v>1368.5</v>
      </c>
      <c r="D804" t="s">
        <v>1509</v>
      </c>
      <c r="E804" t="s">
        <v>883</v>
      </c>
      <c r="F804" t="s">
        <v>11</v>
      </c>
      <c r="G804">
        <v>4</v>
      </c>
      <c r="H804">
        <v>1</v>
      </c>
      <c r="I804" t="str">
        <f>IF(ISNUMBER(SEARCH("Gaming", A804)),"Gaming","Non-gaming")</f>
        <v>Non-gaming</v>
      </c>
      <c r="J804" t="str">
        <f>IF(ISNUMBER(SEARCH("Curbat",A804)),"Curbat",IF(ISNUMBER(SEARCH("Portabil",A804)),"Portabil","Simplu"))</f>
        <v>Portabil</v>
      </c>
      <c r="K804" s="4">
        <f>G804*LOG(H804+1)</f>
        <v>1.2041199826559248</v>
      </c>
      <c r="L804" s="4" t="s">
        <v>3109</v>
      </c>
    </row>
    <row r="805" spans="1:12" x14ac:dyDescent="0.25">
      <c r="A805" t="s">
        <v>1573</v>
      </c>
      <c r="B805" t="s">
        <v>8</v>
      </c>
      <c r="C805" s="4">
        <v>7549.99</v>
      </c>
      <c r="D805" t="s">
        <v>36</v>
      </c>
      <c r="E805" t="s">
        <v>25</v>
      </c>
      <c r="F805" t="s">
        <v>11</v>
      </c>
      <c r="G805">
        <v>4</v>
      </c>
      <c r="H805">
        <v>1</v>
      </c>
      <c r="I805" t="str">
        <f>IF(ISNUMBER(SEARCH("Gaming", A805)),"Gaming","Non-gaming")</f>
        <v>Non-gaming</v>
      </c>
      <c r="J805" t="str">
        <f>IF(ISNUMBER(SEARCH("Curbat",A805)),"Curbat",IF(ISNUMBER(SEARCH("Portabil",A805)),"Portabil","Simplu"))</f>
        <v>Simplu</v>
      </c>
      <c r="K805" s="4">
        <f>G805*LOG(H805+1)</f>
        <v>1.2041199826559248</v>
      </c>
      <c r="L805" s="4" t="s">
        <v>3105</v>
      </c>
    </row>
    <row r="806" spans="1:12" x14ac:dyDescent="0.25">
      <c r="A806" t="s">
        <v>1645</v>
      </c>
      <c r="B806" t="s">
        <v>28</v>
      </c>
      <c r="C806" s="4">
        <v>1245.99</v>
      </c>
      <c r="D806" t="s">
        <v>51</v>
      </c>
      <c r="E806" t="s">
        <v>10</v>
      </c>
      <c r="F806" t="s">
        <v>34</v>
      </c>
      <c r="G806">
        <v>4</v>
      </c>
      <c r="H806">
        <v>1</v>
      </c>
      <c r="I806" t="str">
        <f>IF(ISNUMBER(SEARCH("Gaming", A806)),"Gaming","Non-gaming")</f>
        <v>Gaming</v>
      </c>
      <c r="J806" t="str">
        <f>IF(ISNUMBER(SEARCH("Curbat",A806)),"Curbat",IF(ISNUMBER(SEARCH("Portabil",A806)),"Portabil","Simplu"))</f>
        <v>Simplu</v>
      </c>
      <c r="K806" s="4">
        <f>G806*LOG(H806+1)</f>
        <v>1.2041199826559248</v>
      </c>
      <c r="L806" s="4" t="s">
        <v>3107</v>
      </c>
    </row>
    <row r="807" spans="1:12" x14ac:dyDescent="0.25">
      <c r="A807" t="s">
        <v>1694</v>
      </c>
      <c r="B807" t="s">
        <v>46</v>
      </c>
      <c r="C807" s="4">
        <v>1121.99</v>
      </c>
      <c r="D807" t="s">
        <v>148</v>
      </c>
      <c r="E807" t="s">
        <v>89</v>
      </c>
      <c r="F807" t="s">
        <v>26</v>
      </c>
      <c r="G807">
        <v>4</v>
      </c>
      <c r="H807">
        <v>1</v>
      </c>
      <c r="I807" t="str">
        <f>IF(ISNUMBER(SEARCH("Gaming", A807)),"Gaming","Non-gaming")</f>
        <v>Non-gaming</v>
      </c>
      <c r="J807" t="str">
        <f>IF(ISNUMBER(SEARCH("Curbat",A807)),"Curbat",IF(ISNUMBER(SEARCH("Portabil",A807)),"Portabil","Simplu"))</f>
        <v>Simplu</v>
      </c>
      <c r="K807" s="4">
        <f>G807*LOG(H807+1)</f>
        <v>1.2041199826559248</v>
      </c>
      <c r="L807" s="4" t="s">
        <v>3105</v>
      </c>
    </row>
    <row r="808" spans="1:12" x14ac:dyDescent="0.25">
      <c r="A808" t="s">
        <v>2030</v>
      </c>
      <c r="B808" t="s">
        <v>13</v>
      </c>
      <c r="C808" s="4">
        <v>1098.8900000000001</v>
      </c>
      <c r="D808" t="s">
        <v>88</v>
      </c>
      <c r="E808" t="s">
        <v>89</v>
      </c>
      <c r="F808" t="s">
        <v>11</v>
      </c>
      <c r="G808">
        <v>4</v>
      </c>
      <c r="H808">
        <v>1</v>
      </c>
      <c r="I808" t="str">
        <f>IF(ISNUMBER(SEARCH("Gaming", A808)),"Gaming","Non-gaming")</f>
        <v>Non-gaming</v>
      </c>
      <c r="J808" t="str">
        <f>IF(ISNUMBER(SEARCH("Curbat",A808)),"Curbat",IF(ISNUMBER(SEARCH("Portabil",A808)),"Portabil","Simplu"))</f>
        <v>Simplu</v>
      </c>
      <c r="K808" s="4">
        <f>G808*LOG(H808+1)</f>
        <v>1.2041199826559248</v>
      </c>
      <c r="L808" s="4" t="s">
        <v>3105</v>
      </c>
    </row>
    <row r="809" spans="1:12" x14ac:dyDescent="0.25">
      <c r="A809" t="s">
        <v>2460</v>
      </c>
      <c r="B809" t="s">
        <v>153</v>
      </c>
      <c r="C809" s="4">
        <v>1098.26</v>
      </c>
      <c r="D809" t="s">
        <v>29</v>
      </c>
      <c r="E809" t="s">
        <v>10</v>
      </c>
      <c r="F809" t="s">
        <v>30</v>
      </c>
      <c r="G809">
        <v>4</v>
      </c>
      <c r="H809">
        <v>1</v>
      </c>
      <c r="I809" t="str">
        <f>IF(ISNUMBER(SEARCH("Gaming", A809)),"Gaming","Non-gaming")</f>
        <v>Non-gaming</v>
      </c>
      <c r="J809" t="str">
        <f>IF(ISNUMBER(SEARCH("Curbat",A809)),"Curbat",IF(ISNUMBER(SEARCH("Portabil",A809)),"Portabil","Simplu"))</f>
        <v>Simplu</v>
      </c>
      <c r="K809" s="4">
        <f>G809*LOG(H809+1)</f>
        <v>1.2041199826559248</v>
      </c>
      <c r="L809" s="4" t="s">
        <v>3105</v>
      </c>
    </row>
    <row r="810" spans="1:12" x14ac:dyDescent="0.25">
      <c r="A810" t="s">
        <v>2590</v>
      </c>
      <c r="B810" t="s">
        <v>67</v>
      </c>
      <c r="C810" s="4">
        <v>694.78</v>
      </c>
      <c r="D810" t="s">
        <v>221</v>
      </c>
      <c r="E810" t="s">
        <v>1225</v>
      </c>
      <c r="F810" t="s">
        <v>30</v>
      </c>
      <c r="G810">
        <v>4</v>
      </c>
      <c r="H810">
        <v>1</v>
      </c>
      <c r="I810" t="str">
        <f>IF(ISNUMBER(SEARCH("Gaming", A810)),"Gaming","Non-gaming")</f>
        <v>Non-gaming</v>
      </c>
      <c r="J810" t="str">
        <f>IF(ISNUMBER(SEARCH("Curbat",A810)),"Curbat",IF(ISNUMBER(SEARCH("Portabil",A810)),"Portabil","Simplu"))</f>
        <v>Simplu</v>
      </c>
      <c r="K810" s="4">
        <f>G810*LOG(H810+1)</f>
        <v>1.2041199826559248</v>
      </c>
      <c r="L810" s="4" t="s">
        <v>3104</v>
      </c>
    </row>
    <row r="811" spans="1:12" x14ac:dyDescent="0.25">
      <c r="A811" t="s">
        <v>3025</v>
      </c>
      <c r="B811" t="s">
        <v>13</v>
      </c>
      <c r="C811" s="4">
        <v>5059.99</v>
      </c>
      <c r="D811" t="s">
        <v>36</v>
      </c>
      <c r="E811" t="s">
        <v>33</v>
      </c>
      <c r="F811" t="s">
        <v>42</v>
      </c>
      <c r="G811">
        <v>4</v>
      </c>
      <c r="H811">
        <v>1</v>
      </c>
      <c r="I811" t="str">
        <f>IF(ISNUMBER(SEARCH("Gaming", A811)),"Gaming","Non-gaming")</f>
        <v>Gaming</v>
      </c>
      <c r="J811" t="str">
        <f>IF(ISNUMBER(SEARCH("Curbat",A811)),"Curbat",IF(ISNUMBER(SEARCH("Portabil",A811)),"Portabil","Simplu"))</f>
        <v>Simplu</v>
      </c>
      <c r="K811" s="4">
        <f>G811*LOG(H811+1)</f>
        <v>1.2041199826559248</v>
      </c>
      <c r="L811" s="4" t="s">
        <v>3105</v>
      </c>
    </row>
    <row r="812" spans="1:12" x14ac:dyDescent="0.25">
      <c r="A812" t="s">
        <v>1476</v>
      </c>
      <c r="B812" t="s">
        <v>67</v>
      </c>
      <c r="C812" s="4">
        <v>4973.62</v>
      </c>
      <c r="D812" t="s">
        <v>36</v>
      </c>
      <c r="E812" t="s">
        <v>25</v>
      </c>
      <c r="F812" t="s">
        <v>19</v>
      </c>
      <c r="G812">
        <v>2.5</v>
      </c>
      <c r="H812">
        <v>2</v>
      </c>
      <c r="I812" t="str">
        <f>IF(ISNUMBER(SEARCH("Gaming", A812)),"Gaming","Non-gaming")</f>
        <v>Gaming</v>
      </c>
      <c r="J812" t="str">
        <f>IF(ISNUMBER(SEARCH("Curbat",A812)),"Curbat",IF(ISNUMBER(SEARCH("Portabil",A812)),"Portabil","Simplu"))</f>
        <v>Simplu</v>
      </c>
      <c r="K812" s="4">
        <f>G812*LOG(H812+1)</f>
        <v>1.1928031367991561</v>
      </c>
      <c r="L812" s="4" t="s">
        <v>3105</v>
      </c>
    </row>
    <row r="813" spans="1:12" x14ac:dyDescent="0.25">
      <c r="A813" t="s">
        <v>1743</v>
      </c>
      <c r="B813" t="s">
        <v>80</v>
      </c>
      <c r="C813" s="4">
        <v>1072.3900000000001</v>
      </c>
      <c r="D813" t="s">
        <v>29</v>
      </c>
      <c r="E813" t="s">
        <v>10</v>
      </c>
      <c r="F813" t="s">
        <v>495</v>
      </c>
      <c r="G813">
        <v>2.5</v>
      </c>
      <c r="H813">
        <v>2</v>
      </c>
      <c r="I813" t="str">
        <f>IF(ISNUMBER(SEARCH("Gaming", A813)),"Gaming","Non-gaming")</f>
        <v>Non-gaming</v>
      </c>
      <c r="J813" t="str">
        <f>IF(ISNUMBER(SEARCH("Curbat",A813)),"Curbat",IF(ISNUMBER(SEARCH("Portabil",A813)),"Portabil","Simplu"))</f>
        <v>Simplu</v>
      </c>
      <c r="K813" s="4">
        <f>G813*LOG(H813+1)</f>
        <v>1.1928031367991561</v>
      </c>
      <c r="L813" s="4" t="s">
        <v>3105</v>
      </c>
    </row>
    <row r="814" spans="1:12" x14ac:dyDescent="0.25">
      <c r="A814" t="s">
        <v>332</v>
      </c>
      <c r="B814" t="s">
        <v>80</v>
      </c>
      <c r="C814" s="4">
        <v>2949.98</v>
      </c>
      <c r="D814" t="s">
        <v>51</v>
      </c>
      <c r="E814" t="s">
        <v>33</v>
      </c>
      <c r="F814" t="s">
        <v>34</v>
      </c>
      <c r="G814">
        <v>2</v>
      </c>
      <c r="H814">
        <v>2</v>
      </c>
      <c r="I814" t="str">
        <f>IF(ISNUMBER(SEARCH("Gaming", A814)),"Gaming","Non-gaming")</f>
        <v>Non-gaming</v>
      </c>
      <c r="J814" t="str">
        <f>IF(ISNUMBER(SEARCH("Curbat",A814)),"Curbat",IF(ISNUMBER(SEARCH("Portabil",A814)),"Portabil","Simplu"))</f>
        <v>Simplu</v>
      </c>
      <c r="K814" s="4">
        <f>G814*LOG(H814+1)</f>
        <v>0.95424250943932487</v>
      </c>
      <c r="L814" s="4" t="s">
        <v>3107</v>
      </c>
    </row>
    <row r="815" spans="1:12" x14ac:dyDescent="0.25">
      <c r="A815" t="s">
        <v>126</v>
      </c>
      <c r="B815" t="s">
        <v>16</v>
      </c>
      <c r="C815" s="4">
        <v>4975.9799999999996</v>
      </c>
      <c r="D815" t="s">
        <v>127</v>
      </c>
      <c r="E815" t="s">
        <v>128</v>
      </c>
      <c r="F815" t="s">
        <v>19</v>
      </c>
      <c r="G815">
        <v>3</v>
      </c>
      <c r="H815">
        <v>1</v>
      </c>
      <c r="I815" t="str">
        <f>IF(ISNUMBER(SEARCH("Gaming", A815)),"Gaming","Non-gaming")</f>
        <v>Gaming</v>
      </c>
      <c r="J815" t="str">
        <f>IF(ISNUMBER(SEARCH("Curbat",A815)),"Curbat",IF(ISNUMBER(SEARCH("Portabil",A815)),"Portabil","Simplu"))</f>
        <v>Simplu</v>
      </c>
      <c r="K815" s="4">
        <f>G815*LOG(H815+1)</f>
        <v>0.90308998699194354</v>
      </c>
      <c r="L815" s="4" t="s">
        <v>3108</v>
      </c>
    </row>
    <row r="816" spans="1:12" x14ac:dyDescent="0.25">
      <c r="A816" t="s">
        <v>335</v>
      </c>
      <c r="B816" t="s">
        <v>287</v>
      </c>
      <c r="C816" s="4">
        <v>999.99</v>
      </c>
      <c r="D816" t="s">
        <v>32</v>
      </c>
      <c r="E816" t="s">
        <v>10</v>
      </c>
      <c r="F816" t="s">
        <v>26</v>
      </c>
      <c r="G816">
        <v>3</v>
      </c>
      <c r="H816">
        <v>1</v>
      </c>
      <c r="I816" t="str">
        <f>IF(ISNUMBER(SEARCH("Gaming", A816)),"Gaming","Non-gaming")</f>
        <v>Non-gaming</v>
      </c>
      <c r="J816" t="str">
        <f>IF(ISNUMBER(SEARCH("Curbat",A816)),"Curbat",IF(ISNUMBER(SEARCH("Portabil",A816)),"Portabil","Simplu"))</f>
        <v>Simplu</v>
      </c>
      <c r="K816" s="4">
        <f>G816*LOG(H816+1)</f>
        <v>0.90308998699194354</v>
      </c>
      <c r="L816" s="4" t="s">
        <v>3107</v>
      </c>
    </row>
    <row r="817" spans="1:12" x14ac:dyDescent="0.25">
      <c r="A817" t="s">
        <v>416</v>
      </c>
      <c r="B817" t="s">
        <v>162</v>
      </c>
      <c r="C817" s="4">
        <v>1699.99</v>
      </c>
      <c r="D817" t="s">
        <v>17</v>
      </c>
      <c r="E817" t="s">
        <v>18</v>
      </c>
      <c r="F817" t="s">
        <v>61</v>
      </c>
      <c r="G817">
        <v>3</v>
      </c>
      <c r="H817">
        <v>1</v>
      </c>
      <c r="I817" t="str">
        <f>IF(ISNUMBER(SEARCH("Gaming", A817)),"Gaming","Non-gaming")</f>
        <v>Gaming</v>
      </c>
      <c r="J817" t="str">
        <f>IF(ISNUMBER(SEARCH("Curbat",A817)),"Curbat",IF(ISNUMBER(SEARCH("Portabil",A817)),"Portabil","Simplu"))</f>
        <v>Simplu</v>
      </c>
      <c r="K817" s="4">
        <f>G817*LOG(H817+1)</f>
        <v>0.90308998699194354</v>
      </c>
      <c r="L817" s="4" t="s">
        <v>3107</v>
      </c>
    </row>
    <row r="818" spans="1:12" x14ac:dyDescent="0.25">
      <c r="A818" t="s">
        <v>607</v>
      </c>
      <c r="B818" t="s">
        <v>13</v>
      </c>
      <c r="C818" s="4">
        <v>1199</v>
      </c>
      <c r="D818" t="s">
        <v>32</v>
      </c>
      <c r="E818" t="s">
        <v>33</v>
      </c>
      <c r="F818" t="s">
        <v>34</v>
      </c>
      <c r="G818">
        <v>3</v>
      </c>
      <c r="H818">
        <v>1</v>
      </c>
      <c r="I818" t="str">
        <f>IF(ISNUMBER(SEARCH("Gaming", A818)),"Gaming","Non-gaming")</f>
        <v>Gaming</v>
      </c>
      <c r="J818" t="str">
        <f>IF(ISNUMBER(SEARCH("Curbat",A818)),"Curbat",IF(ISNUMBER(SEARCH("Portabil",A818)),"Portabil","Simplu"))</f>
        <v>Curbat</v>
      </c>
      <c r="K818" s="4">
        <f>G818*LOG(H818+1)</f>
        <v>0.90308998699194354</v>
      </c>
      <c r="L818" s="4" t="s">
        <v>3107</v>
      </c>
    </row>
    <row r="819" spans="1:12" x14ac:dyDescent="0.25">
      <c r="A819" t="s">
        <v>609</v>
      </c>
      <c r="B819" t="s">
        <v>67</v>
      </c>
      <c r="C819" s="4">
        <v>879.99</v>
      </c>
      <c r="D819" t="s">
        <v>36</v>
      </c>
      <c r="E819" t="s">
        <v>10</v>
      </c>
      <c r="F819" t="s">
        <v>30</v>
      </c>
      <c r="G819">
        <v>3</v>
      </c>
      <c r="H819">
        <v>1</v>
      </c>
      <c r="I819" t="str">
        <f>IF(ISNUMBER(SEARCH("Gaming", A819)),"Gaming","Non-gaming")</f>
        <v>Non-gaming</v>
      </c>
      <c r="J819" t="str">
        <f>IF(ISNUMBER(SEARCH("Curbat",A819)),"Curbat",IF(ISNUMBER(SEARCH("Portabil",A819)),"Portabil","Simplu"))</f>
        <v>Simplu</v>
      </c>
      <c r="K819" s="4">
        <f>G819*LOG(H819+1)</f>
        <v>0.90308998699194354</v>
      </c>
      <c r="L819" s="4" t="s">
        <v>3105</v>
      </c>
    </row>
    <row r="820" spans="1:12" x14ac:dyDescent="0.25">
      <c r="A820" t="s">
        <v>828</v>
      </c>
      <c r="B820" t="s">
        <v>28</v>
      </c>
      <c r="C820" s="4">
        <v>505.99</v>
      </c>
      <c r="D820" t="s">
        <v>88</v>
      </c>
      <c r="E820" t="s">
        <v>10</v>
      </c>
      <c r="F820" t="s">
        <v>26</v>
      </c>
      <c r="G820">
        <v>3</v>
      </c>
      <c r="H820">
        <v>1</v>
      </c>
      <c r="I820" t="str">
        <f>IF(ISNUMBER(SEARCH("Gaming", A820)),"Gaming","Non-gaming")</f>
        <v>Non-gaming</v>
      </c>
      <c r="J820" t="str">
        <f>IF(ISNUMBER(SEARCH("Curbat",A820)),"Curbat",IF(ISNUMBER(SEARCH("Portabil",A820)),"Portabil","Simplu"))</f>
        <v>Curbat</v>
      </c>
      <c r="K820" s="4">
        <f>G820*LOG(H820+1)</f>
        <v>0.90308998699194354</v>
      </c>
      <c r="L820" s="4" t="s">
        <v>3105</v>
      </c>
    </row>
    <row r="821" spans="1:12" x14ac:dyDescent="0.25">
      <c r="A821" t="s">
        <v>951</v>
      </c>
      <c r="B821" t="s">
        <v>287</v>
      </c>
      <c r="C821" s="4">
        <v>1078.99</v>
      </c>
      <c r="D821" t="s">
        <v>952</v>
      </c>
      <c r="E821" t="s">
        <v>10</v>
      </c>
      <c r="F821" t="s">
        <v>34</v>
      </c>
      <c r="G821">
        <v>3</v>
      </c>
      <c r="H821">
        <v>1</v>
      </c>
      <c r="I821" t="str">
        <f>IF(ISNUMBER(SEARCH("Gaming", A821)),"Gaming","Non-gaming")</f>
        <v>Gaming</v>
      </c>
      <c r="J821" t="str">
        <f>IF(ISNUMBER(SEARCH("Curbat",A821)),"Curbat",IF(ISNUMBER(SEARCH("Portabil",A821)),"Portabil","Simplu"))</f>
        <v>Curbat</v>
      </c>
      <c r="K821" s="4">
        <f>G821*LOG(H821+1)</f>
        <v>0.90308998699194354</v>
      </c>
      <c r="L821" s="4" t="s">
        <v>3107</v>
      </c>
    </row>
    <row r="822" spans="1:12" x14ac:dyDescent="0.25">
      <c r="A822" t="s">
        <v>1696</v>
      </c>
      <c r="B822" t="s">
        <v>110</v>
      </c>
      <c r="C822" s="4">
        <v>610.98</v>
      </c>
      <c r="D822" t="s">
        <v>36</v>
      </c>
      <c r="E822" t="s">
        <v>10</v>
      </c>
      <c r="F822" t="s">
        <v>30</v>
      </c>
      <c r="G822">
        <v>3</v>
      </c>
      <c r="H822">
        <v>1</v>
      </c>
      <c r="I822" t="str">
        <f>IF(ISNUMBER(SEARCH("Gaming", A822)),"Gaming","Non-gaming")</f>
        <v>Non-gaming</v>
      </c>
      <c r="J822" t="str">
        <f>IF(ISNUMBER(SEARCH("Curbat",A822)),"Curbat",IF(ISNUMBER(SEARCH("Portabil",A822)),"Portabil","Simplu"))</f>
        <v>Simplu</v>
      </c>
      <c r="K822" s="4">
        <f>G822*LOG(H822+1)</f>
        <v>0.90308998699194354</v>
      </c>
      <c r="L822" s="4" t="s">
        <v>3105</v>
      </c>
    </row>
    <row r="823" spans="1:12" x14ac:dyDescent="0.25">
      <c r="A823" t="s">
        <v>1873</v>
      </c>
      <c r="B823" t="s">
        <v>153</v>
      </c>
      <c r="C823" s="4">
        <v>878</v>
      </c>
      <c r="D823" t="s">
        <v>36</v>
      </c>
      <c r="E823" t="s">
        <v>10</v>
      </c>
      <c r="F823" t="s">
        <v>30</v>
      </c>
      <c r="G823">
        <v>3</v>
      </c>
      <c r="H823">
        <v>1</v>
      </c>
      <c r="I823" t="str">
        <f>IF(ISNUMBER(SEARCH("Gaming", A823)),"Gaming","Non-gaming")</f>
        <v>Non-gaming</v>
      </c>
      <c r="J823" t="str">
        <f>IF(ISNUMBER(SEARCH("Curbat",A823)),"Curbat",IF(ISNUMBER(SEARCH("Portabil",A823)),"Portabil","Simplu"))</f>
        <v>Simplu</v>
      </c>
      <c r="K823" s="4">
        <f>G823*LOG(H823+1)</f>
        <v>0.90308998699194354</v>
      </c>
      <c r="L823" s="4" t="s">
        <v>3105</v>
      </c>
    </row>
    <row r="824" spans="1:12" x14ac:dyDescent="0.25">
      <c r="A824" t="s">
        <v>1884</v>
      </c>
      <c r="B824" t="s">
        <v>28</v>
      </c>
      <c r="C824" s="4">
        <v>7616</v>
      </c>
      <c r="D824" t="s">
        <v>51</v>
      </c>
      <c r="E824" t="s">
        <v>25</v>
      </c>
      <c r="F824" t="s">
        <v>34</v>
      </c>
      <c r="G824">
        <v>3</v>
      </c>
      <c r="H824">
        <v>1</v>
      </c>
      <c r="I824" t="str">
        <f>IF(ISNUMBER(SEARCH("Gaming", A824)),"Gaming","Non-gaming")</f>
        <v>Gaming</v>
      </c>
      <c r="J824" t="str">
        <f>IF(ISNUMBER(SEARCH("Curbat",A824)),"Curbat",IF(ISNUMBER(SEARCH("Portabil",A824)),"Portabil","Simplu"))</f>
        <v>Curbat</v>
      </c>
      <c r="K824" s="4">
        <f>G824*LOG(H824+1)</f>
        <v>0.90308998699194354</v>
      </c>
      <c r="L824" s="4" t="s">
        <v>3107</v>
      </c>
    </row>
    <row r="825" spans="1:12" x14ac:dyDescent="0.25">
      <c r="A825" t="s">
        <v>2028</v>
      </c>
      <c r="B825" t="s">
        <v>287</v>
      </c>
      <c r="C825" s="4">
        <v>1756.87</v>
      </c>
      <c r="D825" t="s">
        <v>9</v>
      </c>
      <c r="E825" t="s">
        <v>10</v>
      </c>
      <c r="F825" t="s">
        <v>26</v>
      </c>
      <c r="G825">
        <v>3</v>
      </c>
      <c r="H825">
        <v>1</v>
      </c>
      <c r="I825" t="str">
        <f>IF(ISNUMBER(SEARCH("Gaming", A825)),"Gaming","Non-gaming")</f>
        <v>Non-gaming</v>
      </c>
      <c r="J825" t="str">
        <f>IF(ISNUMBER(SEARCH("Curbat",A825)),"Curbat",IF(ISNUMBER(SEARCH("Portabil",A825)),"Portabil","Simplu"))</f>
        <v>Simplu</v>
      </c>
      <c r="K825" s="4">
        <f>G825*LOG(H825+1)</f>
        <v>0.90308998699194354</v>
      </c>
      <c r="L825" s="4" t="s">
        <v>3104</v>
      </c>
    </row>
    <row r="826" spans="1:12" x14ac:dyDescent="0.25">
      <c r="A826" t="s">
        <v>3063</v>
      </c>
      <c r="B826" t="s">
        <v>38</v>
      </c>
      <c r="C826" s="4">
        <v>6118.3</v>
      </c>
      <c r="D826" t="s">
        <v>32</v>
      </c>
      <c r="E826" t="s">
        <v>25</v>
      </c>
      <c r="F826" t="s">
        <v>11</v>
      </c>
      <c r="G826">
        <v>3</v>
      </c>
      <c r="H826">
        <v>1</v>
      </c>
      <c r="I826" t="str">
        <f>IF(ISNUMBER(SEARCH("Gaming", A826)),"Gaming","Non-gaming")</f>
        <v>Non-gaming</v>
      </c>
      <c r="J826" t="str">
        <f>IF(ISNUMBER(SEARCH("Curbat",A826)),"Curbat",IF(ISNUMBER(SEARCH("Portabil",A826)),"Portabil","Simplu"))</f>
        <v>Simplu</v>
      </c>
      <c r="K826" s="4">
        <f>G826*LOG(H826+1)</f>
        <v>0.90308998699194354</v>
      </c>
      <c r="L826" s="4" t="s">
        <v>3107</v>
      </c>
    </row>
    <row r="827" spans="1:12" x14ac:dyDescent="0.25">
      <c r="A827" t="s">
        <v>1677</v>
      </c>
      <c r="B827" t="s">
        <v>16</v>
      </c>
      <c r="C827" s="4">
        <v>2699.98</v>
      </c>
      <c r="D827" t="s">
        <v>32</v>
      </c>
      <c r="E827" t="s">
        <v>33</v>
      </c>
      <c r="F827" t="s">
        <v>34</v>
      </c>
      <c r="G827">
        <v>1.5</v>
      </c>
      <c r="H827">
        <v>2</v>
      </c>
      <c r="I827" t="str">
        <f>IF(ISNUMBER(SEARCH("Gaming", A827)),"Gaming","Non-gaming")</f>
        <v>Gaming</v>
      </c>
      <c r="J827" t="str">
        <f>IF(ISNUMBER(SEARCH("Curbat",A827)),"Curbat",IF(ISNUMBER(SEARCH("Portabil",A827)),"Portabil","Simplu"))</f>
        <v>Simplu</v>
      </c>
      <c r="K827" s="4">
        <f>G827*LOG(H827+1)</f>
        <v>0.71568188207949368</v>
      </c>
      <c r="L827" s="4" t="s">
        <v>3107</v>
      </c>
    </row>
    <row r="828" spans="1:12" x14ac:dyDescent="0.25">
      <c r="A828" t="s">
        <v>208</v>
      </c>
      <c r="B828" t="s">
        <v>40</v>
      </c>
      <c r="C828" s="4">
        <v>439.9</v>
      </c>
      <c r="D828" t="s">
        <v>88</v>
      </c>
      <c r="E828" t="s">
        <v>10</v>
      </c>
      <c r="F828" t="s">
        <v>30</v>
      </c>
      <c r="G828">
        <v>2</v>
      </c>
      <c r="H828">
        <v>1</v>
      </c>
      <c r="I828" t="str">
        <f>IF(ISNUMBER(SEARCH("Gaming", A828)),"Gaming","Non-gaming")</f>
        <v>Non-gaming</v>
      </c>
      <c r="J828" t="str">
        <f>IF(ISNUMBER(SEARCH("Curbat",A828)),"Curbat",IF(ISNUMBER(SEARCH("Portabil",A828)),"Portabil","Simplu"))</f>
        <v>Simplu</v>
      </c>
      <c r="K828" s="4">
        <f>G828*LOG(H828+1)</f>
        <v>0.6020599913279624</v>
      </c>
      <c r="L828" s="4" t="s">
        <v>3105</v>
      </c>
    </row>
    <row r="829" spans="1:12" x14ac:dyDescent="0.25">
      <c r="A829" t="s">
        <v>396</v>
      </c>
      <c r="B829" t="s">
        <v>67</v>
      </c>
      <c r="C829" s="4">
        <v>1749.99</v>
      </c>
      <c r="D829" t="s">
        <v>17</v>
      </c>
      <c r="E829" t="s">
        <v>18</v>
      </c>
      <c r="F829" t="s">
        <v>34</v>
      </c>
      <c r="G829">
        <v>2</v>
      </c>
      <c r="H829">
        <v>1</v>
      </c>
      <c r="I829" t="str">
        <f>IF(ISNUMBER(SEARCH("Gaming", A829)),"Gaming","Non-gaming")</f>
        <v>Gaming</v>
      </c>
      <c r="J829" t="str">
        <f>IF(ISNUMBER(SEARCH("Curbat",A829)),"Curbat",IF(ISNUMBER(SEARCH("Portabil",A829)),"Portabil","Simplu"))</f>
        <v>Curbat</v>
      </c>
      <c r="K829" s="4">
        <f>G829*LOG(H829+1)</f>
        <v>0.6020599913279624</v>
      </c>
      <c r="L829" s="4" t="s">
        <v>3107</v>
      </c>
    </row>
    <row r="830" spans="1:12" x14ac:dyDescent="0.25">
      <c r="A830" t="s">
        <v>585</v>
      </c>
      <c r="B830" t="s">
        <v>67</v>
      </c>
      <c r="C830" s="4">
        <v>1799.99</v>
      </c>
      <c r="D830" t="s">
        <v>36</v>
      </c>
      <c r="E830" t="s">
        <v>33</v>
      </c>
      <c r="F830" t="s">
        <v>30</v>
      </c>
      <c r="G830">
        <v>2</v>
      </c>
      <c r="H830">
        <v>1</v>
      </c>
      <c r="I830" t="str">
        <f>IF(ISNUMBER(SEARCH("Gaming", A830)),"Gaming","Non-gaming")</f>
        <v>Non-gaming</v>
      </c>
      <c r="J830" t="str">
        <f>IF(ISNUMBER(SEARCH("Curbat",A830)),"Curbat",IF(ISNUMBER(SEARCH("Portabil",A830)),"Portabil","Simplu"))</f>
        <v>Simplu</v>
      </c>
      <c r="K830" s="4">
        <f>G830*LOG(H830+1)</f>
        <v>0.6020599913279624</v>
      </c>
      <c r="L830" s="4" t="s">
        <v>3105</v>
      </c>
    </row>
    <row r="831" spans="1:12" x14ac:dyDescent="0.25">
      <c r="A831" t="s">
        <v>1330</v>
      </c>
      <c r="B831" t="s">
        <v>110</v>
      </c>
      <c r="C831" s="4">
        <v>1446.46</v>
      </c>
      <c r="D831" t="s">
        <v>746</v>
      </c>
      <c r="E831" t="s">
        <v>10</v>
      </c>
      <c r="F831" t="s">
        <v>11</v>
      </c>
      <c r="G831">
        <v>2</v>
      </c>
      <c r="H831">
        <v>1</v>
      </c>
      <c r="I831" t="str">
        <f>IF(ISNUMBER(SEARCH("Gaming", A831)),"Gaming","Non-gaming")</f>
        <v>Non-gaming</v>
      </c>
      <c r="J831" t="str">
        <f>IF(ISNUMBER(SEARCH("Curbat",A831)),"Curbat",IF(ISNUMBER(SEARCH("Portabil",A831)),"Portabil","Simplu"))</f>
        <v>Simplu</v>
      </c>
      <c r="K831" s="4">
        <f>G831*LOG(H831+1)</f>
        <v>0.6020599913279624</v>
      </c>
      <c r="L831" s="4" t="s">
        <v>3106</v>
      </c>
    </row>
    <row r="832" spans="1:12" x14ac:dyDescent="0.25">
      <c r="A832" t="s">
        <v>1554</v>
      </c>
      <c r="B832" t="s">
        <v>38</v>
      </c>
      <c r="C832" s="4">
        <v>1319.36</v>
      </c>
      <c r="D832" t="s">
        <v>32</v>
      </c>
      <c r="E832" t="s">
        <v>33</v>
      </c>
      <c r="F832" t="s">
        <v>34</v>
      </c>
      <c r="G832">
        <v>2</v>
      </c>
      <c r="H832">
        <v>1</v>
      </c>
      <c r="I832" t="str">
        <f>IF(ISNUMBER(SEARCH("Gaming", A832)),"Gaming","Non-gaming")</f>
        <v>Gaming</v>
      </c>
      <c r="J832" t="str">
        <f>IF(ISNUMBER(SEARCH("Curbat",A832)),"Curbat",IF(ISNUMBER(SEARCH("Portabil",A832)),"Portabil","Simplu"))</f>
        <v>Simplu</v>
      </c>
      <c r="K832" s="4">
        <f>G832*LOG(H832+1)</f>
        <v>0.6020599913279624</v>
      </c>
      <c r="L832" s="4" t="s">
        <v>3107</v>
      </c>
    </row>
    <row r="833" spans="1:12" x14ac:dyDescent="0.25">
      <c r="A833" t="s">
        <v>1904</v>
      </c>
      <c r="B833" t="s">
        <v>28</v>
      </c>
      <c r="C833" s="4">
        <v>2081.6999999999998</v>
      </c>
      <c r="D833" t="s">
        <v>51</v>
      </c>
      <c r="E833" t="s">
        <v>25</v>
      </c>
      <c r="F833" t="s">
        <v>11</v>
      </c>
      <c r="G833">
        <v>2</v>
      </c>
      <c r="H833">
        <v>1</v>
      </c>
      <c r="I833" t="str">
        <f>IF(ISNUMBER(SEARCH("Gaming", A833)),"Gaming","Non-gaming")</f>
        <v>Non-gaming</v>
      </c>
      <c r="J833" t="str">
        <f>IF(ISNUMBER(SEARCH("Curbat",A833)),"Curbat",IF(ISNUMBER(SEARCH("Portabil",A833)),"Portabil","Simplu"))</f>
        <v>Simplu</v>
      </c>
      <c r="K833" s="4">
        <f>G833*LOG(H833+1)</f>
        <v>0.6020599913279624</v>
      </c>
      <c r="L833" s="4" t="s">
        <v>3107</v>
      </c>
    </row>
    <row r="834" spans="1:12" x14ac:dyDescent="0.25">
      <c r="A834" t="s">
        <v>2626</v>
      </c>
      <c r="B834" t="s">
        <v>67</v>
      </c>
      <c r="C834" s="4">
        <v>803.25</v>
      </c>
      <c r="D834" t="s">
        <v>36</v>
      </c>
      <c r="E834" t="s">
        <v>10</v>
      </c>
      <c r="F834" t="s">
        <v>30</v>
      </c>
      <c r="G834">
        <v>2</v>
      </c>
      <c r="H834">
        <v>1</v>
      </c>
      <c r="I834" t="str">
        <f>IF(ISNUMBER(SEARCH("Gaming", A834)),"Gaming","Non-gaming")</f>
        <v>Non-gaming</v>
      </c>
      <c r="J834" t="str">
        <f>IF(ISNUMBER(SEARCH("Curbat",A834)),"Curbat",IF(ISNUMBER(SEARCH("Portabil",A834)),"Portabil","Simplu"))</f>
        <v>Simplu</v>
      </c>
      <c r="K834" s="4">
        <f>G834*LOG(H834+1)</f>
        <v>0.6020599913279624</v>
      </c>
      <c r="L834" s="4" t="s">
        <v>3105</v>
      </c>
    </row>
    <row r="835" spans="1:12" x14ac:dyDescent="0.25">
      <c r="A835" t="s">
        <v>3038</v>
      </c>
      <c r="B835" t="s">
        <v>55</v>
      </c>
      <c r="C835" s="4">
        <v>1059.99</v>
      </c>
      <c r="D835" t="s">
        <v>36</v>
      </c>
      <c r="E835" t="s">
        <v>33</v>
      </c>
      <c r="F835" t="s">
        <v>61</v>
      </c>
      <c r="G835">
        <v>2</v>
      </c>
      <c r="H835">
        <v>1</v>
      </c>
      <c r="I835" t="str">
        <f>IF(ISNUMBER(SEARCH("Gaming", A835)),"Gaming","Non-gaming")</f>
        <v>Gaming</v>
      </c>
      <c r="J835" t="str">
        <f>IF(ISNUMBER(SEARCH("Curbat",A835)),"Curbat",IF(ISNUMBER(SEARCH("Portabil",A835)),"Portabil","Simplu"))</f>
        <v>Simplu</v>
      </c>
      <c r="K835" s="4">
        <f>G835*LOG(H835+1)</f>
        <v>0.6020599913279624</v>
      </c>
      <c r="L835" s="4" t="s">
        <v>3105</v>
      </c>
    </row>
    <row r="836" spans="1:12" x14ac:dyDescent="0.25">
      <c r="A836" t="s">
        <v>168</v>
      </c>
      <c r="B836" t="s">
        <v>70</v>
      </c>
      <c r="C836" s="4">
        <v>500.99</v>
      </c>
      <c r="D836" t="s">
        <v>71</v>
      </c>
      <c r="E836" t="s">
        <v>10</v>
      </c>
      <c r="F836" t="s">
        <v>19</v>
      </c>
      <c r="G836">
        <v>1</v>
      </c>
      <c r="H836">
        <v>1</v>
      </c>
      <c r="I836" t="str">
        <f>IF(ISNUMBER(SEARCH("Gaming", A836)),"Gaming","Non-gaming")</f>
        <v>Gaming</v>
      </c>
      <c r="J836" t="str">
        <f>IF(ISNUMBER(SEARCH("Curbat",A836)),"Curbat",IF(ISNUMBER(SEARCH("Portabil",A836)),"Portabil","Simplu"))</f>
        <v>Portabil</v>
      </c>
      <c r="K836" s="4">
        <f>G836*LOG(H836+1)</f>
        <v>0.3010299956639812</v>
      </c>
      <c r="L836" s="4" t="s">
        <v>3106</v>
      </c>
    </row>
    <row r="837" spans="1:12" x14ac:dyDescent="0.25">
      <c r="A837" t="s">
        <v>397</v>
      </c>
      <c r="B837" t="s">
        <v>80</v>
      </c>
      <c r="C837" s="4">
        <v>869.98</v>
      </c>
      <c r="D837" t="s">
        <v>84</v>
      </c>
      <c r="E837" t="s">
        <v>398</v>
      </c>
      <c r="F837" t="s">
        <v>30</v>
      </c>
      <c r="G837">
        <v>1</v>
      </c>
      <c r="H837">
        <v>1</v>
      </c>
      <c r="I837" t="str">
        <f>IF(ISNUMBER(SEARCH("Gaming", A837)),"Gaming","Non-gaming")</f>
        <v>Non-gaming</v>
      </c>
      <c r="J837" t="str">
        <f>IF(ISNUMBER(SEARCH("Curbat",A837)),"Curbat",IF(ISNUMBER(SEARCH("Portabil",A837)),"Portabil","Simplu"))</f>
        <v>Simplu</v>
      </c>
      <c r="K837" s="4">
        <f>G837*LOG(H837+1)</f>
        <v>0.3010299956639812</v>
      </c>
      <c r="L837" s="4" t="s">
        <v>3106</v>
      </c>
    </row>
    <row r="838" spans="1:12" x14ac:dyDescent="0.25">
      <c r="A838" t="s">
        <v>704</v>
      </c>
      <c r="B838" t="s">
        <v>110</v>
      </c>
      <c r="C838" s="4">
        <v>739.99</v>
      </c>
      <c r="D838" t="s">
        <v>88</v>
      </c>
      <c r="E838" t="s">
        <v>10</v>
      </c>
      <c r="F838" t="s">
        <v>61</v>
      </c>
      <c r="G838">
        <v>1</v>
      </c>
      <c r="H838">
        <v>1</v>
      </c>
      <c r="I838" t="str">
        <f>IF(ISNUMBER(SEARCH("Gaming", A838)),"Gaming","Non-gaming")</f>
        <v>Gaming</v>
      </c>
      <c r="J838" t="str">
        <f>IF(ISNUMBER(SEARCH("Curbat",A838)),"Curbat",IF(ISNUMBER(SEARCH("Portabil",A838)),"Portabil","Simplu"))</f>
        <v>Simplu</v>
      </c>
      <c r="K838" s="4">
        <f>G838*LOG(H838+1)</f>
        <v>0.3010299956639812</v>
      </c>
      <c r="L838" s="4" t="s">
        <v>3105</v>
      </c>
    </row>
    <row r="839" spans="1:12" x14ac:dyDescent="0.25">
      <c r="A839" t="s">
        <v>1098</v>
      </c>
      <c r="B839" t="s">
        <v>8</v>
      </c>
      <c r="C839" s="4">
        <v>1749.99</v>
      </c>
      <c r="D839" t="s">
        <v>36</v>
      </c>
      <c r="E839" t="s">
        <v>33</v>
      </c>
      <c r="F839" t="s">
        <v>11</v>
      </c>
      <c r="G839">
        <v>1</v>
      </c>
      <c r="H839">
        <v>1</v>
      </c>
      <c r="I839" t="str">
        <f>IF(ISNUMBER(SEARCH("Gaming", A839)),"Gaming","Non-gaming")</f>
        <v>Non-gaming</v>
      </c>
      <c r="J839" t="str">
        <f>IF(ISNUMBER(SEARCH("Curbat",A839)),"Curbat",IF(ISNUMBER(SEARCH("Portabil",A839)),"Portabil","Simplu"))</f>
        <v>Simplu</v>
      </c>
      <c r="K839" s="4">
        <f>G839*LOG(H839+1)</f>
        <v>0.3010299956639812</v>
      </c>
      <c r="L839" s="4" t="s">
        <v>3105</v>
      </c>
    </row>
    <row r="840" spans="1:12" x14ac:dyDescent="0.25">
      <c r="A840" t="s">
        <v>1188</v>
      </c>
      <c r="B840" t="s">
        <v>64</v>
      </c>
      <c r="C840" s="4">
        <v>1339.99</v>
      </c>
      <c r="D840" t="s">
        <v>51</v>
      </c>
      <c r="E840" t="s">
        <v>33</v>
      </c>
      <c r="F840" t="s">
        <v>34</v>
      </c>
      <c r="G840">
        <v>1</v>
      </c>
      <c r="H840">
        <v>1</v>
      </c>
      <c r="I840" t="str">
        <f>IF(ISNUMBER(SEARCH("Gaming", A840)),"Gaming","Non-gaming")</f>
        <v>Gaming</v>
      </c>
      <c r="J840" t="str">
        <f>IF(ISNUMBER(SEARCH("Curbat",A840)),"Curbat",IF(ISNUMBER(SEARCH("Portabil",A840)),"Portabil","Simplu"))</f>
        <v>Simplu</v>
      </c>
      <c r="K840" s="4">
        <f>G840*LOG(H840+1)</f>
        <v>0.3010299956639812</v>
      </c>
      <c r="L840" s="4" t="s">
        <v>3107</v>
      </c>
    </row>
    <row r="841" spans="1:12" x14ac:dyDescent="0.25">
      <c r="A841" t="s">
        <v>1215</v>
      </c>
      <c r="B841" t="s">
        <v>110</v>
      </c>
      <c r="C841" s="4">
        <v>769.99</v>
      </c>
      <c r="D841" t="s">
        <v>36</v>
      </c>
      <c r="E841" t="s">
        <v>10</v>
      </c>
      <c r="F841" t="s">
        <v>30</v>
      </c>
      <c r="G841">
        <v>1</v>
      </c>
      <c r="H841">
        <v>1</v>
      </c>
      <c r="I841" t="str">
        <f>IF(ISNUMBER(SEARCH("Gaming", A841)),"Gaming","Non-gaming")</f>
        <v>Non-gaming</v>
      </c>
      <c r="J841" t="str">
        <f>IF(ISNUMBER(SEARCH("Curbat",A841)),"Curbat",IF(ISNUMBER(SEARCH("Portabil",A841)),"Portabil","Simplu"))</f>
        <v>Simplu</v>
      </c>
      <c r="K841" s="4">
        <f>G841*LOG(H841+1)</f>
        <v>0.3010299956639812</v>
      </c>
      <c r="L841" s="4" t="s">
        <v>3105</v>
      </c>
    </row>
    <row r="842" spans="1:12" x14ac:dyDescent="0.25">
      <c r="A842" t="s">
        <v>1958</v>
      </c>
      <c r="B842" t="s">
        <v>223</v>
      </c>
      <c r="C842" s="4">
        <v>2418.75</v>
      </c>
      <c r="D842" t="s">
        <v>148</v>
      </c>
      <c r="E842" t="s">
        <v>33</v>
      </c>
      <c r="F842" t="s">
        <v>11</v>
      </c>
      <c r="G842">
        <v>1</v>
      </c>
      <c r="H842">
        <v>1</v>
      </c>
      <c r="I842" t="str">
        <f>IF(ISNUMBER(SEARCH("Gaming", A842)),"Gaming","Non-gaming")</f>
        <v>Non-gaming</v>
      </c>
      <c r="J842" t="str">
        <f>IF(ISNUMBER(SEARCH("Curbat",A842)),"Curbat",IF(ISNUMBER(SEARCH("Portabil",A842)),"Portabil","Simplu"))</f>
        <v>Simplu</v>
      </c>
      <c r="K842" s="4">
        <f>G842*LOG(H842+1)</f>
        <v>0.3010299956639812</v>
      </c>
      <c r="L842" s="4" t="s">
        <v>3105</v>
      </c>
    </row>
    <row r="843" spans="1:12" x14ac:dyDescent="0.25">
      <c r="A843" t="s">
        <v>20</v>
      </c>
      <c r="B843" t="s">
        <v>16</v>
      </c>
      <c r="C843" s="4">
        <v>3709.98</v>
      </c>
      <c r="D843" t="s">
        <v>17</v>
      </c>
      <c r="E843" t="s">
        <v>18</v>
      </c>
      <c r="F843" t="s">
        <v>21</v>
      </c>
      <c r="G843" s="4">
        <v>0</v>
      </c>
      <c r="H843">
        <v>0</v>
      </c>
      <c r="I843" t="str">
        <f>IF(ISNUMBER(SEARCH("Gaming", A843)),"Gaming","Non-gaming")</f>
        <v>Gaming</v>
      </c>
      <c r="J843" t="str">
        <f>IF(ISNUMBER(SEARCH("Curbat",A843)),"Curbat",IF(ISNUMBER(SEARCH("Portabil",A843)),"Portabil","Simplu"))</f>
        <v>Curbat</v>
      </c>
      <c r="K843" s="4">
        <f>G843*LOG(H843+1)</f>
        <v>0</v>
      </c>
      <c r="L843" s="4" t="s">
        <v>3107</v>
      </c>
    </row>
    <row r="844" spans="1:12" x14ac:dyDescent="0.25">
      <c r="A844" t="s">
        <v>45</v>
      </c>
      <c r="B844" t="s">
        <v>46</v>
      </c>
      <c r="C844" s="4">
        <v>369.99</v>
      </c>
      <c r="D844" t="s">
        <v>9</v>
      </c>
      <c r="E844" t="s">
        <v>10</v>
      </c>
      <c r="F844" t="s">
        <v>30</v>
      </c>
      <c r="G844" s="4">
        <v>0</v>
      </c>
      <c r="H844">
        <v>0</v>
      </c>
      <c r="I844" t="str">
        <f>IF(ISNUMBER(SEARCH("Gaming", A844)),"Gaming","Non-gaming")</f>
        <v>Non-gaming</v>
      </c>
      <c r="J844" t="str">
        <f>IF(ISNUMBER(SEARCH("Curbat",A844)),"Curbat",IF(ISNUMBER(SEARCH("Portabil",A844)),"Portabil","Simplu"))</f>
        <v>Simplu</v>
      </c>
      <c r="K844" s="4">
        <f>G844*LOG(H844+1)</f>
        <v>0</v>
      </c>
      <c r="L844" s="4" t="s">
        <v>3104</v>
      </c>
    </row>
    <row r="845" spans="1:12" x14ac:dyDescent="0.25">
      <c r="A845" t="s">
        <v>52</v>
      </c>
      <c r="B845" t="s">
        <v>16</v>
      </c>
      <c r="C845" s="4">
        <v>1203.98</v>
      </c>
      <c r="D845" t="s">
        <v>32</v>
      </c>
      <c r="E845" t="s">
        <v>33</v>
      </c>
      <c r="F845" t="s">
        <v>53</v>
      </c>
      <c r="G845" s="4">
        <v>0</v>
      </c>
      <c r="H845">
        <v>0</v>
      </c>
      <c r="I845" t="str">
        <f>IF(ISNUMBER(SEARCH("Gaming", A845)),"Gaming","Non-gaming")</f>
        <v>Gaming</v>
      </c>
      <c r="J845" t="str">
        <f>IF(ISNUMBER(SEARCH("Curbat",A845)),"Curbat",IF(ISNUMBER(SEARCH("Portabil",A845)),"Portabil","Simplu"))</f>
        <v>Curbat</v>
      </c>
      <c r="K845" s="4">
        <f>G845*LOG(H845+1)</f>
        <v>0</v>
      </c>
      <c r="L845" s="4" t="s">
        <v>3107</v>
      </c>
    </row>
    <row r="846" spans="1:12" x14ac:dyDescent="0.25">
      <c r="A846" t="s">
        <v>79</v>
      </c>
      <c r="B846" t="s">
        <v>80</v>
      </c>
      <c r="C846" s="4">
        <v>695.98</v>
      </c>
      <c r="D846" t="s">
        <v>56</v>
      </c>
      <c r="E846" t="s">
        <v>10</v>
      </c>
      <c r="F846" t="s">
        <v>61</v>
      </c>
      <c r="G846" s="4">
        <v>0</v>
      </c>
      <c r="H846">
        <v>0</v>
      </c>
      <c r="I846" t="str">
        <f>IF(ISNUMBER(SEARCH("Gaming", A846)),"Gaming","Non-gaming")</f>
        <v>Gaming</v>
      </c>
      <c r="J846" t="str">
        <f>IF(ISNUMBER(SEARCH("Curbat",A846)),"Curbat",IF(ISNUMBER(SEARCH("Portabil",A846)),"Portabil","Simplu"))</f>
        <v>Simplu</v>
      </c>
      <c r="K846" s="4">
        <f>G846*LOG(H846+1)</f>
        <v>0</v>
      </c>
      <c r="L846" s="4" t="s">
        <v>3105</v>
      </c>
    </row>
    <row r="847" spans="1:12" x14ac:dyDescent="0.25">
      <c r="A847" t="s">
        <v>87</v>
      </c>
      <c r="B847" t="s">
        <v>8</v>
      </c>
      <c r="C847" s="4">
        <v>899.99</v>
      </c>
      <c r="D847" t="s">
        <v>88</v>
      </c>
      <c r="E847" t="s">
        <v>89</v>
      </c>
      <c r="F847" t="s">
        <v>57</v>
      </c>
      <c r="G847" s="4">
        <v>0</v>
      </c>
      <c r="H847">
        <v>0</v>
      </c>
      <c r="I847" t="str">
        <f>IF(ISNUMBER(SEARCH("Gaming", A847)),"Gaming","Non-gaming")</f>
        <v>Non-gaming</v>
      </c>
      <c r="J847" t="str">
        <f>IF(ISNUMBER(SEARCH("Curbat",A847)),"Curbat",IF(ISNUMBER(SEARCH("Portabil",A847)),"Portabil","Simplu"))</f>
        <v>Simplu</v>
      </c>
      <c r="K847" s="4">
        <f>G847*LOG(H847+1)</f>
        <v>0</v>
      </c>
      <c r="L847" s="4" t="s">
        <v>3105</v>
      </c>
    </row>
    <row r="848" spans="1:12" x14ac:dyDescent="0.25">
      <c r="A848" t="s">
        <v>92</v>
      </c>
      <c r="B848" t="s">
        <v>46</v>
      </c>
      <c r="C848" s="4">
        <v>749.99</v>
      </c>
      <c r="D848" t="s">
        <v>29</v>
      </c>
      <c r="E848" t="s">
        <v>10</v>
      </c>
      <c r="F848" t="s">
        <v>57</v>
      </c>
      <c r="G848" s="4">
        <v>0</v>
      </c>
      <c r="H848">
        <v>0</v>
      </c>
      <c r="I848" t="str">
        <f>IF(ISNUMBER(SEARCH("Gaming", A848)),"Gaming","Non-gaming")</f>
        <v>Non-gaming</v>
      </c>
      <c r="J848" t="str">
        <f>IF(ISNUMBER(SEARCH("Curbat",A848)),"Curbat",IF(ISNUMBER(SEARCH("Portabil",A848)),"Portabil","Simplu"))</f>
        <v>Simplu</v>
      </c>
      <c r="K848" s="4">
        <f>G848*LOG(H848+1)</f>
        <v>0</v>
      </c>
      <c r="L848" s="4" t="s">
        <v>3105</v>
      </c>
    </row>
    <row r="849" spans="1:12" x14ac:dyDescent="0.25">
      <c r="A849" t="s">
        <v>93</v>
      </c>
      <c r="B849" t="s">
        <v>46</v>
      </c>
      <c r="C849" s="4">
        <v>849.9</v>
      </c>
      <c r="D849" t="s">
        <v>36</v>
      </c>
      <c r="E849" t="s">
        <v>10</v>
      </c>
      <c r="F849" t="s">
        <v>61</v>
      </c>
      <c r="G849" s="4">
        <v>0</v>
      </c>
      <c r="H849">
        <v>0</v>
      </c>
      <c r="I849" t="str">
        <f>IF(ISNUMBER(SEARCH("Gaming", A849)),"Gaming","Non-gaming")</f>
        <v>Gaming</v>
      </c>
      <c r="J849" t="str">
        <f>IF(ISNUMBER(SEARCH("Curbat",A849)),"Curbat",IF(ISNUMBER(SEARCH("Portabil",A849)),"Portabil","Simplu"))</f>
        <v>Simplu</v>
      </c>
      <c r="K849" s="4">
        <f>G849*LOG(H849+1)</f>
        <v>0</v>
      </c>
      <c r="L849" s="4" t="s">
        <v>3105</v>
      </c>
    </row>
    <row r="850" spans="1:12" x14ac:dyDescent="0.25">
      <c r="A850" t="s">
        <v>94</v>
      </c>
      <c r="B850" t="s">
        <v>28</v>
      </c>
      <c r="C850" s="4">
        <v>999.9</v>
      </c>
      <c r="D850" t="s">
        <v>51</v>
      </c>
      <c r="E850" t="s">
        <v>10</v>
      </c>
      <c r="F850" t="s">
        <v>30</v>
      </c>
      <c r="G850" s="4">
        <v>0</v>
      </c>
      <c r="H850">
        <v>0</v>
      </c>
      <c r="I850" t="str">
        <f>IF(ISNUMBER(SEARCH("Gaming", A850)),"Gaming","Non-gaming")</f>
        <v>Non-gaming</v>
      </c>
      <c r="J850" t="str">
        <f>IF(ISNUMBER(SEARCH("Curbat",A850)),"Curbat",IF(ISNUMBER(SEARCH("Portabil",A850)),"Portabil","Simplu"))</f>
        <v>Curbat</v>
      </c>
      <c r="K850" s="4">
        <f>G850*LOG(H850+1)</f>
        <v>0</v>
      </c>
      <c r="L850" s="4" t="s">
        <v>3107</v>
      </c>
    </row>
    <row r="851" spans="1:12" x14ac:dyDescent="0.25">
      <c r="A851" t="s">
        <v>96</v>
      </c>
      <c r="B851" t="s">
        <v>16</v>
      </c>
      <c r="C851" s="4">
        <v>3799.99</v>
      </c>
      <c r="D851" t="s">
        <v>36</v>
      </c>
      <c r="E851" t="s">
        <v>33</v>
      </c>
      <c r="F851" t="s">
        <v>42</v>
      </c>
      <c r="G851" s="4">
        <v>0</v>
      </c>
      <c r="H851">
        <v>0</v>
      </c>
      <c r="I851" t="str">
        <f>IF(ISNUMBER(SEARCH("Gaming", A851)),"Gaming","Non-gaming")</f>
        <v>Gaming</v>
      </c>
      <c r="J851" t="str">
        <f>IF(ISNUMBER(SEARCH("Curbat",A851)),"Curbat",IF(ISNUMBER(SEARCH("Portabil",A851)),"Portabil","Simplu"))</f>
        <v>Simplu</v>
      </c>
      <c r="K851" s="4">
        <f>G851*LOG(H851+1)</f>
        <v>0</v>
      </c>
      <c r="L851" s="4" t="s">
        <v>3105</v>
      </c>
    </row>
    <row r="852" spans="1:12" x14ac:dyDescent="0.25">
      <c r="A852" t="s">
        <v>103</v>
      </c>
      <c r="B852" t="s">
        <v>8</v>
      </c>
      <c r="C852" s="4">
        <v>1049.99</v>
      </c>
      <c r="D852" t="s">
        <v>29</v>
      </c>
      <c r="E852" t="s">
        <v>10</v>
      </c>
      <c r="F852" t="s">
        <v>85</v>
      </c>
      <c r="G852" s="4">
        <v>0</v>
      </c>
      <c r="H852">
        <v>0</v>
      </c>
      <c r="I852" t="str">
        <f>IF(ISNUMBER(SEARCH("Gaming", A852)),"Gaming","Non-gaming")</f>
        <v>Non-gaming</v>
      </c>
      <c r="J852" t="str">
        <f>IF(ISNUMBER(SEARCH("Curbat",A852)),"Curbat",IF(ISNUMBER(SEARCH("Portabil",A852)),"Portabil","Simplu"))</f>
        <v>Simplu</v>
      </c>
      <c r="K852" s="4">
        <f>G852*LOG(H852+1)</f>
        <v>0</v>
      </c>
      <c r="L852" s="4" t="s">
        <v>3105</v>
      </c>
    </row>
    <row r="853" spans="1:12" x14ac:dyDescent="0.25">
      <c r="A853" t="s">
        <v>105</v>
      </c>
      <c r="B853" t="s">
        <v>8</v>
      </c>
      <c r="C853" s="4">
        <v>1729.9</v>
      </c>
      <c r="D853" t="s">
        <v>36</v>
      </c>
      <c r="E853" t="s">
        <v>33</v>
      </c>
      <c r="F853" t="s">
        <v>85</v>
      </c>
      <c r="G853" s="4">
        <v>0</v>
      </c>
      <c r="H853">
        <v>0</v>
      </c>
      <c r="I853" t="str">
        <f>IF(ISNUMBER(SEARCH("Gaming", A853)),"Gaming","Non-gaming")</f>
        <v>Non-gaming</v>
      </c>
      <c r="J853" t="str">
        <f>IF(ISNUMBER(SEARCH("Curbat",A853)),"Curbat",IF(ISNUMBER(SEARCH("Portabil",A853)),"Portabil","Simplu"))</f>
        <v>Simplu</v>
      </c>
      <c r="K853" s="4">
        <f>G853*LOG(H853+1)</f>
        <v>0</v>
      </c>
      <c r="L853" s="4" t="s">
        <v>3105</v>
      </c>
    </row>
    <row r="854" spans="1:12" x14ac:dyDescent="0.25">
      <c r="A854" t="s">
        <v>123</v>
      </c>
      <c r="B854" t="s">
        <v>110</v>
      </c>
      <c r="C854" s="4">
        <v>559.98</v>
      </c>
      <c r="D854" t="s">
        <v>88</v>
      </c>
      <c r="E854" t="s">
        <v>10</v>
      </c>
      <c r="F854" t="s">
        <v>57</v>
      </c>
      <c r="G854" s="4">
        <v>0</v>
      </c>
      <c r="H854">
        <v>0</v>
      </c>
      <c r="I854" t="str">
        <f>IF(ISNUMBER(SEARCH("Gaming", A854)),"Gaming","Non-gaming")</f>
        <v>Non-gaming</v>
      </c>
      <c r="J854" t="str">
        <f>IF(ISNUMBER(SEARCH("Curbat",A854)),"Curbat",IF(ISNUMBER(SEARCH("Portabil",A854)),"Portabil","Simplu"))</f>
        <v>Simplu</v>
      </c>
      <c r="K854" s="4">
        <f>G854*LOG(H854+1)</f>
        <v>0</v>
      </c>
      <c r="L854" s="4" t="s">
        <v>3105</v>
      </c>
    </row>
    <row r="855" spans="1:12" x14ac:dyDescent="0.25">
      <c r="A855" t="s">
        <v>130</v>
      </c>
      <c r="B855" t="s">
        <v>38</v>
      </c>
      <c r="C855" s="4">
        <v>949.9</v>
      </c>
      <c r="D855" t="s">
        <v>36</v>
      </c>
      <c r="E855" t="s">
        <v>10</v>
      </c>
      <c r="F855" t="s">
        <v>26</v>
      </c>
      <c r="G855" s="4">
        <v>0</v>
      </c>
      <c r="H855">
        <v>0</v>
      </c>
      <c r="I855" t="str">
        <f>IF(ISNUMBER(SEARCH("Gaming", A855)),"Gaming","Non-gaming")</f>
        <v>Non-gaming</v>
      </c>
      <c r="J855" t="str">
        <f>IF(ISNUMBER(SEARCH("Curbat",A855)),"Curbat",IF(ISNUMBER(SEARCH("Portabil",A855)),"Portabil","Simplu"))</f>
        <v>Simplu</v>
      </c>
      <c r="K855" s="4">
        <f>G855*LOG(H855+1)</f>
        <v>0</v>
      </c>
      <c r="L855" s="4" t="s">
        <v>3105</v>
      </c>
    </row>
    <row r="856" spans="1:12" x14ac:dyDescent="0.25">
      <c r="A856" t="s">
        <v>138</v>
      </c>
      <c r="B856" t="s">
        <v>80</v>
      </c>
      <c r="C856" s="4">
        <v>2499.9</v>
      </c>
      <c r="D856" t="s">
        <v>48</v>
      </c>
      <c r="E856" t="s">
        <v>25</v>
      </c>
      <c r="F856" t="s">
        <v>19</v>
      </c>
      <c r="G856" s="4">
        <v>0</v>
      </c>
      <c r="H856">
        <v>0</v>
      </c>
      <c r="I856" t="str">
        <f>IF(ISNUMBER(SEARCH("Gaming", A856)),"Gaming","Non-gaming")</f>
        <v>Gaming</v>
      </c>
      <c r="J856" t="str">
        <f>IF(ISNUMBER(SEARCH("Curbat",A856)),"Curbat",IF(ISNUMBER(SEARCH("Portabil",A856)),"Portabil","Simplu"))</f>
        <v>Simplu</v>
      </c>
      <c r="K856" s="4">
        <f>G856*LOG(H856+1)</f>
        <v>0</v>
      </c>
      <c r="L856" s="4" t="s">
        <v>3107</v>
      </c>
    </row>
    <row r="857" spans="1:12" x14ac:dyDescent="0.25">
      <c r="A857" t="s">
        <v>139</v>
      </c>
      <c r="B857" t="s">
        <v>46</v>
      </c>
      <c r="C857" s="4">
        <v>648.98</v>
      </c>
      <c r="D857" t="s">
        <v>36</v>
      </c>
      <c r="E857" t="s">
        <v>10</v>
      </c>
      <c r="F857" t="s">
        <v>57</v>
      </c>
      <c r="G857" s="4">
        <v>0</v>
      </c>
      <c r="H857">
        <v>0</v>
      </c>
      <c r="I857" t="str">
        <f>IF(ISNUMBER(SEARCH("Gaming", A857)),"Gaming","Non-gaming")</f>
        <v>Non-gaming</v>
      </c>
      <c r="J857" t="str">
        <f>IF(ISNUMBER(SEARCH("Curbat",A857)),"Curbat",IF(ISNUMBER(SEARCH("Portabil",A857)),"Portabil","Simplu"))</f>
        <v>Simplu</v>
      </c>
      <c r="K857" s="4">
        <f>G857*LOG(H857+1)</f>
        <v>0</v>
      </c>
      <c r="L857" s="4" t="s">
        <v>3105</v>
      </c>
    </row>
    <row r="858" spans="1:12" x14ac:dyDescent="0.25">
      <c r="A858" t="s">
        <v>141</v>
      </c>
      <c r="B858" t="s">
        <v>46</v>
      </c>
      <c r="C858" s="4">
        <v>899.9</v>
      </c>
      <c r="D858" t="s">
        <v>56</v>
      </c>
      <c r="E858" t="s">
        <v>10</v>
      </c>
      <c r="F858" t="s">
        <v>61</v>
      </c>
      <c r="G858" s="4">
        <v>0</v>
      </c>
      <c r="H858">
        <v>0</v>
      </c>
      <c r="I858" t="str">
        <f>IF(ISNUMBER(SEARCH("Gaming", A858)),"Gaming","Non-gaming")</f>
        <v>Gaming</v>
      </c>
      <c r="J858" t="str">
        <f>IF(ISNUMBER(SEARCH("Curbat",A858)),"Curbat",IF(ISNUMBER(SEARCH("Portabil",A858)),"Portabil","Simplu"))</f>
        <v>Simplu</v>
      </c>
      <c r="K858" s="4">
        <f>G858*LOG(H858+1)</f>
        <v>0</v>
      </c>
      <c r="L858" s="4" t="s">
        <v>3105</v>
      </c>
    </row>
    <row r="859" spans="1:12" x14ac:dyDescent="0.25">
      <c r="A859" t="s">
        <v>142</v>
      </c>
      <c r="B859" t="s">
        <v>143</v>
      </c>
      <c r="C859" s="4">
        <v>509.99</v>
      </c>
      <c r="D859" t="s">
        <v>36</v>
      </c>
      <c r="E859" t="s">
        <v>10</v>
      </c>
      <c r="F859" t="s">
        <v>57</v>
      </c>
      <c r="G859" s="4">
        <v>0</v>
      </c>
      <c r="H859">
        <v>0</v>
      </c>
      <c r="I859" t="str">
        <f>IF(ISNUMBER(SEARCH("Gaming", A859)),"Gaming","Non-gaming")</f>
        <v>Non-gaming</v>
      </c>
      <c r="J859" t="str">
        <f>IF(ISNUMBER(SEARCH("Curbat",A859)),"Curbat",IF(ISNUMBER(SEARCH("Portabil",A859)),"Portabil","Simplu"))</f>
        <v>Simplu</v>
      </c>
      <c r="K859" s="4">
        <f>G859*LOG(H859+1)</f>
        <v>0</v>
      </c>
      <c r="L859" s="4" t="s">
        <v>3105</v>
      </c>
    </row>
    <row r="860" spans="1:12" x14ac:dyDescent="0.25">
      <c r="A860" t="s">
        <v>149</v>
      </c>
      <c r="B860" t="s">
        <v>28</v>
      </c>
      <c r="C860" s="4">
        <v>2545.98</v>
      </c>
      <c r="D860" t="s">
        <v>51</v>
      </c>
      <c r="E860" t="s">
        <v>25</v>
      </c>
      <c r="F860" t="s">
        <v>11</v>
      </c>
      <c r="G860" s="4">
        <v>0</v>
      </c>
      <c r="H860">
        <v>0</v>
      </c>
      <c r="I860" t="str">
        <f>IF(ISNUMBER(SEARCH("Gaming", A860)),"Gaming","Non-gaming")</f>
        <v>Non-gaming</v>
      </c>
      <c r="J860" t="str">
        <f>IF(ISNUMBER(SEARCH("Curbat",A860)),"Curbat",IF(ISNUMBER(SEARCH("Portabil",A860)),"Portabil","Simplu"))</f>
        <v>Simplu</v>
      </c>
      <c r="K860" s="4">
        <f>G860*LOG(H860+1)</f>
        <v>0</v>
      </c>
      <c r="L860" s="4" t="s">
        <v>3107</v>
      </c>
    </row>
    <row r="861" spans="1:12" x14ac:dyDescent="0.25">
      <c r="A861" t="s">
        <v>150</v>
      </c>
      <c r="B861" t="s">
        <v>8</v>
      </c>
      <c r="C861" s="4">
        <v>809.99</v>
      </c>
      <c r="D861" t="s">
        <v>36</v>
      </c>
      <c r="E861" t="s">
        <v>10</v>
      </c>
      <c r="F861" t="s">
        <v>57</v>
      </c>
      <c r="G861" s="4">
        <v>0</v>
      </c>
      <c r="H861">
        <v>0</v>
      </c>
      <c r="I861" t="str">
        <f>IF(ISNUMBER(SEARCH("Gaming", A861)),"Gaming","Non-gaming")</f>
        <v>Non-gaming</v>
      </c>
      <c r="J861" t="str">
        <f>IF(ISNUMBER(SEARCH("Curbat",A861)),"Curbat",IF(ISNUMBER(SEARCH("Portabil",A861)),"Portabil","Simplu"))</f>
        <v>Simplu</v>
      </c>
      <c r="K861" s="4">
        <f>G861*LOG(H861+1)</f>
        <v>0</v>
      </c>
      <c r="L861" s="4" t="s">
        <v>3105</v>
      </c>
    </row>
    <row r="862" spans="1:12" x14ac:dyDescent="0.25">
      <c r="A862" t="s">
        <v>152</v>
      </c>
      <c r="B862" t="s">
        <v>153</v>
      </c>
      <c r="C862" s="4">
        <v>479.99</v>
      </c>
      <c r="D862" t="s">
        <v>56</v>
      </c>
      <c r="E862" t="s">
        <v>10</v>
      </c>
      <c r="F862" t="s">
        <v>57</v>
      </c>
      <c r="G862" s="4">
        <v>0</v>
      </c>
      <c r="H862">
        <v>0</v>
      </c>
      <c r="I862" t="str">
        <f>IF(ISNUMBER(SEARCH("Gaming", A862)),"Gaming","Non-gaming")</f>
        <v>Non-gaming</v>
      </c>
      <c r="J862" t="str">
        <f>IF(ISNUMBER(SEARCH("Curbat",A862)),"Curbat",IF(ISNUMBER(SEARCH("Portabil",A862)),"Portabil","Simplu"))</f>
        <v>Simplu</v>
      </c>
      <c r="K862" s="4">
        <f>G862*LOG(H862+1)</f>
        <v>0</v>
      </c>
      <c r="L862" s="4" t="s">
        <v>3105</v>
      </c>
    </row>
    <row r="863" spans="1:12" x14ac:dyDescent="0.25">
      <c r="A863" t="s">
        <v>155</v>
      </c>
      <c r="B863" t="s">
        <v>80</v>
      </c>
      <c r="C863" s="4">
        <v>1545.93</v>
      </c>
      <c r="D863" t="s">
        <v>36</v>
      </c>
      <c r="E863" t="s">
        <v>33</v>
      </c>
      <c r="F863" t="s">
        <v>61</v>
      </c>
      <c r="G863" s="4">
        <v>0</v>
      </c>
      <c r="H863">
        <v>0</v>
      </c>
      <c r="I863" t="str">
        <f>IF(ISNUMBER(SEARCH("Gaming", A863)),"Gaming","Non-gaming")</f>
        <v>Gaming</v>
      </c>
      <c r="J863" t="str">
        <f>IF(ISNUMBER(SEARCH("Curbat",A863)),"Curbat",IF(ISNUMBER(SEARCH("Portabil",A863)),"Portabil","Simplu"))</f>
        <v>Simplu</v>
      </c>
      <c r="K863" s="4">
        <f>G863*LOG(H863+1)</f>
        <v>0</v>
      </c>
      <c r="L863" s="4" t="s">
        <v>3105</v>
      </c>
    </row>
    <row r="864" spans="1:12" x14ac:dyDescent="0.25">
      <c r="A864" t="s">
        <v>156</v>
      </c>
      <c r="B864" t="s">
        <v>13</v>
      </c>
      <c r="C864" s="4">
        <v>574.99</v>
      </c>
      <c r="D864" t="s">
        <v>36</v>
      </c>
      <c r="E864" t="s">
        <v>10</v>
      </c>
      <c r="F864" t="s">
        <v>57</v>
      </c>
      <c r="G864" s="4">
        <v>0</v>
      </c>
      <c r="H864">
        <v>0</v>
      </c>
      <c r="I864" t="str">
        <f>IF(ISNUMBER(SEARCH("Gaming", A864)),"Gaming","Non-gaming")</f>
        <v>Non-gaming</v>
      </c>
      <c r="J864" t="str">
        <f>IF(ISNUMBER(SEARCH("Curbat",A864)),"Curbat",IF(ISNUMBER(SEARCH("Portabil",A864)),"Portabil","Simplu"))</f>
        <v>Simplu</v>
      </c>
      <c r="K864" s="4">
        <f>G864*LOG(H864+1)</f>
        <v>0</v>
      </c>
      <c r="L864" s="4" t="s">
        <v>3105</v>
      </c>
    </row>
    <row r="865" spans="1:12" x14ac:dyDescent="0.25">
      <c r="A865" t="s">
        <v>157</v>
      </c>
      <c r="B865" t="s">
        <v>13</v>
      </c>
      <c r="C865" s="4">
        <v>1499</v>
      </c>
      <c r="D865" t="s">
        <v>17</v>
      </c>
      <c r="E865" t="s">
        <v>18</v>
      </c>
      <c r="F865" t="s">
        <v>19</v>
      </c>
      <c r="G865" s="4">
        <v>0</v>
      </c>
      <c r="H865">
        <v>0</v>
      </c>
      <c r="I865" t="str">
        <f>IF(ISNUMBER(SEARCH("Gaming", A865)),"Gaming","Non-gaming")</f>
        <v>Gaming</v>
      </c>
      <c r="J865" t="str">
        <f>IF(ISNUMBER(SEARCH("Curbat",A865)),"Curbat",IF(ISNUMBER(SEARCH("Portabil",A865)),"Portabil","Simplu"))</f>
        <v>Curbat</v>
      </c>
      <c r="K865" s="4">
        <f>G865*LOG(H865+1)</f>
        <v>0</v>
      </c>
      <c r="L865" s="4" t="s">
        <v>3107</v>
      </c>
    </row>
    <row r="866" spans="1:12" x14ac:dyDescent="0.25">
      <c r="A866" t="s">
        <v>159</v>
      </c>
      <c r="B866" t="s">
        <v>16</v>
      </c>
      <c r="C866" s="4">
        <v>749.99</v>
      </c>
      <c r="D866" t="s">
        <v>36</v>
      </c>
      <c r="E866" t="s">
        <v>10</v>
      </c>
      <c r="F866" t="s">
        <v>53</v>
      </c>
      <c r="G866" s="4">
        <v>0</v>
      </c>
      <c r="H866">
        <v>0</v>
      </c>
      <c r="I866" t="str">
        <f>IF(ISNUMBER(SEARCH("Gaming", A866)),"Gaming","Non-gaming")</f>
        <v>Gaming</v>
      </c>
      <c r="J866" t="str">
        <f>IF(ISNUMBER(SEARCH("Curbat",A866)),"Curbat",IF(ISNUMBER(SEARCH("Portabil",A866)),"Portabil","Simplu"))</f>
        <v>Simplu</v>
      </c>
      <c r="K866" s="4">
        <f>G866*LOG(H866+1)</f>
        <v>0</v>
      </c>
      <c r="L866" s="4" t="s">
        <v>3105</v>
      </c>
    </row>
    <row r="867" spans="1:12" x14ac:dyDescent="0.25">
      <c r="A867" t="s">
        <v>163</v>
      </c>
      <c r="B867" t="s">
        <v>8</v>
      </c>
      <c r="C867" s="4">
        <v>769.99</v>
      </c>
      <c r="D867" t="s">
        <v>36</v>
      </c>
      <c r="E867" t="s">
        <v>10</v>
      </c>
      <c r="F867" t="s">
        <v>57</v>
      </c>
      <c r="G867" s="4">
        <v>0</v>
      </c>
      <c r="H867">
        <v>0</v>
      </c>
      <c r="I867" t="str">
        <f>IF(ISNUMBER(SEARCH("Gaming", A867)),"Gaming","Non-gaming")</f>
        <v>Non-gaming</v>
      </c>
      <c r="J867" t="str">
        <f>IF(ISNUMBER(SEARCH("Curbat",A867)),"Curbat",IF(ISNUMBER(SEARCH("Portabil",A867)),"Portabil","Simplu"))</f>
        <v>Simplu</v>
      </c>
      <c r="K867" s="4">
        <f>G867*LOG(H867+1)</f>
        <v>0</v>
      </c>
      <c r="L867" s="4" t="s">
        <v>3105</v>
      </c>
    </row>
    <row r="868" spans="1:12" x14ac:dyDescent="0.25">
      <c r="A868" t="s">
        <v>164</v>
      </c>
      <c r="B868" t="s">
        <v>28</v>
      </c>
      <c r="C868" s="4">
        <v>1037.99</v>
      </c>
      <c r="D868" t="s">
        <v>51</v>
      </c>
      <c r="E868" t="s">
        <v>10</v>
      </c>
      <c r="F868" t="s">
        <v>11</v>
      </c>
      <c r="G868" s="4">
        <v>0</v>
      </c>
      <c r="H868">
        <v>0</v>
      </c>
      <c r="I868" t="str">
        <f>IF(ISNUMBER(SEARCH("Gaming", A868)),"Gaming","Non-gaming")</f>
        <v>Non-gaming</v>
      </c>
      <c r="J868" t="str">
        <f>IF(ISNUMBER(SEARCH("Curbat",A868)),"Curbat",IF(ISNUMBER(SEARCH("Portabil",A868)),"Portabil","Simplu"))</f>
        <v>Simplu</v>
      </c>
      <c r="K868" s="4">
        <f>G868*LOG(H868+1)</f>
        <v>0</v>
      </c>
      <c r="L868" s="4" t="s">
        <v>3107</v>
      </c>
    </row>
    <row r="869" spans="1:12" x14ac:dyDescent="0.25">
      <c r="A869" t="s">
        <v>167</v>
      </c>
      <c r="B869" t="s">
        <v>8</v>
      </c>
      <c r="C869" s="4">
        <v>659.99</v>
      </c>
      <c r="D869" t="s">
        <v>29</v>
      </c>
      <c r="E869" t="s">
        <v>10</v>
      </c>
      <c r="F869" t="s">
        <v>57</v>
      </c>
      <c r="G869" s="4">
        <v>0</v>
      </c>
      <c r="H869">
        <v>0</v>
      </c>
      <c r="I869" t="str">
        <f>IF(ISNUMBER(SEARCH("Gaming", A869)),"Gaming","Non-gaming")</f>
        <v>Non-gaming</v>
      </c>
      <c r="J869" t="str">
        <f>IF(ISNUMBER(SEARCH("Curbat",A869)),"Curbat",IF(ISNUMBER(SEARCH("Portabil",A869)),"Portabil","Simplu"))</f>
        <v>Simplu</v>
      </c>
      <c r="K869" s="4">
        <f>G869*LOG(H869+1)</f>
        <v>0</v>
      </c>
      <c r="L869" s="4" t="s">
        <v>3105</v>
      </c>
    </row>
    <row r="870" spans="1:12" x14ac:dyDescent="0.25">
      <c r="A870" t="s">
        <v>173</v>
      </c>
      <c r="B870" t="s">
        <v>46</v>
      </c>
      <c r="C870" s="4">
        <v>1749.99</v>
      </c>
      <c r="D870" t="s">
        <v>32</v>
      </c>
      <c r="E870" t="s">
        <v>25</v>
      </c>
      <c r="F870" t="s">
        <v>11</v>
      </c>
      <c r="G870" s="4">
        <v>0</v>
      </c>
      <c r="H870">
        <v>0</v>
      </c>
      <c r="I870" t="str">
        <f>IF(ISNUMBER(SEARCH("Gaming", A870)),"Gaming","Non-gaming")</f>
        <v>Non-gaming</v>
      </c>
      <c r="J870" t="str">
        <f>IF(ISNUMBER(SEARCH("Curbat",A870)),"Curbat",IF(ISNUMBER(SEARCH("Portabil",A870)),"Portabil","Simplu"))</f>
        <v>Simplu</v>
      </c>
      <c r="K870" s="4">
        <f>G870*LOG(H870+1)</f>
        <v>0</v>
      </c>
      <c r="L870" s="4" t="s">
        <v>3107</v>
      </c>
    </row>
    <row r="871" spans="1:12" x14ac:dyDescent="0.25">
      <c r="A871" t="s">
        <v>174</v>
      </c>
      <c r="B871" t="s">
        <v>55</v>
      </c>
      <c r="C871" s="4">
        <v>1629.99</v>
      </c>
      <c r="D871" t="s">
        <v>36</v>
      </c>
      <c r="E871" t="s">
        <v>33</v>
      </c>
      <c r="F871" t="s">
        <v>42</v>
      </c>
      <c r="G871" s="4">
        <v>0</v>
      </c>
      <c r="H871">
        <v>0</v>
      </c>
      <c r="I871" t="str">
        <f>IF(ISNUMBER(SEARCH("Gaming", A871)),"Gaming","Non-gaming")</f>
        <v>Gaming</v>
      </c>
      <c r="J871" t="str">
        <f>IF(ISNUMBER(SEARCH("Curbat",A871)),"Curbat",IF(ISNUMBER(SEARCH("Portabil",A871)),"Portabil","Simplu"))</f>
        <v>Curbat</v>
      </c>
      <c r="K871" s="4">
        <f>G871*LOG(H871+1)</f>
        <v>0</v>
      </c>
      <c r="L871" s="4" t="s">
        <v>3105</v>
      </c>
    </row>
    <row r="872" spans="1:12" x14ac:dyDescent="0.25">
      <c r="A872" t="s">
        <v>178</v>
      </c>
      <c r="B872" t="s">
        <v>38</v>
      </c>
      <c r="C872" s="4">
        <v>2349.9899999999998</v>
      </c>
      <c r="D872" t="s">
        <v>32</v>
      </c>
      <c r="E872" t="s">
        <v>25</v>
      </c>
      <c r="F872" t="s">
        <v>11</v>
      </c>
      <c r="G872" s="4">
        <v>0</v>
      </c>
      <c r="H872">
        <v>0</v>
      </c>
      <c r="I872" t="str">
        <f>IF(ISNUMBER(SEARCH("Gaming", A872)),"Gaming","Non-gaming")</f>
        <v>Non-gaming</v>
      </c>
      <c r="J872" t="str">
        <f>IF(ISNUMBER(SEARCH("Curbat",A872)),"Curbat",IF(ISNUMBER(SEARCH("Portabil",A872)),"Portabil","Simplu"))</f>
        <v>Simplu</v>
      </c>
      <c r="K872" s="4">
        <f>G872*LOG(H872+1)</f>
        <v>0</v>
      </c>
      <c r="L872" s="4" t="s">
        <v>3107</v>
      </c>
    </row>
    <row r="873" spans="1:12" x14ac:dyDescent="0.25">
      <c r="A873" t="s">
        <v>185</v>
      </c>
      <c r="B873" t="s">
        <v>40</v>
      </c>
      <c r="C873" s="4">
        <v>669.99</v>
      </c>
      <c r="D873" t="s">
        <v>36</v>
      </c>
      <c r="E873" t="s">
        <v>10</v>
      </c>
      <c r="F873" t="s">
        <v>57</v>
      </c>
      <c r="G873" s="4">
        <v>0</v>
      </c>
      <c r="H873">
        <v>0</v>
      </c>
      <c r="I873" t="str">
        <f>IF(ISNUMBER(SEARCH("Gaming", A873)),"Gaming","Non-gaming")</f>
        <v>Non-gaming</v>
      </c>
      <c r="J873" t="str">
        <f>IF(ISNUMBER(SEARCH("Curbat",A873)),"Curbat",IF(ISNUMBER(SEARCH("Portabil",A873)),"Portabil","Simplu"))</f>
        <v>Simplu</v>
      </c>
      <c r="K873" s="4">
        <f>G873*LOG(H873+1)</f>
        <v>0</v>
      </c>
      <c r="L873" s="4" t="s">
        <v>3105</v>
      </c>
    </row>
    <row r="874" spans="1:12" x14ac:dyDescent="0.25">
      <c r="A874" t="s">
        <v>186</v>
      </c>
      <c r="B874" t="s">
        <v>28</v>
      </c>
      <c r="C874" s="4">
        <v>4709.9799999999996</v>
      </c>
      <c r="D874" t="s">
        <v>127</v>
      </c>
      <c r="E874" t="s">
        <v>128</v>
      </c>
      <c r="F874" t="s">
        <v>42</v>
      </c>
      <c r="G874" s="4">
        <v>0</v>
      </c>
      <c r="H874">
        <v>0</v>
      </c>
      <c r="I874" t="str">
        <f>IF(ISNUMBER(SEARCH("Gaming", A874)),"Gaming","Non-gaming")</f>
        <v>Gaming</v>
      </c>
      <c r="J874" t="str">
        <f>IF(ISNUMBER(SEARCH("Curbat",A874)),"Curbat",IF(ISNUMBER(SEARCH("Portabil",A874)),"Portabil","Simplu"))</f>
        <v>Curbat</v>
      </c>
      <c r="K874" s="4">
        <f>G874*LOG(H874+1)</f>
        <v>0</v>
      </c>
      <c r="L874" s="4" t="s">
        <v>3108</v>
      </c>
    </row>
    <row r="875" spans="1:12" x14ac:dyDescent="0.25">
      <c r="A875" t="s">
        <v>188</v>
      </c>
      <c r="B875" t="s">
        <v>80</v>
      </c>
      <c r="C875" s="4">
        <v>1249.99</v>
      </c>
      <c r="D875" t="s">
        <v>36</v>
      </c>
      <c r="E875" t="s">
        <v>10</v>
      </c>
      <c r="F875" t="s">
        <v>61</v>
      </c>
      <c r="G875" s="4">
        <v>0</v>
      </c>
      <c r="H875">
        <v>0</v>
      </c>
      <c r="I875" t="str">
        <f>IF(ISNUMBER(SEARCH("Gaming", A875)),"Gaming","Non-gaming")</f>
        <v>Gaming</v>
      </c>
      <c r="J875" t="str">
        <f>IF(ISNUMBER(SEARCH("Curbat",A875)),"Curbat",IF(ISNUMBER(SEARCH("Portabil",A875)),"Portabil","Simplu"))</f>
        <v>Simplu</v>
      </c>
      <c r="K875" s="4">
        <f>G875*LOG(H875+1)</f>
        <v>0</v>
      </c>
      <c r="L875" s="4" t="s">
        <v>3105</v>
      </c>
    </row>
    <row r="876" spans="1:12" x14ac:dyDescent="0.25">
      <c r="A876" t="s">
        <v>190</v>
      </c>
      <c r="B876" t="s">
        <v>143</v>
      </c>
      <c r="C876" s="4">
        <v>1649.99</v>
      </c>
      <c r="D876" t="s">
        <v>17</v>
      </c>
      <c r="E876" t="s">
        <v>18</v>
      </c>
      <c r="F876" t="s">
        <v>34</v>
      </c>
      <c r="G876" s="4">
        <v>0</v>
      </c>
      <c r="H876">
        <v>0</v>
      </c>
      <c r="I876" t="str">
        <f>IF(ISNUMBER(SEARCH("Gaming", A876)),"Gaming","Non-gaming")</f>
        <v>Non-gaming</v>
      </c>
      <c r="J876" t="str">
        <f>IF(ISNUMBER(SEARCH("Curbat",A876)),"Curbat",IF(ISNUMBER(SEARCH("Portabil",A876)),"Portabil","Simplu"))</f>
        <v>Curbat</v>
      </c>
      <c r="K876" s="4">
        <f>G876*LOG(H876+1)</f>
        <v>0</v>
      </c>
      <c r="L876" s="4" t="s">
        <v>3107</v>
      </c>
    </row>
    <row r="877" spans="1:12" x14ac:dyDescent="0.25">
      <c r="A877" t="s">
        <v>196</v>
      </c>
      <c r="B877" t="s">
        <v>67</v>
      </c>
      <c r="C877" s="4">
        <v>1049</v>
      </c>
      <c r="D877" t="s">
        <v>36</v>
      </c>
      <c r="E877" t="s">
        <v>33</v>
      </c>
      <c r="F877" t="s">
        <v>197</v>
      </c>
      <c r="G877" s="4">
        <v>0</v>
      </c>
      <c r="H877">
        <v>0</v>
      </c>
      <c r="I877" t="str">
        <f>IF(ISNUMBER(SEARCH("Gaming", A877)),"Gaming","Non-gaming")</f>
        <v>Gaming</v>
      </c>
      <c r="J877" t="str">
        <f>IF(ISNUMBER(SEARCH("Curbat",A877)),"Curbat",IF(ISNUMBER(SEARCH("Portabil",A877)),"Portabil","Simplu"))</f>
        <v>Simplu</v>
      </c>
      <c r="K877" s="4">
        <f>G877*LOG(H877+1)</f>
        <v>0</v>
      </c>
      <c r="L877" s="4" t="s">
        <v>3105</v>
      </c>
    </row>
    <row r="878" spans="1:12" x14ac:dyDescent="0.25">
      <c r="A878" t="s">
        <v>203</v>
      </c>
      <c r="B878" t="s">
        <v>28</v>
      </c>
      <c r="C878" s="4">
        <v>12799.99</v>
      </c>
      <c r="D878" t="s">
        <v>204</v>
      </c>
      <c r="E878" t="s">
        <v>25</v>
      </c>
      <c r="F878" t="s">
        <v>34</v>
      </c>
      <c r="G878" s="4">
        <v>0</v>
      </c>
      <c r="H878">
        <v>0</v>
      </c>
      <c r="I878" t="str">
        <f>IF(ISNUMBER(SEARCH("Gaming", A878)),"Gaming","Non-gaming")</f>
        <v>Gaming</v>
      </c>
      <c r="J878" t="str">
        <f>IF(ISNUMBER(SEARCH("Curbat",A878)),"Curbat",IF(ISNUMBER(SEARCH("Portabil",A878)),"Portabil","Simplu"))</f>
        <v>Curbat</v>
      </c>
      <c r="K878" s="4">
        <f>G878*LOG(H878+1)</f>
        <v>0</v>
      </c>
      <c r="L878" s="4" t="s">
        <v>3108</v>
      </c>
    </row>
    <row r="879" spans="1:12" x14ac:dyDescent="0.25">
      <c r="A879" t="s">
        <v>205</v>
      </c>
      <c r="B879" t="s">
        <v>153</v>
      </c>
      <c r="C879" s="4">
        <v>459.99</v>
      </c>
      <c r="D879" t="s">
        <v>29</v>
      </c>
      <c r="E879" t="s">
        <v>10</v>
      </c>
      <c r="F879" t="s">
        <v>26</v>
      </c>
      <c r="G879" s="4">
        <v>0</v>
      </c>
      <c r="H879">
        <v>0</v>
      </c>
      <c r="I879" t="str">
        <f>IF(ISNUMBER(SEARCH("Gaming", A879)),"Gaming","Non-gaming")</f>
        <v>Non-gaming</v>
      </c>
      <c r="J879" t="str">
        <f>IF(ISNUMBER(SEARCH("Curbat",A879)),"Curbat",IF(ISNUMBER(SEARCH("Portabil",A879)),"Portabil","Simplu"))</f>
        <v>Simplu</v>
      </c>
      <c r="K879" s="4">
        <f>G879*LOG(H879+1)</f>
        <v>0</v>
      </c>
      <c r="L879" s="4" t="s">
        <v>3105</v>
      </c>
    </row>
    <row r="880" spans="1:12" x14ac:dyDescent="0.25">
      <c r="A880" t="s">
        <v>210</v>
      </c>
      <c r="B880" t="s">
        <v>13</v>
      </c>
      <c r="C880" s="4">
        <v>1239.99</v>
      </c>
      <c r="D880" t="s">
        <v>32</v>
      </c>
      <c r="E880" t="s">
        <v>33</v>
      </c>
      <c r="F880" t="s">
        <v>61</v>
      </c>
      <c r="G880" s="4">
        <v>0</v>
      </c>
      <c r="H880">
        <v>0</v>
      </c>
      <c r="I880" t="str">
        <f>IF(ISNUMBER(SEARCH("Gaming", A880)),"Gaming","Non-gaming")</f>
        <v>Gaming</v>
      </c>
      <c r="J880" t="str">
        <f>IF(ISNUMBER(SEARCH("Curbat",A880)),"Curbat",IF(ISNUMBER(SEARCH("Portabil",A880)),"Portabil","Simplu"))</f>
        <v>Curbat</v>
      </c>
      <c r="K880" s="4">
        <f>G880*LOG(H880+1)</f>
        <v>0</v>
      </c>
      <c r="L880" s="4" t="s">
        <v>3107</v>
      </c>
    </row>
    <row r="881" spans="1:12" x14ac:dyDescent="0.25">
      <c r="A881" t="s">
        <v>214</v>
      </c>
      <c r="B881" t="s">
        <v>38</v>
      </c>
      <c r="C881" s="4">
        <v>1904.17</v>
      </c>
      <c r="D881" t="s">
        <v>32</v>
      </c>
      <c r="E881" t="s">
        <v>25</v>
      </c>
      <c r="F881" t="s">
        <v>11</v>
      </c>
      <c r="G881" s="4">
        <v>0</v>
      </c>
      <c r="H881">
        <v>0</v>
      </c>
      <c r="I881" t="str">
        <f>IF(ISNUMBER(SEARCH("Gaming", A881)),"Gaming","Non-gaming")</f>
        <v>Non-gaming</v>
      </c>
      <c r="J881" t="str">
        <f>IF(ISNUMBER(SEARCH("Curbat",A881)),"Curbat",IF(ISNUMBER(SEARCH("Portabil",A881)),"Portabil","Simplu"))</f>
        <v>Simplu</v>
      </c>
      <c r="K881" s="4">
        <f>G881*LOG(H881+1)</f>
        <v>0</v>
      </c>
      <c r="L881" s="4" t="s">
        <v>3107</v>
      </c>
    </row>
    <row r="882" spans="1:12" x14ac:dyDescent="0.25">
      <c r="A882" t="s">
        <v>217</v>
      </c>
      <c r="B882" t="s">
        <v>13</v>
      </c>
      <c r="C882" s="4">
        <v>1585.98</v>
      </c>
      <c r="D882" t="s">
        <v>17</v>
      </c>
      <c r="E882" t="s">
        <v>18</v>
      </c>
      <c r="F882" t="s">
        <v>57</v>
      </c>
      <c r="G882" s="4">
        <v>0</v>
      </c>
      <c r="H882">
        <v>0</v>
      </c>
      <c r="I882" t="str">
        <f>IF(ISNUMBER(SEARCH("Gaming", A882)),"Gaming","Non-gaming")</f>
        <v>Non-gaming</v>
      </c>
      <c r="J882" t="str">
        <f>IF(ISNUMBER(SEARCH("Curbat",A882)),"Curbat",IF(ISNUMBER(SEARCH("Portabil",A882)),"Portabil","Simplu"))</f>
        <v>Curbat</v>
      </c>
      <c r="K882" s="4">
        <f>G882*LOG(H882+1)</f>
        <v>0</v>
      </c>
      <c r="L882" s="4" t="s">
        <v>3107</v>
      </c>
    </row>
    <row r="883" spans="1:12" x14ac:dyDescent="0.25">
      <c r="A883" t="s">
        <v>218</v>
      </c>
      <c r="B883" t="s">
        <v>46</v>
      </c>
      <c r="C883" s="4">
        <v>1399.9</v>
      </c>
      <c r="D883" t="s">
        <v>36</v>
      </c>
      <c r="E883" t="s">
        <v>33</v>
      </c>
      <c r="F883" t="s">
        <v>30</v>
      </c>
      <c r="G883" s="4">
        <v>0</v>
      </c>
      <c r="H883">
        <v>0</v>
      </c>
      <c r="I883" t="str">
        <f>IF(ISNUMBER(SEARCH("Gaming", A883)),"Gaming","Non-gaming")</f>
        <v>Non-gaming</v>
      </c>
      <c r="J883" t="str">
        <f>IF(ISNUMBER(SEARCH("Curbat",A883)),"Curbat",IF(ISNUMBER(SEARCH("Portabil",A883)),"Portabil","Simplu"))</f>
        <v>Simplu</v>
      </c>
      <c r="K883" s="4">
        <f>G883*LOG(H883+1)</f>
        <v>0</v>
      </c>
      <c r="L883" s="4" t="s">
        <v>3105</v>
      </c>
    </row>
    <row r="884" spans="1:12" x14ac:dyDescent="0.25">
      <c r="A884" t="s">
        <v>222</v>
      </c>
      <c r="B884" t="s">
        <v>223</v>
      </c>
      <c r="C884" s="4">
        <v>607.99</v>
      </c>
      <c r="D884" t="s">
        <v>36</v>
      </c>
      <c r="E884" t="s">
        <v>10</v>
      </c>
      <c r="F884" t="s">
        <v>57</v>
      </c>
      <c r="G884" s="4">
        <v>0</v>
      </c>
      <c r="H884">
        <v>0</v>
      </c>
      <c r="I884" t="str">
        <f>IF(ISNUMBER(SEARCH("Gaming", A884)),"Gaming","Non-gaming")</f>
        <v>Non-gaming</v>
      </c>
      <c r="J884" t="str">
        <f>IF(ISNUMBER(SEARCH("Curbat",A884)),"Curbat",IF(ISNUMBER(SEARCH("Portabil",A884)),"Portabil","Simplu"))</f>
        <v>Simplu</v>
      </c>
      <c r="K884" s="4">
        <f>G884*LOG(H884+1)</f>
        <v>0</v>
      </c>
      <c r="L884" s="4" t="s">
        <v>3105</v>
      </c>
    </row>
    <row r="885" spans="1:12" x14ac:dyDescent="0.25">
      <c r="A885" t="s">
        <v>224</v>
      </c>
      <c r="B885" t="s">
        <v>16</v>
      </c>
      <c r="C885" s="4">
        <v>2699.99</v>
      </c>
      <c r="D885" t="s">
        <v>36</v>
      </c>
      <c r="E885" t="s">
        <v>25</v>
      </c>
      <c r="F885" t="s">
        <v>113</v>
      </c>
      <c r="G885" s="4">
        <v>0</v>
      </c>
      <c r="H885">
        <v>0</v>
      </c>
      <c r="I885" t="str">
        <f>IF(ISNUMBER(SEARCH("Gaming", A885)),"Gaming","Non-gaming")</f>
        <v>Gaming</v>
      </c>
      <c r="J885" t="str">
        <f>IF(ISNUMBER(SEARCH("Curbat",A885)),"Curbat",IF(ISNUMBER(SEARCH("Portabil",A885)),"Portabil","Simplu"))</f>
        <v>Simplu</v>
      </c>
      <c r="K885" s="4">
        <f>G885*LOG(H885+1)</f>
        <v>0</v>
      </c>
      <c r="L885" s="4" t="s">
        <v>3105</v>
      </c>
    </row>
    <row r="886" spans="1:12" x14ac:dyDescent="0.25">
      <c r="A886" t="s">
        <v>226</v>
      </c>
      <c r="B886" t="s">
        <v>67</v>
      </c>
      <c r="C886" s="4">
        <v>569</v>
      </c>
      <c r="D886" t="s">
        <v>36</v>
      </c>
      <c r="E886" t="s">
        <v>10</v>
      </c>
      <c r="F886" t="s">
        <v>57</v>
      </c>
      <c r="G886" s="4">
        <v>0</v>
      </c>
      <c r="H886">
        <v>0</v>
      </c>
      <c r="I886" t="str">
        <f>IF(ISNUMBER(SEARCH("Gaming", A886)),"Gaming","Non-gaming")</f>
        <v>Non-gaming</v>
      </c>
      <c r="J886" t="str">
        <f>IF(ISNUMBER(SEARCH("Curbat",A886)),"Curbat",IF(ISNUMBER(SEARCH("Portabil",A886)),"Portabil","Simplu"))</f>
        <v>Simplu</v>
      </c>
      <c r="K886" s="4">
        <f>G886*LOG(H886+1)</f>
        <v>0</v>
      </c>
      <c r="L886" s="4" t="s">
        <v>3105</v>
      </c>
    </row>
    <row r="887" spans="1:12" x14ac:dyDescent="0.25">
      <c r="A887" t="s">
        <v>227</v>
      </c>
      <c r="B887" t="s">
        <v>13</v>
      </c>
      <c r="C887" s="4">
        <v>2549.9899999999998</v>
      </c>
      <c r="D887" t="s">
        <v>36</v>
      </c>
      <c r="E887" t="s">
        <v>33</v>
      </c>
      <c r="F887" t="s">
        <v>228</v>
      </c>
      <c r="G887" s="4">
        <v>0</v>
      </c>
      <c r="H887">
        <v>0</v>
      </c>
      <c r="I887" t="str">
        <f>IF(ISNUMBER(SEARCH("Gaming", A887)),"Gaming","Non-gaming")</f>
        <v>Gaming</v>
      </c>
      <c r="J887" t="str">
        <f>IF(ISNUMBER(SEARCH("Curbat",A887)),"Curbat",IF(ISNUMBER(SEARCH("Portabil",A887)),"Portabil","Simplu"))</f>
        <v>Simplu</v>
      </c>
      <c r="K887" s="4">
        <f>G887*LOG(H887+1)</f>
        <v>0</v>
      </c>
      <c r="L887" s="4" t="s">
        <v>3105</v>
      </c>
    </row>
    <row r="888" spans="1:12" x14ac:dyDescent="0.25">
      <c r="A888" t="s">
        <v>229</v>
      </c>
      <c r="B888" t="s">
        <v>40</v>
      </c>
      <c r="C888" s="4">
        <v>449.99</v>
      </c>
      <c r="D888" t="s">
        <v>29</v>
      </c>
      <c r="E888" t="s">
        <v>10</v>
      </c>
      <c r="F888" t="s">
        <v>30</v>
      </c>
      <c r="G888" s="4">
        <v>0</v>
      </c>
      <c r="H888">
        <v>0</v>
      </c>
      <c r="I888" t="str">
        <f>IF(ISNUMBER(SEARCH("Gaming", A888)),"Gaming","Non-gaming")</f>
        <v>Non-gaming</v>
      </c>
      <c r="J888" t="str">
        <f>IF(ISNUMBER(SEARCH("Curbat",A888)),"Curbat",IF(ISNUMBER(SEARCH("Portabil",A888)),"Portabil","Simplu"))</f>
        <v>Simplu</v>
      </c>
      <c r="K888" s="4">
        <f>G888*LOG(H888+1)</f>
        <v>0</v>
      </c>
      <c r="L888" s="4" t="s">
        <v>3105</v>
      </c>
    </row>
    <row r="889" spans="1:12" x14ac:dyDescent="0.25">
      <c r="A889" t="s">
        <v>230</v>
      </c>
      <c r="B889" t="s">
        <v>80</v>
      </c>
      <c r="C889" s="4">
        <v>6787.98</v>
      </c>
      <c r="D889" t="s">
        <v>17</v>
      </c>
      <c r="E889" t="s">
        <v>18</v>
      </c>
      <c r="F889" t="s">
        <v>42</v>
      </c>
      <c r="G889" s="4">
        <v>0</v>
      </c>
      <c r="H889">
        <v>0</v>
      </c>
      <c r="I889" t="str">
        <f>IF(ISNUMBER(SEARCH("Gaming", A889)),"Gaming","Non-gaming")</f>
        <v>Non-gaming</v>
      </c>
      <c r="J889" t="str">
        <f>IF(ISNUMBER(SEARCH("Curbat",A889)),"Curbat",IF(ISNUMBER(SEARCH("Portabil",A889)),"Portabil","Simplu"))</f>
        <v>Simplu</v>
      </c>
      <c r="K889" s="4">
        <f>G889*LOG(H889+1)</f>
        <v>0</v>
      </c>
      <c r="L889" s="4" t="s">
        <v>3107</v>
      </c>
    </row>
    <row r="890" spans="1:12" x14ac:dyDescent="0.25">
      <c r="A890" t="s">
        <v>231</v>
      </c>
      <c r="B890" t="s">
        <v>162</v>
      </c>
      <c r="C890" s="4">
        <v>859.99</v>
      </c>
      <c r="D890" t="s">
        <v>36</v>
      </c>
      <c r="E890" t="s">
        <v>10</v>
      </c>
      <c r="F890" t="s">
        <v>34</v>
      </c>
      <c r="G890" s="4">
        <v>0</v>
      </c>
      <c r="H890">
        <v>0</v>
      </c>
      <c r="I890" t="str">
        <f>IF(ISNUMBER(SEARCH("Gaming", A890)),"Gaming","Non-gaming")</f>
        <v>Gaming</v>
      </c>
      <c r="J890" t="str">
        <f>IF(ISNUMBER(SEARCH("Curbat",A890)),"Curbat",IF(ISNUMBER(SEARCH("Portabil",A890)),"Portabil","Simplu"))</f>
        <v>Simplu</v>
      </c>
      <c r="K890" s="4">
        <f>G890*LOG(H890+1)</f>
        <v>0</v>
      </c>
      <c r="L890" s="4" t="s">
        <v>3105</v>
      </c>
    </row>
    <row r="891" spans="1:12" x14ac:dyDescent="0.25">
      <c r="A891" t="s">
        <v>234</v>
      </c>
      <c r="B891" t="s">
        <v>8</v>
      </c>
      <c r="C891" s="4">
        <v>1101.98</v>
      </c>
      <c r="D891" t="s">
        <v>29</v>
      </c>
      <c r="E891" t="s">
        <v>10</v>
      </c>
      <c r="F891" t="s">
        <v>57</v>
      </c>
      <c r="G891" s="4">
        <v>0</v>
      </c>
      <c r="H891">
        <v>0</v>
      </c>
      <c r="I891" t="str">
        <f>IF(ISNUMBER(SEARCH("Gaming", A891)),"Gaming","Non-gaming")</f>
        <v>Non-gaming</v>
      </c>
      <c r="J891" t="str">
        <f>IF(ISNUMBER(SEARCH("Curbat",A891)),"Curbat",IF(ISNUMBER(SEARCH("Portabil",A891)),"Portabil","Simplu"))</f>
        <v>Simplu</v>
      </c>
      <c r="K891" s="4">
        <f>G891*LOG(H891+1)</f>
        <v>0</v>
      </c>
      <c r="L891" s="4" t="s">
        <v>3105</v>
      </c>
    </row>
    <row r="892" spans="1:12" x14ac:dyDescent="0.25">
      <c r="A892" t="s">
        <v>240</v>
      </c>
      <c r="B892" t="s">
        <v>143</v>
      </c>
      <c r="C892" s="4">
        <v>389.99</v>
      </c>
      <c r="D892" t="s">
        <v>241</v>
      </c>
      <c r="E892" t="s">
        <v>10</v>
      </c>
      <c r="F892" t="s">
        <v>30</v>
      </c>
      <c r="G892" s="4">
        <v>0</v>
      </c>
      <c r="H892">
        <v>0</v>
      </c>
      <c r="I892" t="str">
        <f>IF(ISNUMBER(SEARCH("Gaming", A892)),"Gaming","Non-gaming")</f>
        <v>Non-gaming</v>
      </c>
      <c r="J892" t="str">
        <f>IF(ISNUMBER(SEARCH("Curbat",A892)),"Curbat",IF(ISNUMBER(SEARCH("Portabil",A892)),"Portabil","Simplu"))</f>
        <v>Simplu</v>
      </c>
      <c r="K892" s="4">
        <f>G892*LOG(H892+1)</f>
        <v>0</v>
      </c>
      <c r="L892" s="4" t="s">
        <v>3104</v>
      </c>
    </row>
    <row r="893" spans="1:12" x14ac:dyDescent="0.25">
      <c r="A893" t="s">
        <v>251</v>
      </c>
      <c r="B893" t="s">
        <v>28</v>
      </c>
      <c r="C893" s="4">
        <v>1029.99</v>
      </c>
      <c r="D893" t="s">
        <v>51</v>
      </c>
      <c r="E893" t="s">
        <v>10</v>
      </c>
      <c r="F893" t="s">
        <v>11</v>
      </c>
      <c r="G893" s="4">
        <v>0</v>
      </c>
      <c r="H893">
        <v>0</v>
      </c>
      <c r="I893" t="str">
        <f>IF(ISNUMBER(SEARCH("Gaming", A893)),"Gaming","Non-gaming")</f>
        <v>Non-gaming</v>
      </c>
      <c r="J893" t="str">
        <f>IF(ISNUMBER(SEARCH("Curbat",A893)),"Curbat",IF(ISNUMBER(SEARCH("Portabil",A893)),"Portabil","Simplu"))</f>
        <v>Simplu</v>
      </c>
      <c r="K893" s="4">
        <f>G893*LOG(H893+1)</f>
        <v>0</v>
      </c>
      <c r="L893" s="4" t="s">
        <v>3107</v>
      </c>
    </row>
    <row r="894" spans="1:12" x14ac:dyDescent="0.25">
      <c r="A894" t="s">
        <v>253</v>
      </c>
      <c r="B894" t="s">
        <v>162</v>
      </c>
      <c r="C894" s="4">
        <v>899.9</v>
      </c>
      <c r="D894" t="s">
        <v>36</v>
      </c>
      <c r="E894" t="s">
        <v>33</v>
      </c>
      <c r="F894" t="s">
        <v>57</v>
      </c>
      <c r="G894" s="4">
        <v>0</v>
      </c>
      <c r="H894">
        <v>0</v>
      </c>
      <c r="I894" t="str">
        <f>IF(ISNUMBER(SEARCH("Gaming", A894)),"Gaming","Non-gaming")</f>
        <v>Gaming</v>
      </c>
      <c r="J894" t="str">
        <f>IF(ISNUMBER(SEARCH("Curbat",A894)),"Curbat",IF(ISNUMBER(SEARCH("Portabil",A894)),"Portabil","Simplu"))</f>
        <v>Simplu</v>
      </c>
      <c r="K894" s="4">
        <f>G894*LOG(H894+1)</f>
        <v>0</v>
      </c>
      <c r="L894" s="4" t="s">
        <v>3105</v>
      </c>
    </row>
    <row r="895" spans="1:12" x14ac:dyDescent="0.25">
      <c r="A895" t="s">
        <v>255</v>
      </c>
      <c r="B895" t="s">
        <v>28</v>
      </c>
      <c r="C895" s="4">
        <v>943.99</v>
      </c>
      <c r="D895" t="s">
        <v>36</v>
      </c>
      <c r="E895" t="s">
        <v>10</v>
      </c>
      <c r="F895" t="s">
        <v>11</v>
      </c>
      <c r="G895" s="4">
        <v>0</v>
      </c>
      <c r="H895">
        <v>0</v>
      </c>
      <c r="I895" t="str">
        <f>IF(ISNUMBER(SEARCH("Gaming", A895)),"Gaming","Non-gaming")</f>
        <v>Non-gaming</v>
      </c>
      <c r="J895" t="str">
        <f>IF(ISNUMBER(SEARCH("Curbat",A895)),"Curbat",IF(ISNUMBER(SEARCH("Portabil",A895)),"Portabil","Simplu"))</f>
        <v>Simplu</v>
      </c>
      <c r="K895" s="4">
        <f>G895*LOG(H895+1)</f>
        <v>0</v>
      </c>
      <c r="L895" s="4" t="s">
        <v>3105</v>
      </c>
    </row>
    <row r="896" spans="1:12" x14ac:dyDescent="0.25">
      <c r="A896" t="s">
        <v>259</v>
      </c>
      <c r="B896" t="s">
        <v>8</v>
      </c>
      <c r="C896" s="4">
        <v>1099.99</v>
      </c>
      <c r="D896" t="s">
        <v>260</v>
      </c>
      <c r="E896" t="s">
        <v>89</v>
      </c>
      <c r="F896" t="s">
        <v>57</v>
      </c>
      <c r="G896" s="4">
        <v>0</v>
      </c>
      <c r="H896">
        <v>0</v>
      </c>
      <c r="I896" t="str">
        <f>IF(ISNUMBER(SEARCH("Gaming", A896)),"Gaming","Non-gaming")</f>
        <v>Non-gaming</v>
      </c>
      <c r="J896" t="str">
        <f>IF(ISNUMBER(SEARCH("Curbat",A896)),"Curbat",IF(ISNUMBER(SEARCH("Portabil",A896)),"Portabil","Simplu"))</f>
        <v>Simplu</v>
      </c>
      <c r="K896" s="4">
        <f>G896*LOG(H896+1)</f>
        <v>0</v>
      </c>
      <c r="L896" s="4" t="s">
        <v>3105</v>
      </c>
    </row>
    <row r="897" spans="1:12" x14ac:dyDescent="0.25">
      <c r="A897" t="s">
        <v>261</v>
      </c>
      <c r="B897" t="s">
        <v>80</v>
      </c>
      <c r="C897" s="4">
        <v>1062.17</v>
      </c>
      <c r="D897" t="s">
        <v>29</v>
      </c>
      <c r="E897" t="s">
        <v>10</v>
      </c>
      <c r="F897" t="s">
        <v>262</v>
      </c>
      <c r="G897" s="4">
        <v>0</v>
      </c>
      <c r="H897">
        <v>0</v>
      </c>
      <c r="I897" t="str">
        <f>IF(ISNUMBER(SEARCH("Gaming", A897)),"Gaming","Non-gaming")</f>
        <v>Gaming</v>
      </c>
      <c r="J897" t="str">
        <f>IF(ISNUMBER(SEARCH("Curbat",A897)),"Curbat",IF(ISNUMBER(SEARCH("Portabil",A897)),"Portabil","Simplu"))</f>
        <v>Simplu</v>
      </c>
      <c r="K897" s="4">
        <f>G897*LOG(H897+1)</f>
        <v>0</v>
      </c>
      <c r="L897" s="4" t="s">
        <v>3105</v>
      </c>
    </row>
    <row r="898" spans="1:12" x14ac:dyDescent="0.25">
      <c r="A898" t="s">
        <v>264</v>
      </c>
      <c r="B898" t="s">
        <v>110</v>
      </c>
      <c r="C898" s="4">
        <v>749.99</v>
      </c>
      <c r="D898" t="s">
        <v>51</v>
      </c>
      <c r="E898" t="s">
        <v>10</v>
      </c>
      <c r="F898" t="s">
        <v>30</v>
      </c>
      <c r="G898" s="4">
        <v>0</v>
      </c>
      <c r="H898">
        <v>0</v>
      </c>
      <c r="I898" t="str">
        <f>IF(ISNUMBER(SEARCH("Gaming", A898)),"Gaming","Non-gaming")</f>
        <v>Non-gaming</v>
      </c>
      <c r="J898" t="str">
        <f>IF(ISNUMBER(SEARCH("Curbat",A898)),"Curbat",IF(ISNUMBER(SEARCH("Portabil",A898)),"Portabil","Simplu"))</f>
        <v>Simplu</v>
      </c>
      <c r="K898" s="4">
        <f>G898*LOG(H898+1)</f>
        <v>0</v>
      </c>
      <c r="L898" s="4" t="s">
        <v>3107</v>
      </c>
    </row>
    <row r="899" spans="1:12" x14ac:dyDescent="0.25">
      <c r="A899" t="s">
        <v>265</v>
      </c>
      <c r="B899" t="s">
        <v>13</v>
      </c>
      <c r="C899" s="4">
        <v>1059.99</v>
      </c>
      <c r="D899" t="s">
        <v>36</v>
      </c>
      <c r="E899" t="s">
        <v>33</v>
      </c>
      <c r="F899" t="s">
        <v>34</v>
      </c>
      <c r="G899" s="4">
        <v>0</v>
      </c>
      <c r="H899">
        <v>0</v>
      </c>
      <c r="I899" t="str">
        <f>IF(ISNUMBER(SEARCH("Gaming", A899)),"Gaming","Non-gaming")</f>
        <v>Gaming</v>
      </c>
      <c r="J899" t="str">
        <f>IF(ISNUMBER(SEARCH("Curbat",A899)),"Curbat",IF(ISNUMBER(SEARCH("Portabil",A899)),"Portabil","Simplu"))</f>
        <v>Curbat</v>
      </c>
      <c r="K899" s="4">
        <f>G899*LOG(H899+1)</f>
        <v>0</v>
      </c>
      <c r="L899" s="4" t="s">
        <v>3105</v>
      </c>
    </row>
    <row r="900" spans="1:12" x14ac:dyDescent="0.25">
      <c r="A900" t="s">
        <v>266</v>
      </c>
      <c r="B900" t="s">
        <v>267</v>
      </c>
      <c r="C900" s="4">
        <v>4449.99</v>
      </c>
      <c r="D900" t="s">
        <v>51</v>
      </c>
      <c r="E900" t="s">
        <v>25</v>
      </c>
      <c r="F900" t="s">
        <v>19</v>
      </c>
      <c r="G900" s="4">
        <v>0</v>
      </c>
      <c r="H900">
        <v>0</v>
      </c>
      <c r="I900" t="str">
        <f>IF(ISNUMBER(SEARCH("Gaming", A900)),"Gaming","Non-gaming")</f>
        <v>Gaming</v>
      </c>
      <c r="J900" t="str">
        <f>IF(ISNUMBER(SEARCH("Curbat",A900)),"Curbat",IF(ISNUMBER(SEARCH("Portabil",A900)),"Portabil","Simplu"))</f>
        <v>Simplu</v>
      </c>
      <c r="K900" s="4">
        <f>G900*LOG(H900+1)</f>
        <v>0</v>
      </c>
      <c r="L900" s="4" t="s">
        <v>3107</v>
      </c>
    </row>
    <row r="901" spans="1:12" x14ac:dyDescent="0.25">
      <c r="A901" t="s">
        <v>272</v>
      </c>
      <c r="B901" t="s">
        <v>13</v>
      </c>
      <c r="C901" s="4">
        <v>399.99</v>
      </c>
      <c r="D901" t="s">
        <v>9</v>
      </c>
      <c r="E901" t="s">
        <v>10</v>
      </c>
      <c r="F901" t="s">
        <v>30</v>
      </c>
      <c r="G901" s="4">
        <v>0</v>
      </c>
      <c r="H901">
        <v>0</v>
      </c>
      <c r="I901" t="str">
        <f>IF(ISNUMBER(SEARCH("Gaming", A901)),"Gaming","Non-gaming")</f>
        <v>Non-gaming</v>
      </c>
      <c r="J901" t="str">
        <f>IF(ISNUMBER(SEARCH("Curbat",A901)),"Curbat",IF(ISNUMBER(SEARCH("Portabil",A901)),"Portabil","Simplu"))</f>
        <v>Simplu</v>
      </c>
      <c r="K901" s="4">
        <f>G901*LOG(H901+1)</f>
        <v>0</v>
      </c>
      <c r="L901" s="4" t="s">
        <v>3104</v>
      </c>
    </row>
    <row r="902" spans="1:12" x14ac:dyDescent="0.25">
      <c r="A902" t="s">
        <v>274</v>
      </c>
      <c r="B902" t="s">
        <v>38</v>
      </c>
      <c r="C902" s="4">
        <v>4429.9799999999996</v>
      </c>
      <c r="D902" t="s">
        <v>17</v>
      </c>
      <c r="E902" t="s">
        <v>275</v>
      </c>
      <c r="F902" t="s">
        <v>26</v>
      </c>
      <c r="G902" s="4">
        <v>0</v>
      </c>
      <c r="H902">
        <v>0</v>
      </c>
      <c r="I902" t="str">
        <f>IF(ISNUMBER(SEARCH("Gaming", A902)),"Gaming","Non-gaming")</f>
        <v>Non-gaming</v>
      </c>
      <c r="J902" t="str">
        <f>IF(ISNUMBER(SEARCH("Curbat",A902)),"Curbat",IF(ISNUMBER(SEARCH("Portabil",A902)),"Portabil","Simplu"))</f>
        <v>Simplu</v>
      </c>
      <c r="K902" s="4">
        <f>G902*LOG(H902+1)</f>
        <v>0</v>
      </c>
      <c r="L902" s="4" t="s">
        <v>3107</v>
      </c>
    </row>
    <row r="903" spans="1:12" x14ac:dyDescent="0.25">
      <c r="A903" t="s">
        <v>276</v>
      </c>
      <c r="B903" t="s">
        <v>13</v>
      </c>
      <c r="C903" s="4">
        <v>549.99</v>
      </c>
      <c r="D903" t="s">
        <v>29</v>
      </c>
      <c r="E903" t="s">
        <v>10</v>
      </c>
      <c r="F903" t="s">
        <v>30</v>
      </c>
      <c r="G903" s="4">
        <v>0</v>
      </c>
      <c r="H903">
        <v>0</v>
      </c>
      <c r="I903" t="str">
        <f>IF(ISNUMBER(SEARCH("Gaming", A903)),"Gaming","Non-gaming")</f>
        <v>Non-gaming</v>
      </c>
      <c r="J903" t="str">
        <f>IF(ISNUMBER(SEARCH("Curbat",A903)),"Curbat",IF(ISNUMBER(SEARCH("Portabil",A903)),"Portabil","Simplu"))</f>
        <v>Simplu</v>
      </c>
      <c r="K903" s="4">
        <f>G903*LOG(H903+1)</f>
        <v>0</v>
      </c>
      <c r="L903" s="4" t="s">
        <v>3105</v>
      </c>
    </row>
    <row r="904" spans="1:12" x14ac:dyDescent="0.25">
      <c r="A904" t="s">
        <v>277</v>
      </c>
      <c r="B904" t="s">
        <v>38</v>
      </c>
      <c r="C904" s="4">
        <v>2620.9899999999998</v>
      </c>
      <c r="D904" t="s">
        <v>36</v>
      </c>
      <c r="E904" t="s">
        <v>33</v>
      </c>
      <c r="F904" t="s">
        <v>11</v>
      </c>
      <c r="G904" s="4">
        <v>0</v>
      </c>
      <c r="H904">
        <v>0</v>
      </c>
      <c r="I904" t="str">
        <f>IF(ISNUMBER(SEARCH("Gaming", A904)),"Gaming","Non-gaming")</f>
        <v>Non-gaming</v>
      </c>
      <c r="J904" t="str">
        <f>IF(ISNUMBER(SEARCH("Curbat",A904)),"Curbat",IF(ISNUMBER(SEARCH("Portabil",A904)),"Portabil","Simplu"))</f>
        <v>Simplu</v>
      </c>
      <c r="K904" s="4">
        <f>G904*LOG(H904+1)</f>
        <v>0</v>
      </c>
      <c r="L904" s="4" t="s">
        <v>3105</v>
      </c>
    </row>
    <row r="905" spans="1:12" x14ac:dyDescent="0.25">
      <c r="A905" t="s">
        <v>282</v>
      </c>
      <c r="B905" t="s">
        <v>67</v>
      </c>
      <c r="C905" s="4">
        <v>3193.95</v>
      </c>
      <c r="D905" t="s">
        <v>32</v>
      </c>
      <c r="E905" t="s">
        <v>25</v>
      </c>
      <c r="F905" t="s">
        <v>19</v>
      </c>
      <c r="G905" s="4">
        <v>0</v>
      </c>
      <c r="H905">
        <v>0</v>
      </c>
      <c r="I905" t="str">
        <f>IF(ISNUMBER(SEARCH("Gaming", A905)),"Gaming","Non-gaming")</f>
        <v>Gaming</v>
      </c>
      <c r="J905" t="str">
        <f>IF(ISNUMBER(SEARCH("Curbat",A905)),"Curbat",IF(ISNUMBER(SEARCH("Portabil",A905)),"Portabil","Simplu"))</f>
        <v>Simplu</v>
      </c>
      <c r="K905" s="4">
        <f>G905*LOG(H905+1)</f>
        <v>0</v>
      </c>
      <c r="L905" s="4" t="s">
        <v>3107</v>
      </c>
    </row>
    <row r="906" spans="1:12" x14ac:dyDescent="0.25">
      <c r="A906" t="s">
        <v>289</v>
      </c>
      <c r="B906" t="s">
        <v>162</v>
      </c>
      <c r="C906" s="4">
        <v>419.99</v>
      </c>
      <c r="D906" t="s">
        <v>9</v>
      </c>
      <c r="E906" t="s">
        <v>10</v>
      </c>
      <c r="F906" t="s">
        <v>30</v>
      </c>
      <c r="G906" s="4">
        <v>0</v>
      </c>
      <c r="H906">
        <v>0</v>
      </c>
      <c r="I906" t="str">
        <f>IF(ISNUMBER(SEARCH("Gaming", A906)),"Gaming","Non-gaming")</f>
        <v>Non-gaming</v>
      </c>
      <c r="J906" t="str">
        <f>IF(ISNUMBER(SEARCH("Curbat",A906)),"Curbat",IF(ISNUMBER(SEARCH("Portabil",A906)),"Portabil","Simplu"))</f>
        <v>Simplu</v>
      </c>
      <c r="K906" s="4">
        <f>G906*LOG(H906+1)</f>
        <v>0</v>
      </c>
      <c r="L906" s="4" t="s">
        <v>3104</v>
      </c>
    </row>
    <row r="907" spans="1:12" x14ac:dyDescent="0.25">
      <c r="A907" t="s">
        <v>290</v>
      </c>
      <c r="B907" t="s">
        <v>70</v>
      </c>
      <c r="C907" s="4">
        <v>729.99</v>
      </c>
      <c r="D907" t="s">
        <v>84</v>
      </c>
      <c r="E907" t="s">
        <v>10</v>
      </c>
      <c r="F907" t="s">
        <v>19</v>
      </c>
      <c r="G907" s="4">
        <v>0</v>
      </c>
      <c r="H907">
        <v>0</v>
      </c>
      <c r="I907" t="str">
        <f>IF(ISNUMBER(SEARCH("Gaming", A907)),"Gaming","Non-gaming")</f>
        <v>Non-gaming</v>
      </c>
      <c r="J907" t="str">
        <f>IF(ISNUMBER(SEARCH("Curbat",A907)),"Curbat",IF(ISNUMBER(SEARCH("Portabil",A907)),"Portabil","Simplu"))</f>
        <v>Portabil</v>
      </c>
      <c r="K907" s="4">
        <f>G907*LOG(H907+1)</f>
        <v>0</v>
      </c>
      <c r="L907" s="4" t="s">
        <v>3106</v>
      </c>
    </row>
    <row r="908" spans="1:12" x14ac:dyDescent="0.25">
      <c r="A908" t="s">
        <v>291</v>
      </c>
      <c r="B908" t="s">
        <v>28</v>
      </c>
      <c r="C908" s="4">
        <v>1099.99</v>
      </c>
      <c r="D908" t="s">
        <v>36</v>
      </c>
      <c r="E908" t="s">
        <v>10</v>
      </c>
      <c r="F908" t="s">
        <v>11</v>
      </c>
      <c r="G908" s="4">
        <v>0</v>
      </c>
      <c r="H908">
        <v>0</v>
      </c>
      <c r="I908" t="str">
        <f>IF(ISNUMBER(SEARCH("Gaming", A908)),"Gaming","Non-gaming")</f>
        <v>Non-gaming</v>
      </c>
      <c r="J908" t="str">
        <f>IF(ISNUMBER(SEARCH("Curbat",A908)),"Curbat",IF(ISNUMBER(SEARCH("Portabil",A908)),"Portabil","Simplu"))</f>
        <v>Simplu</v>
      </c>
      <c r="K908" s="4">
        <f>G908*LOG(H908+1)</f>
        <v>0</v>
      </c>
      <c r="L908" s="4" t="s">
        <v>3105</v>
      </c>
    </row>
    <row r="909" spans="1:12" x14ac:dyDescent="0.25">
      <c r="A909" t="s">
        <v>295</v>
      </c>
      <c r="B909" t="s">
        <v>40</v>
      </c>
      <c r="C909" s="4">
        <v>539.99</v>
      </c>
      <c r="D909" t="s">
        <v>29</v>
      </c>
      <c r="E909" t="s">
        <v>10</v>
      </c>
      <c r="F909" t="s">
        <v>57</v>
      </c>
      <c r="G909" s="4">
        <v>0</v>
      </c>
      <c r="H909">
        <v>0</v>
      </c>
      <c r="I909" t="str">
        <f>IF(ISNUMBER(SEARCH("Gaming", A909)),"Gaming","Non-gaming")</f>
        <v>Non-gaming</v>
      </c>
      <c r="J909" t="str">
        <f>IF(ISNUMBER(SEARCH("Curbat",A909)),"Curbat",IF(ISNUMBER(SEARCH("Portabil",A909)),"Portabil","Simplu"))</f>
        <v>Simplu</v>
      </c>
      <c r="K909" s="4">
        <f>G909*LOG(H909+1)</f>
        <v>0</v>
      </c>
      <c r="L909" s="4" t="s">
        <v>3105</v>
      </c>
    </row>
    <row r="910" spans="1:12" x14ac:dyDescent="0.25">
      <c r="A910" t="s">
        <v>298</v>
      </c>
      <c r="B910" t="s">
        <v>153</v>
      </c>
      <c r="C910" s="4">
        <v>1083.05</v>
      </c>
      <c r="D910" t="s">
        <v>36</v>
      </c>
      <c r="E910" t="s">
        <v>33</v>
      </c>
      <c r="F910" t="s">
        <v>61</v>
      </c>
      <c r="G910" s="4">
        <v>0</v>
      </c>
      <c r="H910">
        <v>0</v>
      </c>
      <c r="I910" t="str">
        <f>IF(ISNUMBER(SEARCH("Gaming", A910)),"Gaming","Non-gaming")</f>
        <v>Non-gaming</v>
      </c>
      <c r="J910" t="str">
        <f>IF(ISNUMBER(SEARCH("Curbat",A910)),"Curbat",IF(ISNUMBER(SEARCH("Portabil",A910)),"Portabil","Simplu"))</f>
        <v>Simplu</v>
      </c>
      <c r="K910" s="4">
        <f>G910*LOG(H910+1)</f>
        <v>0</v>
      </c>
      <c r="L910" s="4" t="s">
        <v>3105</v>
      </c>
    </row>
    <row r="911" spans="1:12" x14ac:dyDescent="0.25">
      <c r="A911" t="s">
        <v>300</v>
      </c>
      <c r="B911" t="s">
        <v>28</v>
      </c>
      <c r="C911" s="4">
        <v>1601.98</v>
      </c>
      <c r="D911" t="s">
        <v>36</v>
      </c>
      <c r="E911" t="s">
        <v>25</v>
      </c>
      <c r="F911" t="s">
        <v>11</v>
      </c>
      <c r="G911" s="4">
        <v>0</v>
      </c>
      <c r="H911">
        <v>0</v>
      </c>
      <c r="I911" t="str">
        <f>IF(ISNUMBER(SEARCH("Gaming", A911)),"Gaming","Non-gaming")</f>
        <v>Non-gaming</v>
      </c>
      <c r="J911" t="str">
        <f>IF(ISNUMBER(SEARCH("Curbat",A911)),"Curbat",IF(ISNUMBER(SEARCH("Portabil",A911)),"Portabil","Simplu"))</f>
        <v>Simplu</v>
      </c>
      <c r="K911" s="4">
        <f>G911*LOG(H911+1)</f>
        <v>0</v>
      </c>
      <c r="L911" s="4" t="s">
        <v>3105</v>
      </c>
    </row>
    <row r="912" spans="1:12" x14ac:dyDescent="0.25">
      <c r="A912" t="s">
        <v>303</v>
      </c>
      <c r="B912" t="s">
        <v>80</v>
      </c>
      <c r="C912" s="4">
        <v>1749.99</v>
      </c>
      <c r="D912" t="s">
        <v>36</v>
      </c>
      <c r="E912" t="s">
        <v>33</v>
      </c>
      <c r="F912" t="s">
        <v>61</v>
      </c>
      <c r="G912" s="4">
        <v>0</v>
      </c>
      <c r="H912">
        <v>0</v>
      </c>
      <c r="I912" t="str">
        <f>IF(ISNUMBER(SEARCH("Gaming", A912)),"Gaming","Non-gaming")</f>
        <v>Gaming</v>
      </c>
      <c r="J912" t="str">
        <f>IF(ISNUMBER(SEARCH("Curbat",A912)),"Curbat",IF(ISNUMBER(SEARCH("Portabil",A912)),"Portabil","Simplu"))</f>
        <v>Curbat</v>
      </c>
      <c r="K912" s="4">
        <f>G912*LOG(H912+1)</f>
        <v>0</v>
      </c>
      <c r="L912" s="4" t="s">
        <v>3105</v>
      </c>
    </row>
    <row r="913" spans="1:12" x14ac:dyDescent="0.25">
      <c r="A913" t="s">
        <v>307</v>
      </c>
      <c r="B913" t="s">
        <v>28</v>
      </c>
      <c r="C913" s="4">
        <v>1599.9</v>
      </c>
      <c r="D913" t="s">
        <v>36</v>
      </c>
      <c r="E913" t="s">
        <v>25</v>
      </c>
      <c r="F913" t="s">
        <v>57</v>
      </c>
      <c r="G913" s="4">
        <v>0</v>
      </c>
      <c r="H913">
        <v>0</v>
      </c>
      <c r="I913" t="str">
        <f>IF(ISNUMBER(SEARCH("Gaming", A913)),"Gaming","Non-gaming")</f>
        <v>Non-gaming</v>
      </c>
      <c r="J913" t="str">
        <f>IF(ISNUMBER(SEARCH("Curbat",A913)),"Curbat",IF(ISNUMBER(SEARCH("Portabil",A913)),"Portabil","Simplu"))</f>
        <v>Simplu</v>
      </c>
      <c r="K913" s="4">
        <f>G913*LOG(H913+1)</f>
        <v>0</v>
      </c>
      <c r="L913" s="4" t="s">
        <v>3105</v>
      </c>
    </row>
    <row r="914" spans="1:12" x14ac:dyDescent="0.25">
      <c r="A914" t="s">
        <v>308</v>
      </c>
      <c r="B914" t="s">
        <v>40</v>
      </c>
      <c r="C914" s="4">
        <v>539.99</v>
      </c>
      <c r="D914" t="s">
        <v>29</v>
      </c>
      <c r="E914" t="s">
        <v>10</v>
      </c>
      <c r="F914" t="s">
        <v>57</v>
      </c>
      <c r="G914" s="4">
        <v>0</v>
      </c>
      <c r="H914">
        <v>0</v>
      </c>
      <c r="I914" t="str">
        <f>IF(ISNUMBER(SEARCH("Gaming", A914)),"Gaming","Non-gaming")</f>
        <v>Non-gaming</v>
      </c>
      <c r="J914" t="str">
        <f>IF(ISNUMBER(SEARCH("Curbat",A914)),"Curbat",IF(ISNUMBER(SEARCH("Portabil",A914)),"Portabil","Simplu"))</f>
        <v>Simplu</v>
      </c>
      <c r="K914" s="4">
        <f>G914*LOG(H914+1)</f>
        <v>0</v>
      </c>
      <c r="L914" s="4" t="s">
        <v>3105</v>
      </c>
    </row>
    <row r="915" spans="1:12" x14ac:dyDescent="0.25">
      <c r="A915" t="s">
        <v>309</v>
      </c>
      <c r="B915" t="s">
        <v>67</v>
      </c>
      <c r="C915" s="4">
        <v>4754.76</v>
      </c>
      <c r="D915" t="s">
        <v>248</v>
      </c>
      <c r="E915" t="s">
        <v>128</v>
      </c>
      <c r="F915" t="s">
        <v>19</v>
      </c>
      <c r="G915" s="4">
        <v>0</v>
      </c>
      <c r="H915">
        <v>0</v>
      </c>
      <c r="I915" t="str">
        <f>IF(ISNUMBER(SEARCH("Gaming", A915)),"Gaming","Non-gaming")</f>
        <v>Gaming</v>
      </c>
      <c r="J915" t="str">
        <f>IF(ISNUMBER(SEARCH("Curbat",A915)),"Curbat",IF(ISNUMBER(SEARCH("Portabil",A915)),"Portabil","Simplu"))</f>
        <v>Curbat</v>
      </c>
      <c r="K915" s="4">
        <f>G915*LOG(H915+1)</f>
        <v>0</v>
      </c>
      <c r="L915" s="4" t="s">
        <v>3108</v>
      </c>
    </row>
    <row r="916" spans="1:12" x14ac:dyDescent="0.25">
      <c r="A916" t="s">
        <v>312</v>
      </c>
      <c r="B916" t="s">
        <v>28</v>
      </c>
      <c r="C916" s="4">
        <v>1499.9</v>
      </c>
      <c r="D916" t="s">
        <v>51</v>
      </c>
      <c r="E916" t="s">
        <v>33</v>
      </c>
      <c r="F916" t="s">
        <v>57</v>
      </c>
      <c r="G916" s="4">
        <v>0</v>
      </c>
      <c r="H916">
        <v>0</v>
      </c>
      <c r="I916" t="str">
        <f>IF(ISNUMBER(SEARCH("Gaming", A916)),"Gaming","Non-gaming")</f>
        <v>Non-gaming</v>
      </c>
      <c r="J916" t="str">
        <f>IF(ISNUMBER(SEARCH("Curbat",A916)),"Curbat",IF(ISNUMBER(SEARCH("Portabil",A916)),"Portabil","Simplu"))</f>
        <v>Simplu</v>
      </c>
      <c r="K916" s="4">
        <f>G916*LOG(H916+1)</f>
        <v>0</v>
      </c>
      <c r="L916" s="4" t="s">
        <v>3107</v>
      </c>
    </row>
    <row r="917" spans="1:12" x14ac:dyDescent="0.25">
      <c r="A917" t="s">
        <v>314</v>
      </c>
      <c r="B917" t="s">
        <v>80</v>
      </c>
      <c r="C917" s="4">
        <v>5899.99</v>
      </c>
      <c r="D917" t="s">
        <v>36</v>
      </c>
      <c r="E917" t="s">
        <v>33</v>
      </c>
      <c r="F917" t="s">
        <v>59</v>
      </c>
      <c r="G917" s="4">
        <v>0</v>
      </c>
      <c r="H917">
        <v>0</v>
      </c>
      <c r="I917" t="str">
        <f>IF(ISNUMBER(SEARCH("Gaming", A917)),"Gaming","Non-gaming")</f>
        <v>Gaming</v>
      </c>
      <c r="J917" t="str">
        <f>IF(ISNUMBER(SEARCH("Curbat",A917)),"Curbat",IF(ISNUMBER(SEARCH("Portabil",A917)),"Portabil","Simplu"))</f>
        <v>Simplu</v>
      </c>
      <c r="K917" s="4">
        <f>G917*LOG(H917+1)</f>
        <v>0</v>
      </c>
      <c r="L917" s="4" t="s">
        <v>3105</v>
      </c>
    </row>
    <row r="918" spans="1:12" x14ac:dyDescent="0.25">
      <c r="A918" t="s">
        <v>316</v>
      </c>
      <c r="B918" t="s">
        <v>80</v>
      </c>
      <c r="C918" s="4">
        <v>1699.9</v>
      </c>
      <c r="D918" t="s">
        <v>36</v>
      </c>
      <c r="E918" t="s">
        <v>10</v>
      </c>
      <c r="F918" t="s">
        <v>30</v>
      </c>
      <c r="G918" s="4">
        <v>0</v>
      </c>
      <c r="H918">
        <v>0</v>
      </c>
      <c r="I918" t="str">
        <f>IF(ISNUMBER(SEARCH("Gaming", A918)),"Gaming","Non-gaming")</f>
        <v>Non-gaming</v>
      </c>
      <c r="J918" t="str">
        <f>IF(ISNUMBER(SEARCH("Curbat",A918)),"Curbat",IF(ISNUMBER(SEARCH("Portabil",A918)),"Portabil","Simplu"))</f>
        <v>Simplu</v>
      </c>
      <c r="K918" s="4">
        <f>G918*LOG(H918+1)</f>
        <v>0</v>
      </c>
      <c r="L918" s="4" t="s">
        <v>3105</v>
      </c>
    </row>
    <row r="919" spans="1:12" x14ac:dyDescent="0.25">
      <c r="A919" t="s">
        <v>320</v>
      </c>
      <c r="B919" t="s">
        <v>80</v>
      </c>
      <c r="C919" s="4">
        <v>933.98</v>
      </c>
      <c r="D919" t="s">
        <v>36</v>
      </c>
      <c r="E919" t="s">
        <v>10</v>
      </c>
      <c r="F919" t="s">
        <v>57</v>
      </c>
      <c r="G919" s="4">
        <v>0</v>
      </c>
      <c r="H919">
        <v>0</v>
      </c>
      <c r="I919" t="str">
        <f>IF(ISNUMBER(SEARCH("Gaming", A919)),"Gaming","Non-gaming")</f>
        <v>Non-gaming</v>
      </c>
      <c r="J919" t="str">
        <f>IF(ISNUMBER(SEARCH("Curbat",A919)),"Curbat",IF(ISNUMBER(SEARCH("Portabil",A919)),"Portabil","Simplu"))</f>
        <v>Simplu</v>
      </c>
      <c r="K919" s="4">
        <f>G919*LOG(H919+1)</f>
        <v>0</v>
      </c>
      <c r="L919" s="4" t="s">
        <v>3105</v>
      </c>
    </row>
    <row r="920" spans="1:12" x14ac:dyDescent="0.25">
      <c r="A920" t="s">
        <v>324</v>
      </c>
      <c r="B920" t="s">
        <v>38</v>
      </c>
      <c r="C920" s="4">
        <v>1127.99</v>
      </c>
      <c r="D920" t="s">
        <v>36</v>
      </c>
      <c r="E920" t="s">
        <v>33</v>
      </c>
      <c r="F920" t="s">
        <v>34</v>
      </c>
      <c r="G920" s="4">
        <v>0</v>
      </c>
      <c r="H920">
        <v>0</v>
      </c>
      <c r="I920" t="str">
        <f>IF(ISNUMBER(SEARCH("Gaming", A920)),"Gaming","Non-gaming")</f>
        <v>Gaming</v>
      </c>
      <c r="J920" t="str">
        <f>IF(ISNUMBER(SEARCH("Curbat",A920)),"Curbat",IF(ISNUMBER(SEARCH("Portabil",A920)),"Portabil","Simplu"))</f>
        <v>Simplu</v>
      </c>
      <c r="K920" s="4">
        <f>G920*LOG(H920+1)</f>
        <v>0</v>
      </c>
      <c r="L920" s="4" t="s">
        <v>3105</v>
      </c>
    </row>
    <row r="921" spans="1:12" x14ac:dyDescent="0.25">
      <c r="A921" t="s">
        <v>325</v>
      </c>
      <c r="B921" t="s">
        <v>80</v>
      </c>
      <c r="C921" s="4">
        <v>2936.99</v>
      </c>
      <c r="D921" t="s">
        <v>36</v>
      </c>
      <c r="E921" t="s">
        <v>25</v>
      </c>
      <c r="F921" t="s">
        <v>113</v>
      </c>
      <c r="G921" s="4">
        <v>0</v>
      </c>
      <c r="H921">
        <v>0</v>
      </c>
      <c r="I921" t="str">
        <f>IF(ISNUMBER(SEARCH("Gaming", A921)),"Gaming","Non-gaming")</f>
        <v>Gaming</v>
      </c>
      <c r="J921" t="str">
        <f>IF(ISNUMBER(SEARCH("Curbat",A921)),"Curbat",IF(ISNUMBER(SEARCH("Portabil",A921)),"Portabil","Simplu"))</f>
        <v>Simplu</v>
      </c>
      <c r="K921" s="4">
        <f>G921*LOG(H921+1)</f>
        <v>0</v>
      </c>
      <c r="L921" s="4" t="s">
        <v>3105</v>
      </c>
    </row>
    <row r="922" spans="1:12" x14ac:dyDescent="0.25">
      <c r="A922" t="s">
        <v>329</v>
      </c>
      <c r="B922" t="s">
        <v>13</v>
      </c>
      <c r="C922" s="4">
        <v>1799.98</v>
      </c>
      <c r="D922" t="s">
        <v>36</v>
      </c>
      <c r="E922" t="s">
        <v>33</v>
      </c>
      <c r="F922" t="s">
        <v>42</v>
      </c>
      <c r="G922" s="4">
        <v>0</v>
      </c>
      <c r="H922">
        <v>0</v>
      </c>
      <c r="I922" t="str">
        <f>IF(ISNUMBER(SEARCH("Gaming", A922)),"Gaming","Non-gaming")</f>
        <v>Gaming</v>
      </c>
      <c r="J922" t="str">
        <f>IF(ISNUMBER(SEARCH("Curbat",A922)),"Curbat",IF(ISNUMBER(SEARCH("Portabil",A922)),"Portabil","Simplu"))</f>
        <v>Simplu</v>
      </c>
      <c r="K922" s="4">
        <f>G922*LOG(H922+1)</f>
        <v>0</v>
      </c>
      <c r="L922" s="4" t="s">
        <v>3105</v>
      </c>
    </row>
    <row r="923" spans="1:12" x14ac:dyDescent="0.25">
      <c r="A923" t="s">
        <v>330</v>
      </c>
      <c r="B923" t="s">
        <v>8</v>
      </c>
      <c r="C923" s="4">
        <v>489.98</v>
      </c>
      <c r="D923" t="s">
        <v>331</v>
      </c>
      <c r="E923" t="s">
        <v>10</v>
      </c>
      <c r="F923" t="s">
        <v>11</v>
      </c>
      <c r="G923" s="4">
        <v>0</v>
      </c>
      <c r="H923">
        <v>0</v>
      </c>
      <c r="I923" t="str">
        <f>IF(ISNUMBER(SEARCH("Gaming", A923)),"Gaming","Non-gaming")</f>
        <v>Non-gaming</v>
      </c>
      <c r="J923" t="str">
        <f>IF(ISNUMBER(SEARCH("Curbat",A923)),"Curbat",IF(ISNUMBER(SEARCH("Portabil",A923)),"Portabil","Simplu"))</f>
        <v>Simplu</v>
      </c>
      <c r="K923" s="4">
        <f>G923*LOG(H923+1)</f>
        <v>0</v>
      </c>
      <c r="L923" s="4" t="s">
        <v>3104</v>
      </c>
    </row>
    <row r="924" spans="1:12" x14ac:dyDescent="0.25">
      <c r="A924" t="s">
        <v>334</v>
      </c>
      <c r="B924" t="s">
        <v>8</v>
      </c>
      <c r="C924" s="4">
        <v>637.99</v>
      </c>
      <c r="D924" t="s">
        <v>88</v>
      </c>
      <c r="E924" t="s">
        <v>10</v>
      </c>
      <c r="F924" t="s">
        <v>57</v>
      </c>
      <c r="G924" s="4">
        <v>0</v>
      </c>
      <c r="H924">
        <v>0</v>
      </c>
      <c r="I924" t="str">
        <f>IF(ISNUMBER(SEARCH("Gaming", A924)),"Gaming","Non-gaming")</f>
        <v>Non-gaming</v>
      </c>
      <c r="J924" t="str">
        <f>IF(ISNUMBER(SEARCH("Curbat",A924)),"Curbat",IF(ISNUMBER(SEARCH("Portabil",A924)),"Portabil","Simplu"))</f>
        <v>Simplu</v>
      </c>
      <c r="K924" s="4">
        <f>G924*LOG(H924+1)</f>
        <v>0</v>
      </c>
      <c r="L924" s="4" t="s">
        <v>3105</v>
      </c>
    </row>
    <row r="925" spans="1:12" x14ac:dyDescent="0.25">
      <c r="A925" t="s">
        <v>336</v>
      </c>
      <c r="B925" t="s">
        <v>8</v>
      </c>
      <c r="C925" s="4">
        <v>4849.99</v>
      </c>
      <c r="D925" t="s">
        <v>337</v>
      </c>
      <c r="E925" t="s">
        <v>338</v>
      </c>
      <c r="F925" t="s">
        <v>11</v>
      </c>
      <c r="G925" s="4">
        <v>0</v>
      </c>
      <c r="H925">
        <v>0</v>
      </c>
      <c r="I925" t="str">
        <f>IF(ISNUMBER(SEARCH("Gaming", A925)),"Gaming","Non-gaming")</f>
        <v>Non-gaming</v>
      </c>
      <c r="J925" t="str">
        <f>IF(ISNUMBER(SEARCH("Curbat",A925)),"Curbat",IF(ISNUMBER(SEARCH("Portabil",A925)),"Portabil","Simplu"))</f>
        <v>Curbat</v>
      </c>
      <c r="K925" s="4">
        <f>G925*LOG(H925+1)</f>
        <v>0</v>
      </c>
      <c r="L925" s="4" t="s">
        <v>3108</v>
      </c>
    </row>
    <row r="926" spans="1:12" x14ac:dyDescent="0.25">
      <c r="A926" t="s">
        <v>339</v>
      </c>
      <c r="B926" t="s">
        <v>40</v>
      </c>
      <c r="C926" s="4">
        <v>559.99</v>
      </c>
      <c r="D926" t="s">
        <v>29</v>
      </c>
      <c r="E926" t="s">
        <v>10</v>
      </c>
      <c r="F926" t="s">
        <v>30</v>
      </c>
      <c r="G926" s="4">
        <v>0</v>
      </c>
      <c r="H926">
        <v>0</v>
      </c>
      <c r="I926" t="str">
        <f>IF(ISNUMBER(SEARCH("Gaming", A926)),"Gaming","Non-gaming")</f>
        <v>Non-gaming</v>
      </c>
      <c r="J926" t="str">
        <f>IF(ISNUMBER(SEARCH("Curbat",A926)),"Curbat",IF(ISNUMBER(SEARCH("Portabil",A926)),"Portabil","Simplu"))</f>
        <v>Simplu</v>
      </c>
      <c r="K926" s="4">
        <f>G926*LOG(H926+1)</f>
        <v>0</v>
      </c>
      <c r="L926" s="4" t="s">
        <v>3105</v>
      </c>
    </row>
    <row r="927" spans="1:12" x14ac:dyDescent="0.25">
      <c r="A927" t="s">
        <v>340</v>
      </c>
      <c r="B927" t="s">
        <v>80</v>
      </c>
      <c r="C927" s="4">
        <v>3839.98</v>
      </c>
      <c r="D927" t="s">
        <v>17</v>
      </c>
      <c r="E927" t="s">
        <v>18</v>
      </c>
      <c r="F927" t="s">
        <v>11</v>
      </c>
      <c r="G927" s="4">
        <v>0</v>
      </c>
      <c r="H927">
        <v>0</v>
      </c>
      <c r="I927" t="str">
        <f>IF(ISNUMBER(SEARCH("Gaming", A927)),"Gaming","Non-gaming")</f>
        <v>Non-gaming</v>
      </c>
      <c r="J927" t="str">
        <f>IF(ISNUMBER(SEARCH("Curbat",A927)),"Curbat",IF(ISNUMBER(SEARCH("Portabil",A927)),"Portabil","Simplu"))</f>
        <v>Curbat</v>
      </c>
      <c r="K927" s="4">
        <f>G927*LOG(H927+1)</f>
        <v>0</v>
      </c>
      <c r="L927" s="4" t="s">
        <v>3107</v>
      </c>
    </row>
    <row r="928" spans="1:12" x14ac:dyDescent="0.25">
      <c r="A928" t="s">
        <v>341</v>
      </c>
      <c r="B928" t="s">
        <v>67</v>
      </c>
      <c r="C928" s="4">
        <v>999</v>
      </c>
      <c r="D928" t="s">
        <v>36</v>
      </c>
      <c r="E928" t="s">
        <v>33</v>
      </c>
      <c r="F928" t="s">
        <v>61</v>
      </c>
      <c r="G928" s="4">
        <v>0</v>
      </c>
      <c r="H928">
        <v>0</v>
      </c>
      <c r="I928" t="str">
        <f>IF(ISNUMBER(SEARCH("Gaming", A928)),"Gaming","Non-gaming")</f>
        <v>Gaming</v>
      </c>
      <c r="J928" t="str">
        <f>IF(ISNUMBER(SEARCH("Curbat",A928)),"Curbat",IF(ISNUMBER(SEARCH("Portabil",A928)),"Portabil","Simplu"))</f>
        <v>Simplu</v>
      </c>
      <c r="K928" s="4">
        <f>G928*LOG(H928+1)</f>
        <v>0</v>
      </c>
      <c r="L928" s="4" t="s">
        <v>3105</v>
      </c>
    </row>
    <row r="929" spans="1:12" x14ac:dyDescent="0.25">
      <c r="A929" t="s">
        <v>342</v>
      </c>
      <c r="B929" t="s">
        <v>162</v>
      </c>
      <c r="C929" s="4">
        <v>1899.99</v>
      </c>
      <c r="D929" t="s">
        <v>17</v>
      </c>
      <c r="E929" t="s">
        <v>18</v>
      </c>
      <c r="F929" t="s">
        <v>34</v>
      </c>
      <c r="G929" s="4">
        <v>0</v>
      </c>
      <c r="H929">
        <v>0</v>
      </c>
      <c r="I929" t="str">
        <f>IF(ISNUMBER(SEARCH("Gaming", A929)),"Gaming","Non-gaming")</f>
        <v>Gaming</v>
      </c>
      <c r="J929" t="str">
        <f>IF(ISNUMBER(SEARCH("Curbat",A929)),"Curbat",IF(ISNUMBER(SEARCH("Portabil",A929)),"Portabil","Simplu"))</f>
        <v>Simplu</v>
      </c>
      <c r="K929" s="4">
        <f>G929*LOG(H929+1)</f>
        <v>0</v>
      </c>
      <c r="L929" s="4" t="s">
        <v>3107</v>
      </c>
    </row>
    <row r="930" spans="1:12" x14ac:dyDescent="0.25">
      <c r="A930" t="s">
        <v>345</v>
      </c>
      <c r="B930" t="s">
        <v>162</v>
      </c>
      <c r="C930" s="4">
        <v>2849.98</v>
      </c>
      <c r="D930" t="s">
        <v>346</v>
      </c>
      <c r="E930" t="s">
        <v>25</v>
      </c>
      <c r="F930" t="s">
        <v>19</v>
      </c>
      <c r="G930" s="4">
        <v>0</v>
      </c>
      <c r="H930">
        <v>0</v>
      </c>
      <c r="I930" t="str">
        <f>IF(ISNUMBER(SEARCH("Gaming", A930)),"Gaming","Non-gaming")</f>
        <v>Gaming</v>
      </c>
      <c r="J930" t="str">
        <f>IF(ISNUMBER(SEARCH("Curbat",A930)),"Curbat",IF(ISNUMBER(SEARCH("Portabil",A930)),"Portabil","Simplu"))</f>
        <v>Simplu</v>
      </c>
      <c r="K930" s="4">
        <f>G930*LOG(H930+1)</f>
        <v>0</v>
      </c>
      <c r="L930" s="4" t="s">
        <v>3108</v>
      </c>
    </row>
    <row r="931" spans="1:12" x14ac:dyDescent="0.25">
      <c r="A931" t="s">
        <v>348</v>
      </c>
      <c r="B931" t="s">
        <v>8</v>
      </c>
      <c r="C931" s="4">
        <v>14999.99</v>
      </c>
      <c r="D931" t="s">
        <v>32</v>
      </c>
      <c r="E931" t="s">
        <v>349</v>
      </c>
      <c r="F931" t="s">
        <v>11</v>
      </c>
      <c r="G931" s="4">
        <v>0</v>
      </c>
      <c r="H931">
        <v>0</v>
      </c>
      <c r="I931" t="str">
        <f>IF(ISNUMBER(SEARCH("Gaming", A931)),"Gaming","Non-gaming")</f>
        <v>Non-gaming</v>
      </c>
      <c r="J931" t="str">
        <f>IF(ISNUMBER(SEARCH("Curbat",A931)),"Curbat",IF(ISNUMBER(SEARCH("Portabil",A931)),"Portabil","Simplu"))</f>
        <v>Simplu</v>
      </c>
      <c r="K931" s="4">
        <f>G931*LOG(H931+1)</f>
        <v>0</v>
      </c>
      <c r="L931" s="4" t="s">
        <v>3107</v>
      </c>
    </row>
    <row r="932" spans="1:12" x14ac:dyDescent="0.25">
      <c r="A932" t="s">
        <v>352</v>
      </c>
      <c r="B932" t="s">
        <v>110</v>
      </c>
      <c r="C932" s="4">
        <v>749.99</v>
      </c>
      <c r="D932" t="s">
        <v>36</v>
      </c>
      <c r="E932" t="s">
        <v>10</v>
      </c>
      <c r="F932" t="s">
        <v>34</v>
      </c>
      <c r="G932" s="4">
        <v>0</v>
      </c>
      <c r="H932">
        <v>0</v>
      </c>
      <c r="I932" t="str">
        <f>IF(ISNUMBER(SEARCH("Gaming", A932)),"Gaming","Non-gaming")</f>
        <v>Gaming</v>
      </c>
      <c r="J932" t="str">
        <f>IF(ISNUMBER(SEARCH("Curbat",A932)),"Curbat",IF(ISNUMBER(SEARCH("Portabil",A932)),"Portabil","Simplu"))</f>
        <v>Simplu</v>
      </c>
      <c r="K932" s="4">
        <f>G932*LOG(H932+1)</f>
        <v>0</v>
      </c>
      <c r="L932" s="4" t="s">
        <v>3105</v>
      </c>
    </row>
    <row r="933" spans="1:12" x14ac:dyDescent="0.25">
      <c r="A933" t="s">
        <v>353</v>
      </c>
      <c r="B933" t="s">
        <v>28</v>
      </c>
      <c r="C933" s="4">
        <v>1599.99</v>
      </c>
      <c r="D933" t="s">
        <v>51</v>
      </c>
      <c r="E933" t="s">
        <v>25</v>
      </c>
      <c r="F933" t="s">
        <v>11</v>
      </c>
      <c r="G933" s="4">
        <v>0</v>
      </c>
      <c r="H933">
        <v>0</v>
      </c>
      <c r="I933" t="str">
        <f>IF(ISNUMBER(SEARCH("Gaming", A933)),"Gaming","Non-gaming")</f>
        <v>Gaming</v>
      </c>
      <c r="J933" t="str">
        <f>IF(ISNUMBER(SEARCH("Curbat",A933)),"Curbat",IF(ISNUMBER(SEARCH("Portabil",A933)),"Portabil","Simplu"))</f>
        <v>Simplu</v>
      </c>
      <c r="K933" s="4">
        <f>G933*LOG(H933+1)</f>
        <v>0</v>
      </c>
      <c r="L933" s="4" t="s">
        <v>3107</v>
      </c>
    </row>
    <row r="934" spans="1:12" x14ac:dyDescent="0.25">
      <c r="A934" t="s">
        <v>356</v>
      </c>
      <c r="B934" t="s">
        <v>143</v>
      </c>
      <c r="C934" s="4">
        <v>429.99</v>
      </c>
      <c r="D934" t="s">
        <v>88</v>
      </c>
      <c r="E934" t="s">
        <v>10</v>
      </c>
      <c r="F934" t="s">
        <v>57</v>
      </c>
      <c r="G934" s="4">
        <v>0</v>
      </c>
      <c r="H934">
        <v>0</v>
      </c>
      <c r="I934" t="str">
        <f>IF(ISNUMBER(SEARCH("Gaming", A934)),"Gaming","Non-gaming")</f>
        <v>Non-gaming</v>
      </c>
      <c r="J934" t="str">
        <f>IF(ISNUMBER(SEARCH("Curbat",A934)),"Curbat",IF(ISNUMBER(SEARCH("Portabil",A934)),"Portabil","Simplu"))</f>
        <v>Simplu</v>
      </c>
      <c r="K934" s="4">
        <f>G934*LOG(H934+1)</f>
        <v>0</v>
      </c>
      <c r="L934" s="4" t="s">
        <v>3105</v>
      </c>
    </row>
    <row r="935" spans="1:12" x14ac:dyDescent="0.25">
      <c r="A935" t="s">
        <v>357</v>
      </c>
      <c r="B935" t="s">
        <v>46</v>
      </c>
      <c r="C935" s="4">
        <v>6799.99</v>
      </c>
      <c r="D935" t="s">
        <v>127</v>
      </c>
      <c r="E935" t="s">
        <v>358</v>
      </c>
      <c r="F935" t="s">
        <v>11</v>
      </c>
      <c r="G935" s="4">
        <v>0</v>
      </c>
      <c r="H935">
        <v>0</v>
      </c>
      <c r="I935" t="str">
        <f>IF(ISNUMBER(SEARCH("Gaming", A935)),"Gaming","Non-gaming")</f>
        <v>Non-gaming</v>
      </c>
      <c r="J935" t="str">
        <f>IF(ISNUMBER(SEARCH("Curbat",A935)),"Curbat",IF(ISNUMBER(SEARCH("Portabil",A935)),"Portabil","Simplu"))</f>
        <v>Curbat</v>
      </c>
      <c r="K935" s="4">
        <f>G935*LOG(H935+1)</f>
        <v>0</v>
      </c>
      <c r="L935" s="4" t="s">
        <v>3108</v>
      </c>
    </row>
    <row r="936" spans="1:12" x14ac:dyDescent="0.25">
      <c r="A936" t="s">
        <v>361</v>
      </c>
      <c r="B936" t="s">
        <v>28</v>
      </c>
      <c r="C936" s="4">
        <v>1249.99</v>
      </c>
      <c r="D936" t="s">
        <v>36</v>
      </c>
      <c r="E936" t="s">
        <v>25</v>
      </c>
      <c r="F936" t="s">
        <v>11</v>
      </c>
      <c r="G936" s="4">
        <v>0</v>
      </c>
      <c r="H936">
        <v>0</v>
      </c>
      <c r="I936" t="str">
        <f>IF(ISNUMBER(SEARCH("Gaming", A936)),"Gaming","Non-gaming")</f>
        <v>Non-gaming</v>
      </c>
      <c r="J936" t="str">
        <f>IF(ISNUMBER(SEARCH("Curbat",A936)),"Curbat",IF(ISNUMBER(SEARCH("Portabil",A936)),"Portabil","Simplu"))</f>
        <v>Simplu</v>
      </c>
      <c r="K936" s="4">
        <f>G936*LOG(H936+1)</f>
        <v>0</v>
      </c>
      <c r="L936" s="4" t="s">
        <v>3105</v>
      </c>
    </row>
    <row r="937" spans="1:12" x14ac:dyDescent="0.25">
      <c r="A937" t="s">
        <v>362</v>
      </c>
      <c r="B937" t="s">
        <v>28</v>
      </c>
      <c r="C937" s="4">
        <v>2429.9</v>
      </c>
      <c r="D937" t="s">
        <v>136</v>
      </c>
      <c r="E937" t="s">
        <v>25</v>
      </c>
      <c r="F937" t="s">
        <v>11</v>
      </c>
      <c r="G937" s="4">
        <v>0</v>
      </c>
      <c r="H937">
        <v>0</v>
      </c>
      <c r="I937" t="str">
        <f>IF(ISNUMBER(SEARCH("Gaming", A937)),"Gaming","Non-gaming")</f>
        <v>Non-gaming</v>
      </c>
      <c r="J937" t="str">
        <f>IF(ISNUMBER(SEARCH("Curbat",A937)),"Curbat",IF(ISNUMBER(SEARCH("Portabil",A937)),"Portabil","Simplu"))</f>
        <v>Simplu</v>
      </c>
      <c r="K937" s="4">
        <f>G937*LOG(H937+1)</f>
        <v>0</v>
      </c>
      <c r="L937" s="4" t="s">
        <v>3108</v>
      </c>
    </row>
    <row r="938" spans="1:12" x14ac:dyDescent="0.25">
      <c r="A938" t="s">
        <v>364</v>
      </c>
      <c r="B938" t="s">
        <v>8</v>
      </c>
      <c r="C938" s="4">
        <v>1659.99</v>
      </c>
      <c r="D938" t="s">
        <v>29</v>
      </c>
      <c r="E938" t="s">
        <v>10</v>
      </c>
      <c r="F938" t="s">
        <v>26</v>
      </c>
      <c r="G938" s="4">
        <v>0</v>
      </c>
      <c r="H938">
        <v>0</v>
      </c>
      <c r="I938" t="str">
        <f>IF(ISNUMBER(SEARCH("Gaming", A938)),"Gaming","Non-gaming")</f>
        <v>Non-gaming</v>
      </c>
      <c r="J938" t="str">
        <f>IF(ISNUMBER(SEARCH("Curbat",A938)),"Curbat",IF(ISNUMBER(SEARCH("Portabil",A938)),"Portabil","Simplu"))</f>
        <v>Simplu</v>
      </c>
      <c r="K938" s="4">
        <f>G938*LOG(H938+1)</f>
        <v>0</v>
      </c>
      <c r="L938" s="4" t="s">
        <v>3105</v>
      </c>
    </row>
    <row r="939" spans="1:12" x14ac:dyDescent="0.25">
      <c r="A939" t="s">
        <v>365</v>
      </c>
      <c r="B939" t="s">
        <v>38</v>
      </c>
      <c r="C939" s="4">
        <v>5799.99</v>
      </c>
      <c r="D939" t="s">
        <v>17</v>
      </c>
      <c r="E939" t="s">
        <v>18</v>
      </c>
      <c r="F939" t="s">
        <v>42</v>
      </c>
      <c r="G939" s="4">
        <v>0</v>
      </c>
      <c r="H939">
        <v>0</v>
      </c>
      <c r="I939" t="str">
        <f>IF(ISNUMBER(SEARCH("Gaming", A939)),"Gaming","Non-gaming")</f>
        <v>Non-gaming</v>
      </c>
      <c r="J939" t="str">
        <f>IF(ISNUMBER(SEARCH("Curbat",A939)),"Curbat",IF(ISNUMBER(SEARCH("Portabil",A939)),"Portabil","Simplu"))</f>
        <v>Curbat</v>
      </c>
      <c r="K939" s="4">
        <f>G939*LOG(H939+1)</f>
        <v>0</v>
      </c>
      <c r="L939" s="4" t="s">
        <v>3107</v>
      </c>
    </row>
    <row r="940" spans="1:12" x14ac:dyDescent="0.25">
      <c r="A940" t="s">
        <v>368</v>
      </c>
      <c r="B940" t="s">
        <v>8</v>
      </c>
      <c r="C940" s="4">
        <v>1299.99</v>
      </c>
      <c r="D940" t="s">
        <v>78</v>
      </c>
      <c r="E940" t="s">
        <v>10</v>
      </c>
      <c r="F940" t="s">
        <v>11</v>
      </c>
      <c r="G940" s="4">
        <v>0</v>
      </c>
      <c r="H940">
        <v>0</v>
      </c>
      <c r="I940" t="str">
        <f>IF(ISNUMBER(SEARCH("Gaming", A940)),"Gaming","Non-gaming")</f>
        <v>Non-gaming</v>
      </c>
      <c r="J940" t="str">
        <f>IF(ISNUMBER(SEARCH("Curbat",A940)),"Curbat",IF(ISNUMBER(SEARCH("Portabil",A940)),"Portabil","Simplu"))</f>
        <v>Portabil</v>
      </c>
      <c r="K940" s="4">
        <f>G940*LOG(H940+1)</f>
        <v>0</v>
      </c>
      <c r="L940" s="4" t="s">
        <v>3106</v>
      </c>
    </row>
    <row r="941" spans="1:12" x14ac:dyDescent="0.25">
      <c r="A941" t="s">
        <v>370</v>
      </c>
      <c r="B941" t="s">
        <v>38</v>
      </c>
      <c r="C941" s="4">
        <v>1081.99</v>
      </c>
      <c r="D941" t="s">
        <v>32</v>
      </c>
      <c r="E941" t="s">
        <v>10</v>
      </c>
      <c r="F941" t="s">
        <v>26</v>
      </c>
      <c r="G941" s="4">
        <v>0</v>
      </c>
      <c r="H941">
        <v>0</v>
      </c>
      <c r="I941" t="str">
        <f>IF(ISNUMBER(SEARCH("Gaming", A941)),"Gaming","Non-gaming")</f>
        <v>Non-gaming</v>
      </c>
      <c r="J941" t="str">
        <f>IF(ISNUMBER(SEARCH("Curbat",A941)),"Curbat",IF(ISNUMBER(SEARCH("Portabil",A941)),"Portabil","Simplu"))</f>
        <v>Simplu</v>
      </c>
      <c r="K941" s="4">
        <f>G941*LOG(H941+1)</f>
        <v>0</v>
      </c>
      <c r="L941" s="4" t="s">
        <v>3107</v>
      </c>
    </row>
    <row r="942" spans="1:12" x14ac:dyDescent="0.25">
      <c r="A942" t="s">
        <v>373</v>
      </c>
      <c r="B942" t="s">
        <v>80</v>
      </c>
      <c r="C942" s="4">
        <v>5451.98</v>
      </c>
      <c r="D942" t="s">
        <v>337</v>
      </c>
      <c r="E942" t="s">
        <v>25</v>
      </c>
      <c r="F942" t="s">
        <v>19</v>
      </c>
      <c r="G942" s="4">
        <v>0</v>
      </c>
      <c r="H942">
        <v>0</v>
      </c>
      <c r="I942" t="str">
        <f>IF(ISNUMBER(SEARCH("Gaming", A942)),"Gaming","Non-gaming")</f>
        <v>Gaming</v>
      </c>
      <c r="J942" t="str">
        <f>IF(ISNUMBER(SEARCH("Curbat",A942)),"Curbat",IF(ISNUMBER(SEARCH("Portabil",A942)),"Portabil","Simplu"))</f>
        <v>Simplu</v>
      </c>
      <c r="K942" s="4">
        <f>G942*LOG(H942+1)</f>
        <v>0</v>
      </c>
      <c r="L942" s="4" t="s">
        <v>3108</v>
      </c>
    </row>
    <row r="943" spans="1:12" x14ac:dyDescent="0.25">
      <c r="A943" t="s">
        <v>374</v>
      </c>
      <c r="B943" t="s">
        <v>28</v>
      </c>
      <c r="C943" s="4">
        <v>5049.99</v>
      </c>
      <c r="D943" t="s">
        <v>127</v>
      </c>
      <c r="E943" t="s">
        <v>128</v>
      </c>
      <c r="F943" t="s">
        <v>85</v>
      </c>
      <c r="G943" s="4">
        <v>0</v>
      </c>
      <c r="H943">
        <v>0</v>
      </c>
      <c r="I943" t="str">
        <f>IF(ISNUMBER(SEARCH("Gaming", A943)),"Gaming","Non-gaming")</f>
        <v>Non-gaming</v>
      </c>
      <c r="J943" t="str">
        <f>IF(ISNUMBER(SEARCH("Curbat",A943)),"Curbat",IF(ISNUMBER(SEARCH("Portabil",A943)),"Portabil","Simplu"))</f>
        <v>Curbat</v>
      </c>
      <c r="K943" s="4">
        <f>G943*LOG(H943+1)</f>
        <v>0</v>
      </c>
      <c r="L943" s="4" t="s">
        <v>3108</v>
      </c>
    </row>
    <row r="944" spans="1:12" x14ac:dyDescent="0.25">
      <c r="A944" t="s">
        <v>383</v>
      </c>
      <c r="B944" t="s">
        <v>46</v>
      </c>
      <c r="C944" s="4">
        <v>590.76</v>
      </c>
      <c r="D944" t="s">
        <v>56</v>
      </c>
      <c r="E944" t="s">
        <v>10</v>
      </c>
      <c r="F944" t="s">
        <v>30</v>
      </c>
      <c r="G944" s="4">
        <v>0</v>
      </c>
      <c r="H944">
        <v>0</v>
      </c>
      <c r="I944" t="str">
        <f>IF(ISNUMBER(SEARCH("Gaming", A944)),"Gaming","Non-gaming")</f>
        <v>Non-gaming</v>
      </c>
      <c r="J944" t="str">
        <f>IF(ISNUMBER(SEARCH("Curbat",A944)),"Curbat",IF(ISNUMBER(SEARCH("Portabil",A944)),"Portabil","Simplu"))</f>
        <v>Simplu</v>
      </c>
      <c r="K944" s="4">
        <f>G944*LOG(H944+1)</f>
        <v>0</v>
      </c>
      <c r="L944" s="4" t="s">
        <v>3105</v>
      </c>
    </row>
    <row r="945" spans="1:12" x14ac:dyDescent="0.25">
      <c r="A945" t="s">
        <v>384</v>
      </c>
      <c r="B945" t="s">
        <v>13</v>
      </c>
      <c r="C945" s="4">
        <v>715.99</v>
      </c>
      <c r="D945" t="s">
        <v>36</v>
      </c>
      <c r="E945" t="s">
        <v>10</v>
      </c>
      <c r="F945" t="s">
        <v>61</v>
      </c>
      <c r="G945" s="4">
        <v>0</v>
      </c>
      <c r="H945">
        <v>0</v>
      </c>
      <c r="I945" t="str">
        <f>IF(ISNUMBER(SEARCH("Gaming", A945)),"Gaming","Non-gaming")</f>
        <v>Gaming</v>
      </c>
      <c r="J945" t="str">
        <f>IF(ISNUMBER(SEARCH("Curbat",A945)),"Curbat",IF(ISNUMBER(SEARCH("Portabil",A945)),"Portabil","Simplu"))</f>
        <v>Simplu</v>
      </c>
      <c r="K945" s="4">
        <f>G945*LOG(H945+1)</f>
        <v>0</v>
      </c>
      <c r="L945" s="4" t="s">
        <v>3105</v>
      </c>
    </row>
    <row r="946" spans="1:12" x14ac:dyDescent="0.25">
      <c r="A946" t="s">
        <v>385</v>
      </c>
      <c r="B946" t="s">
        <v>223</v>
      </c>
      <c r="C946" s="4">
        <v>2166.5300000000002</v>
      </c>
      <c r="D946" t="s">
        <v>36</v>
      </c>
      <c r="E946" t="s">
        <v>25</v>
      </c>
      <c r="F946" t="s">
        <v>11</v>
      </c>
      <c r="G946" s="4">
        <v>0</v>
      </c>
      <c r="H946">
        <v>0</v>
      </c>
      <c r="I946" t="str">
        <f>IF(ISNUMBER(SEARCH("Gaming", A946)),"Gaming","Non-gaming")</f>
        <v>Non-gaming</v>
      </c>
      <c r="J946" t="str">
        <f>IF(ISNUMBER(SEARCH("Curbat",A946)),"Curbat",IF(ISNUMBER(SEARCH("Portabil",A946)),"Portabil","Simplu"))</f>
        <v>Simplu</v>
      </c>
      <c r="K946" s="4">
        <f>G946*LOG(H946+1)</f>
        <v>0</v>
      </c>
      <c r="L946" s="4" t="s">
        <v>3105</v>
      </c>
    </row>
    <row r="947" spans="1:12" x14ac:dyDescent="0.25">
      <c r="A947" t="s">
        <v>387</v>
      </c>
      <c r="B947" t="s">
        <v>40</v>
      </c>
      <c r="C947" s="4">
        <v>669.99</v>
      </c>
      <c r="D947" t="s">
        <v>36</v>
      </c>
      <c r="E947" t="s">
        <v>10</v>
      </c>
      <c r="F947" t="s">
        <v>57</v>
      </c>
      <c r="G947" s="4">
        <v>0</v>
      </c>
      <c r="H947">
        <v>0</v>
      </c>
      <c r="I947" t="str">
        <f>IF(ISNUMBER(SEARCH("Gaming", A947)),"Gaming","Non-gaming")</f>
        <v>Non-gaming</v>
      </c>
      <c r="J947" t="str">
        <f>IF(ISNUMBER(SEARCH("Curbat",A947)),"Curbat",IF(ISNUMBER(SEARCH("Portabil",A947)),"Portabil","Simplu"))</f>
        <v>Simplu</v>
      </c>
      <c r="K947" s="4">
        <f>G947*LOG(H947+1)</f>
        <v>0</v>
      </c>
      <c r="L947" s="4" t="s">
        <v>3105</v>
      </c>
    </row>
    <row r="948" spans="1:12" x14ac:dyDescent="0.25">
      <c r="A948" t="s">
        <v>388</v>
      </c>
      <c r="B948" t="s">
        <v>46</v>
      </c>
      <c r="C948" s="4">
        <v>873.39</v>
      </c>
      <c r="D948" t="s">
        <v>36</v>
      </c>
      <c r="E948" t="s">
        <v>33</v>
      </c>
      <c r="F948" t="s">
        <v>30</v>
      </c>
      <c r="G948" s="4">
        <v>0</v>
      </c>
      <c r="H948">
        <v>0</v>
      </c>
      <c r="I948" t="str">
        <f>IF(ISNUMBER(SEARCH("Gaming", A948)),"Gaming","Non-gaming")</f>
        <v>Non-gaming</v>
      </c>
      <c r="J948" t="str">
        <f>IF(ISNUMBER(SEARCH("Curbat",A948)),"Curbat",IF(ISNUMBER(SEARCH("Portabil",A948)),"Portabil","Simplu"))</f>
        <v>Simplu</v>
      </c>
      <c r="K948" s="4">
        <f>G948*LOG(H948+1)</f>
        <v>0</v>
      </c>
      <c r="L948" s="4" t="s">
        <v>3105</v>
      </c>
    </row>
    <row r="949" spans="1:12" x14ac:dyDescent="0.25">
      <c r="A949" t="s">
        <v>394</v>
      </c>
      <c r="B949" t="s">
        <v>110</v>
      </c>
      <c r="C949" s="4">
        <v>4823.9799999999996</v>
      </c>
      <c r="D949" t="s">
        <v>36</v>
      </c>
      <c r="E949" t="s">
        <v>33</v>
      </c>
      <c r="F949" t="s">
        <v>42</v>
      </c>
      <c r="G949" s="4">
        <v>0</v>
      </c>
      <c r="H949">
        <v>0</v>
      </c>
      <c r="I949" t="str">
        <f>IF(ISNUMBER(SEARCH("Gaming", A949)),"Gaming","Non-gaming")</f>
        <v>Gaming</v>
      </c>
      <c r="J949" t="str">
        <f>IF(ISNUMBER(SEARCH("Curbat",A949)),"Curbat",IF(ISNUMBER(SEARCH("Portabil",A949)),"Portabil","Simplu"))</f>
        <v>Simplu</v>
      </c>
      <c r="K949" s="4">
        <f>G949*LOG(H949+1)</f>
        <v>0</v>
      </c>
      <c r="L949" s="4" t="s">
        <v>3105</v>
      </c>
    </row>
    <row r="950" spans="1:12" x14ac:dyDescent="0.25">
      <c r="A950" t="s">
        <v>403</v>
      </c>
      <c r="B950" t="s">
        <v>38</v>
      </c>
      <c r="C950" s="4">
        <v>5799.99</v>
      </c>
      <c r="D950" t="s">
        <v>404</v>
      </c>
      <c r="E950" t="s">
        <v>128</v>
      </c>
      <c r="F950" t="s">
        <v>405</v>
      </c>
      <c r="G950" s="4">
        <v>0</v>
      </c>
      <c r="H950">
        <v>0</v>
      </c>
      <c r="I950" t="str">
        <f>IF(ISNUMBER(SEARCH("Gaming", A950)),"Gaming","Non-gaming")</f>
        <v>Non-gaming</v>
      </c>
      <c r="J950" t="str">
        <f>IF(ISNUMBER(SEARCH("Curbat",A950)),"Curbat",IF(ISNUMBER(SEARCH("Portabil",A950)),"Portabil","Simplu"))</f>
        <v>Curbat</v>
      </c>
      <c r="K950" s="4">
        <f>G950*LOG(H950+1)</f>
        <v>0</v>
      </c>
      <c r="L950" s="4" t="s">
        <v>3108</v>
      </c>
    </row>
    <row r="951" spans="1:12" x14ac:dyDescent="0.25">
      <c r="A951" t="s">
        <v>406</v>
      </c>
      <c r="B951" t="s">
        <v>287</v>
      </c>
      <c r="C951" s="4">
        <v>795.99</v>
      </c>
      <c r="D951" t="s">
        <v>88</v>
      </c>
      <c r="E951" t="s">
        <v>89</v>
      </c>
      <c r="F951" t="s">
        <v>11</v>
      </c>
      <c r="G951" s="4">
        <v>0</v>
      </c>
      <c r="H951">
        <v>0</v>
      </c>
      <c r="I951" t="str">
        <f>IF(ISNUMBER(SEARCH("Gaming", A951)),"Gaming","Non-gaming")</f>
        <v>Non-gaming</v>
      </c>
      <c r="J951" t="str">
        <f>IF(ISNUMBER(SEARCH("Curbat",A951)),"Curbat",IF(ISNUMBER(SEARCH("Portabil",A951)),"Portabil","Simplu"))</f>
        <v>Simplu</v>
      </c>
      <c r="K951" s="4">
        <f>G951*LOG(H951+1)</f>
        <v>0</v>
      </c>
      <c r="L951" s="4" t="s">
        <v>3105</v>
      </c>
    </row>
    <row r="952" spans="1:12" x14ac:dyDescent="0.25">
      <c r="A952" t="s">
        <v>413</v>
      </c>
      <c r="B952" t="s">
        <v>143</v>
      </c>
      <c r="C952" s="4">
        <v>399.99</v>
      </c>
      <c r="D952" t="s">
        <v>221</v>
      </c>
      <c r="E952" t="s">
        <v>10</v>
      </c>
      <c r="F952" t="s">
        <v>30</v>
      </c>
      <c r="G952" s="4">
        <v>0</v>
      </c>
      <c r="H952">
        <v>0</v>
      </c>
      <c r="I952" t="str">
        <f>IF(ISNUMBER(SEARCH("Gaming", A952)),"Gaming","Non-gaming")</f>
        <v>Non-gaming</v>
      </c>
      <c r="J952" t="str">
        <f>IF(ISNUMBER(SEARCH("Curbat",A952)),"Curbat",IF(ISNUMBER(SEARCH("Portabil",A952)),"Portabil","Simplu"))</f>
        <v>Simplu</v>
      </c>
      <c r="K952" s="4">
        <f>G952*LOG(H952+1)</f>
        <v>0</v>
      </c>
      <c r="L952" s="4" t="s">
        <v>3104</v>
      </c>
    </row>
    <row r="953" spans="1:12" x14ac:dyDescent="0.25">
      <c r="A953" t="s">
        <v>414</v>
      </c>
      <c r="B953" t="s">
        <v>80</v>
      </c>
      <c r="C953" s="4">
        <v>879.99</v>
      </c>
      <c r="D953" t="s">
        <v>29</v>
      </c>
      <c r="E953" t="s">
        <v>10</v>
      </c>
      <c r="F953" t="s">
        <v>57</v>
      </c>
      <c r="G953" s="4">
        <v>0</v>
      </c>
      <c r="H953">
        <v>0</v>
      </c>
      <c r="I953" t="str">
        <f>IF(ISNUMBER(SEARCH("Gaming", A953)),"Gaming","Non-gaming")</f>
        <v>Non-gaming</v>
      </c>
      <c r="J953" t="str">
        <f>IF(ISNUMBER(SEARCH("Curbat",A953)),"Curbat",IF(ISNUMBER(SEARCH("Portabil",A953)),"Portabil","Simplu"))</f>
        <v>Simplu</v>
      </c>
      <c r="K953" s="4">
        <f>G953*LOG(H953+1)</f>
        <v>0</v>
      </c>
      <c r="L953" s="4" t="s">
        <v>3105</v>
      </c>
    </row>
    <row r="954" spans="1:12" x14ac:dyDescent="0.25">
      <c r="A954" t="s">
        <v>415</v>
      </c>
      <c r="B954" t="s">
        <v>8</v>
      </c>
      <c r="C954" s="4">
        <v>499.99</v>
      </c>
      <c r="D954" t="s">
        <v>29</v>
      </c>
      <c r="E954" t="s">
        <v>10</v>
      </c>
      <c r="F954" t="s">
        <v>11</v>
      </c>
      <c r="G954" s="4">
        <v>0</v>
      </c>
      <c r="H954">
        <v>0</v>
      </c>
      <c r="I954" t="str">
        <f>IF(ISNUMBER(SEARCH("Gaming", A954)),"Gaming","Non-gaming")</f>
        <v>Non-gaming</v>
      </c>
      <c r="J954" t="str">
        <f>IF(ISNUMBER(SEARCH("Curbat",A954)),"Curbat",IF(ISNUMBER(SEARCH("Portabil",A954)),"Portabil","Simplu"))</f>
        <v>Simplu</v>
      </c>
      <c r="K954" s="4">
        <f>G954*LOG(H954+1)</f>
        <v>0</v>
      </c>
      <c r="L954" s="4" t="s">
        <v>3105</v>
      </c>
    </row>
    <row r="955" spans="1:12" x14ac:dyDescent="0.25">
      <c r="A955" t="s">
        <v>417</v>
      </c>
      <c r="B955" t="s">
        <v>110</v>
      </c>
      <c r="C955" s="4">
        <v>899.99</v>
      </c>
      <c r="D955" t="s">
        <v>51</v>
      </c>
      <c r="E955" t="s">
        <v>10</v>
      </c>
      <c r="F955" t="s">
        <v>30</v>
      </c>
      <c r="G955" s="4">
        <v>0</v>
      </c>
      <c r="H955">
        <v>0</v>
      </c>
      <c r="I955" t="str">
        <f>IF(ISNUMBER(SEARCH("Gaming", A955)),"Gaming","Non-gaming")</f>
        <v>Non-gaming</v>
      </c>
      <c r="J955" t="str">
        <f>IF(ISNUMBER(SEARCH("Curbat",A955)),"Curbat",IF(ISNUMBER(SEARCH("Portabil",A955)),"Portabil","Simplu"))</f>
        <v>Simplu</v>
      </c>
      <c r="K955" s="4">
        <f>G955*LOG(H955+1)</f>
        <v>0</v>
      </c>
      <c r="L955" s="4" t="s">
        <v>3107</v>
      </c>
    </row>
    <row r="956" spans="1:12" x14ac:dyDescent="0.25">
      <c r="A956" t="s">
        <v>420</v>
      </c>
      <c r="B956" t="s">
        <v>13</v>
      </c>
      <c r="C956" s="4">
        <v>1483.51</v>
      </c>
      <c r="D956" t="s">
        <v>17</v>
      </c>
      <c r="E956" t="s">
        <v>18</v>
      </c>
      <c r="F956" t="s">
        <v>61</v>
      </c>
      <c r="G956" s="4">
        <v>0</v>
      </c>
      <c r="H956">
        <v>0</v>
      </c>
      <c r="I956" t="str">
        <f>IF(ISNUMBER(SEARCH("Gaming", A956)),"Gaming","Non-gaming")</f>
        <v>Gaming</v>
      </c>
      <c r="J956" t="str">
        <f>IF(ISNUMBER(SEARCH("Curbat",A956)),"Curbat",IF(ISNUMBER(SEARCH("Portabil",A956)),"Portabil","Simplu"))</f>
        <v>Curbat</v>
      </c>
      <c r="K956" s="4">
        <f>G956*LOG(H956+1)</f>
        <v>0</v>
      </c>
      <c r="L956" s="4" t="s">
        <v>3107</v>
      </c>
    </row>
    <row r="957" spans="1:12" x14ac:dyDescent="0.25">
      <c r="A957" t="s">
        <v>423</v>
      </c>
      <c r="B957" t="s">
        <v>46</v>
      </c>
      <c r="C957" s="4">
        <v>998.99</v>
      </c>
      <c r="D957" t="s">
        <v>29</v>
      </c>
      <c r="E957" t="s">
        <v>33</v>
      </c>
      <c r="F957" t="s">
        <v>11</v>
      </c>
      <c r="G957" s="4">
        <v>0</v>
      </c>
      <c r="H957">
        <v>0</v>
      </c>
      <c r="I957" t="str">
        <f>IF(ISNUMBER(SEARCH("Gaming", A957)),"Gaming","Non-gaming")</f>
        <v>Non-gaming</v>
      </c>
      <c r="J957" t="str">
        <f>IF(ISNUMBER(SEARCH("Curbat",A957)),"Curbat",IF(ISNUMBER(SEARCH("Portabil",A957)),"Portabil","Simplu"))</f>
        <v>Simplu</v>
      </c>
      <c r="K957" s="4">
        <f>G957*LOG(H957+1)</f>
        <v>0</v>
      </c>
      <c r="L957" s="4" t="s">
        <v>3105</v>
      </c>
    </row>
    <row r="958" spans="1:12" x14ac:dyDescent="0.25">
      <c r="A958" t="s">
        <v>424</v>
      </c>
      <c r="B958" t="s">
        <v>143</v>
      </c>
      <c r="C958" s="4">
        <v>419.99</v>
      </c>
      <c r="D958" t="s">
        <v>88</v>
      </c>
      <c r="E958" t="s">
        <v>10</v>
      </c>
      <c r="F958" t="s">
        <v>57</v>
      </c>
      <c r="G958" s="4">
        <v>0</v>
      </c>
      <c r="H958">
        <v>0</v>
      </c>
      <c r="I958" t="str">
        <f>IF(ISNUMBER(SEARCH("Gaming", A958)),"Gaming","Non-gaming")</f>
        <v>Non-gaming</v>
      </c>
      <c r="J958" t="str">
        <f>IF(ISNUMBER(SEARCH("Curbat",A958)),"Curbat",IF(ISNUMBER(SEARCH("Portabil",A958)),"Portabil","Simplu"))</f>
        <v>Simplu</v>
      </c>
      <c r="K958" s="4">
        <f>G958*LOG(H958+1)</f>
        <v>0</v>
      </c>
      <c r="L958" s="4" t="s">
        <v>3105</v>
      </c>
    </row>
    <row r="959" spans="1:12" x14ac:dyDescent="0.25">
      <c r="A959" t="s">
        <v>426</v>
      </c>
      <c r="B959" t="s">
        <v>46</v>
      </c>
      <c r="C959" s="4">
        <v>1699.99</v>
      </c>
      <c r="D959" t="s">
        <v>36</v>
      </c>
      <c r="E959" t="s">
        <v>33</v>
      </c>
      <c r="F959" t="s">
        <v>11</v>
      </c>
      <c r="G959" s="4">
        <v>0</v>
      </c>
      <c r="H959">
        <v>0</v>
      </c>
      <c r="I959" t="str">
        <f>IF(ISNUMBER(SEARCH("Gaming", A959)),"Gaming","Non-gaming")</f>
        <v>Non-gaming</v>
      </c>
      <c r="J959" t="str">
        <f>IF(ISNUMBER(SEARCH("Curbat",A959)),"Curbat",IF(ISNUMBER(SEARCH("Portabil",A959)),"Portabil","Simplu"))</f>
        <v>Simplu</v>
      </c>
      <c r="K959" s="4">
        <f>G959*LOG(H959+1)</f>
        <v>0</v>
      </c>
      <c r="L959" s="4" t="s">
        <v>3105</v>
      </c>
    </row>
    <row r="960" spans="1:12" x14ac:dyDescent="0.25">
      <c r="A960" t="s">
        <v>431</v>
      </c>
      <c r="B960" t="s">
        <v>432</v>
      </c>
      <c r="C960" s="4">
        <v>523.6</v>
      </c>
      <c r="D960" t="s">
        <v>84</v>
      </c>
      <c r="E960" t="s">
        <v>10</v>
      </c>
      <c r="F960" t="s">
        <v>11</v>
      </c>
      <c r="G960" s="4">
        <v>0</v>
      </c>
      <c r="H960">
        <v>0</v>
      </c>
      <c r="I960" t="str">
        <f>IF(ISNUMBER(SEARCH("Gaming", A960)),"Gaming","Non-gaming")</f>
        <v>Non-gaming</v>
      </c>
      <c r="J960" t="str">
        <f>IF(ISNUMBER(SEARCH("Curbat",A960)),"Curbat",IF(ISNUMBER(SEARCH("Portabil",A960)),"Portabil","Simplu"))</f>
        <v>Portabil</v>
      </c>
      <c r="K960" s="4">
        <f>G960*LOG(H960+1)</f>
        <v>0</v>
      </c>
      <c r="L960" s="4" t="s">
        <v>3106</v>
      </c>
    </row>
    <row r="961" spans="1:12" x14ac:dyDescent="0.25">
      <c r="A961" t="s">
        <v>435</v>
      </c>
      <c r="B961" t="s">
        <v>153</v>
      </c>
      <c r="C961" s="4">
        <v>1099.98</v>
      </c>
      <c r="D961" t="s">
        <v>36</v>
      </c>
      <c r="E961" t="s">
        <v>10</v>
      </c>
      <c r="F961" t="s">
        <v>61</v>
      </c>
      <c r="G961" s="4">
        <v>0</v>
      </c>
      <c r="H961">
        <v>0</v>
      </c>
      <c r="I961" t="str">
        <f>IF(ISNUMBER(SEARCH("Gaming", A961)),"Gaming","Non-gaming")</f>
        <v>Non-gaming</v>
      </c>
      <c r="J961" t="str">
        <f>IF(ISNUMBER(SEARCH("Curbat",A961)),"Curbat",IF(ISNUMBER(SEARCH("Portabil",A961)),"Portabil","Simplu"))</f>
        <v>Simplu</v>
      </c>
      <c r="K961" s="4">
        <f>G961*LOG(H961+1)</f>
        <v>0</v>
      </c>
      <c r="L961" s="4" t="s">
        <v>3105</v>
      </c>
    </row>
    <row r="962" spans="1:12" x14ac:dyDescent="0.25">
      <c r="A962" t="s">
        <v>436</v>
      </c>
      <c r="B962" t="s">
        <v>80</v>
      </c>
      <c r="C962" s="4">
        <v>699.99</v>
      </c>
      <c r="D962" t="s">
        <v>36</v>
      </c>
      <c r="E962" t="s">
        <v>10</v>
      </c>
      <c r="F962" t="s">
        <v>57</v>
      </c>
      <c r="G962" s="4">
        <v>0</v>
      </c>
      <c r="H962">
        <v>0</v>
      </c>
      <c r="I962" t="str">
        <f>IF(ISNUMBER(SEARCH("Gaming", A962)),"Gaming","Non-gaming")</f>
        <v>Non-gaming</v>
      </c>
      <c r="J962" t="str">
        <f>IF(ISNUMBER(SEARCH("Curbat",A962)),"Curbat",IF(ISNUMBER(SEARCH("Portabil",A962)),"Portabil","Simplu"))</f>
        <v>Simplu</v>
      </c>
      <c r="K962" s="4">
        <f>G962*LOG(H962+1)</f>
        <v>0</v>
      </c>
      <c r="L962" s="4" t="s">
        <v>3105</v>
      </c>
    </row>
    <row r="963" spans="1:12" x14ac:dyDescent="0.25">
      <c r="A963" t="s">
        <v>438</v>
      </c>
      <c r="B963" t="s">
        <v>287</v>
      </c>
      <c r="C963" s="4">
        <v>559.66</v>
      </c>
      <c r="D963" t="s">
        <v>29</v>
      </c>
      <c r="E963" t="s">
        <v>10</v>
      </c>
      <c r="F963" t="s">
        <v>30</v>
      </c>
      <c r="G963" s="4">
        <v>0</v>
      </c>
      <c r="H963">
        <v>0</v>
      </c>
      <c r="I963" t="str">
        <f>IF(ISNUMBER(SEARCH("Gaming", A963)),"Gaming","Non-gaming")</f>
        <v>Non-gaming</v>
      </c>
      <c r="J963" t="str">
        <f>IF(ISNUMBER(SEARCH("Curbat",A963)),"Curbat",IF(ISNUMBER(SEARCH("Portabil",A963)),"Portabil","Simplu"))</f>
        <v>Simplu</v>
      </c>
      <c r="K963" s="4">
        <f>G963*LOG(H963+1)</f>
        <v>0</v>
      </c>
      <c r="L963" s="4" t="s">
        <v>3105</v>
      </c>
    </row>
    <row r="964" spans="1:12" x14ac:dyDescent="0.25">
      <c r="A964" t="s">
        <v>443</v>
      </c>
      <c r="B964" t="s">
        <v>8</v>
      </c>
      <c r="C964" s="4">
        <v>1155.98</v>
      </c>
      <c r="D964" t="s">
        <v>444</v>
      </c>
      <c r="E964" t="s">
        <v>10</v>
      </c>
      <c r="F964" t="s">
        <v>11</v>
      </c>
      <c r="G964" s="4">
        <v>0</v>
      </c>
      <c r="H964">
        <v>0</v>
      </c>
      <c r="I964" t="str">
        <f>IF(ISNUMBER(SEARCH("Gaming", A964)),"Gaming","Non-gaming")</f>
        <v>Non-gaming</v>
      </c>
      <c r="J964" t="str">
        <f>IF(ISNUMBER(SEARCH("Curbat",A964)),"Curbat",IF(ISNUMBER(SEARCH("Portabil",A964)),"Portabil","Simplu"))</f>
        <v>Simplu</v>
      </c>
      <c r="K964" s="4">
        <f>G964*LOG(H964+1)</f>
        <v>0</v>
      </c>
      <c r="L964" s="4" t="s">
        <v>3104</v>
      </c>
    </row>
    <row r="965" spans="1:12" x14ac:dyDescent="0.25">
      <c r="A965" t="s">
        <v>445</v>
      </c>
      <c r="B965" t="s">
        <v>38</v>
      </c>
      <c r="C965" s="4">
        <v>1356.83</v>
      </c>
      <c r="D965" t="s">
        <v>36</v>
      </c>
      <c r="E965" t="s">
        <v>25</v>
      </c>
      <c r="F965" t="s">
        <v>11</v>
      </c>
      <c r="G965" s="4">
        <v>0</v>
      </c>
      <c r="H965">
        <v>0</v>
      </c>
      <c r="I965" t="str">
        <f>IF(ISNUMBER(SEARCH("Gaming", A965)),"Gaming","Non-gaming")</f>
        <v>Non-gaming</v>
      </c>
      <c r="J965" t="str">
        <f>IF(ISNUMBER(SEARCH("Curbat",A965)),"Curbat",IF(ISNUMBER(SEARCH("Portabil",A965)),"Portabil","Simplu"))</f>
        <v>Simplu</v>
      </c>
      <c r="K965" s="4">
        <f>G965*LOG(H965+1)</f>
        <v>0</v>
      </c>
      <c r="L965" s="4" t="s">
        <v>3105</v>
      </c>
    </row>
    <row r="966" spans="1:12" x14ac:dyDescent="0.25">
      <c r="A966" t="s">
        <v>448</v>
      </c>
      <c r="B966" t="s">
        <v>412</v>
      </c>
      <c r="C966" s="4">
        <v>559.54</v>
      </c>
      <c r="D966" t="s">
        <v>36</v>
      </c>
      <c r="E966" t="s">
        <v>10</v>
      </c>
      <c r="F966" t="s">
        <v>57</v>
      </c>
      <c r="G966" s="4">
        <v>0</v>
      </c>
      <c r="H966">
        <v>0</v>
      </c>
      <c r="I966" t="str">
        <f>IF(ISNUMBER(SEARCH("Gaming", A966)),"Gaming","Non-gaming")</f>
        <v>Non-gaming</v>
      </c>
      <c r="J966" t="str">
        <f>IF(ISNUMBER(SEARCH("Curbat",A966)),"Curbat",IF(ISNUMBER(SEARCH("Portabil",A966)),"Portabil","Simplu"))</f>
        <v>Simplu</v>
      </c>
      <c r="K966" s="4">
        <f>G966*LOG(H966+1)</f>
        <v>0</v>
      </c>
      <c r="L966" s="4" t="s">
        <v>3105</v>
      </c>
    </row>
    <row r="967" spans="1:12" x14ac:dyDescent="0.25">
      <c r="A967" t="s">
        <v>449</v>
      </c>
      <c r="B967" t="s">
        <v>223</v>
      </c>
      <c r="C967" s="4">
        <v>1438.99</v>
      </c>
      <c r="D967" t="s">
        <v>36</v>
      </c>
      <c r="E967" t="s">
        <v>33</v>
      </c>
      <c r="F967" t="s">
        <v>11</v>
      </c>
      <c r="G967" s="4">
        <v>0</v>
      </c>
      <c r="H967">
        <v>0</v>
      </c>
      <c r="I967" t="str">
        <f>IF(ISNUMBER(SEARCH("Gaming", A967)),"Gaming","Non-gaming")</f>
        <v>Non-gaming</v>
      </c>
      <c r="J967" t="str">
        <f>IF(ISNUMBER(SEARCH("Curbat",A967)),"Curbat",IF(ISNUMBER(SEARCH("Portabil",A967)),"Portabil","Simplu"))</f>
        <v>Simplu</v>
      </c>
      <c r="K967" s="4">
        <f>G967*LOG(H967+1)</f>
        <v>0</v>
      </c>
      <c r="L967" s="4" t="s">
        <v>3105</v>
      </c>
    </row>
    <row r="968" spans="1:12" x14ac:dyDescent="0.25">
      <c r="A968" t="s">
        <v>451</v>
      </c>
      <c r="B968" t="s">
        <v>55</v>
      </c>
      <c r="C968" s="4">
        <v>1699.99</v>
      </c>
      <c r="D968" t="s">
        <v>428</v>
      </c>
      <c r="E968" t="s">
        <v>258</v>
      </c>
      <c r="F968" t="s">
        <v>405</v>
      </c>
      <c r="G968" s="4">
        <v>0</v>
      </c>
      <c r="H968">
        <v>0</v>
      </c>
      <c r="I968" t="str">
        <f>IF(ISNUMBER(SEARCH("Gaming", A968)),"Gaming","Non-gaming")</f>
        <v>Non-gaming</v>
      </c>
      <c r="J968" t="str">
        <f>IF(ISNUMBER(SEARCH("Curbat",A968)),"Curbat",IF(ISNUMBER(SEARCH("Portabil",A968)),"Portabil","Simplu"))</f>
        <v>Curbat</v>
      </c>
      <c r="K968" s="4">
        <f>G968*LOG(H968+1)</f>
        <v>0</v>
      </c>
      <c r="L968" s="4" t="s">
        <v>3107</v>
      </c>
    </row>
    <row r="969" spans="1:12" x14ac:dyDescent="0.25">
      <c r="A969" t="s">
        <v>452</v>
      </c>
      <c r="B969" t="s">
        <v>46</v>
      </c>
      <c r="C969" s="4">
        <v>2749.99</v>
      </c>
      <c r="D969" t="s">
        <v>32</v>
      </c>
      <c r="E969" t="s">
        <v>25</v>
      </c>
      <c r="F969" t="s">
        <v>11</v>
      </c>
      <c r="G969" s="4">
        <v>0</v>
      </c>
      <c r="H969">
        <v>0</v>
      </c>
      <c r="I969" t="str">
        <f>IF(ISNUMBER(SEARCH("Gaming", A969)),"Gaming","Non-gaming")</f>
        <v>Non-gaming</v>
      </c>
      <c r="J969" t="str">
        <f>IF(ISNUMBER(SEARCH("Curbat",A969)),"Curbat",IF(ISNUMBER(SEARCH("Portabil",A969)),"Portabil","Simplu"))</f>
        <v>Simplu</v>
      </c>
      <c r="K969" s="4">
        <f>G969*LOG(H969+1)</f>
        <v>0</v>
      </c>
      <c r="L969" s="4" t="s">
        <v>3107</v>
      </c>
    </row>
    <row r="970" spans="1:12" x14ac:dyDescent="0.25">
      <c r="A970" t="s">
        <v>454</v>
      </c>
      <c r="B970" t="s">
        <v>80</v>
      </c>
      <c r="C970" s="4">
        <v>2541.4699999999998</v>
      </c>
      <c r="D970" t="s">
        <v>36</v>
      </c>
      <c r="E970" t="s">
        <v>33</v>
      </c>
      <c r="F970" t="s">
        <v>74</v>
      </c>
      <c r="G970" s="4">
        <v>0</v>
      </c>
      <c r="H970">
        <v>0</v>
      </c>
      <c r="I970" t="str">
        <f>IF(ISNUMBER(SEARCH("Gaming", A970)),"Gaming","Non-gaming")</f>
        <v>Gaming</v>
      </c>
      <c r="J970" t="str">
        <f>IF(ISNUMBER(SEARCH("Curbat",A970)),"Curbat",IF(ISNUMBER(SEARCH("Portabil",A970)),"Portabil","Simplu"))</f>
        <v>Simplu</v>
      </c>
      <c r="K970" s="4">
        <f>G970*LOG(H970+1)</f>
        <v>0</v>
      </c>
      <c r="L970" s="4" t="s">
        <v>3105</v>
      </c>
    </row>
    <row r="971" spans="1:12" x14ac:dyDescent="0.25">
      <c r="A971" t="s">
        <v>456</v>
      </c>
      <c r="B971" t="s">
        <v>38</v>
      </c>
      <c r="C971" s="4">
        <v>5468.1</v>
      </c>
      <c r="D971" t="s">
        <v>127</v>
      </c>
      <c r="E971" t="s">
        <v>128</v>
      </c>
      <c r="F971" t="s">
        <v>42</v>
      </c>
      <c r="G971" s="4">
        <v>0</v>
      </c>
      <c r="H971">
        <v>0</v>
      </c>
      <c r="I971" t="str">
        <f>IF(ISNUMBER(SEARCH("Gaming", A971)),"Gaming","Non-gaming")</f>
        <v>Non-gaming</v>
      </c>
      <c r="J971" t="str">
        <f>IF(ISNUMBER(SEARCH("Curbat",A971)),"Curbat",IF(ISNUMBER(SEARCH("Portabil",A971)),"Portabil","Simplu"))</f>
        <v>Curbat</v>
      </c>
      <c r="K971" s="4">
        <f>G971*LOG(H971+1)</f>
        <v>0</v>
      </c>
      <c r="L971" s="4" t="s">
        <v>3108</v>
      </c>
    </row>
    <row r="972" spans="1:12" x14ac:dyDescent="0.25">
      <c r="A972" t="s">
        <v>457</v>
      </c>
      <c r="B972" t="s">
        <v>55</v>
      </c>
      <c r="C972" s="4">
        <v>899.99</v>
      </c>
      <c r="D972" t="s">
        <v>36</v>
      </c>
      <c r="E972" t="s">
        <v>10</v>
      </c>
      <c r="F972" t="s">
        <v>57</v>
      </c>
      <c r="G972" s="4">
        <v>0</v>
      </c>
      <c r="H972">
        <v>0</v>
      </c>
      <c r="I972" t="str">
        <f>IF(ISNUMBER(SEARCH("Gaming", A972)),"Gaming","Non-gaming")</f>
        <v>Non-gaming</v>
      </c>
      <c r="J972" t="str">
        <f>IF(ISNUMBER(SEARCH("Curbat",A972)),"Curbat",IF(ISNUMBER(SEARCH("Portabil",A972)),"Portabil","Simplu"))</f>
        <v>Simplu</v>
      </c>
      <c r="K972" s="4">
        <f>G972*LOG(H972+1)</f>
        <v>0</v>
      </c>
      <c r="L972" s="4" t="s">
        <v>3105</v>
      </c>
    </row>
    <row r="973" spans="1:12" x14ac:dyDescent="0.25">
      <c r="A973" t="s">
        <v>459</v>
      </c>
      <c r="B973" t="s">
        <v>28</v>
      </c>
      <c r="C973" s="4">
        <v>1775.99</v>
      </c>
      <c r="D973" t="s">
        <v>17</v>
      </c>
      <c r="E973" t="s">
        <v>18</v>
      </c>
      <c r="F973" t="s">
        <v>26</v>
      </c>
      <c r="G973" s="4">
        <v>0</v>
      </c>
      <c r="H973">
        <v>0</v>
      </c>
      <c r="I973" t="str">
        <f>IF(ISNUMBER(SEARCH("Gaming", A973)),"Gaming","Non-gaming")</f>
        <v>Gaming</v>
      </c>
      <c r="J973" t="str">
        <f>IF(ISNUMBER(SEARCH("Curbat",A973)),"Curbat",IF(ISNUMBER(SEARCH("Portabil",A973)),"Portabil","Simplu"))</f>
        <v>Curbat</v>
      </c>
      <c r="K973" s="4">
        <f>G973*LOG(H973+1)</f>
        <v>0</v>
      </c>
      <c r="L973" s="4" t="s">
        <v>3107</v>
      </c>
    </row>
    <row r="974" spans="1:12" x14ac:dyDescent="0.25">
      <c r="A974" t="s">
        <v>461</v>
      </c>
      <c r="B974" t="s">
        <v>55</v>
      </c>
      <c r="C974" s="4">
        <v>2749.99</v>
      </c>
      <c r="D974" t="s">
        <v>51</v>
      </c>
      <c r="E974" t="s">
        <v>33</v>
      </c>
      <c r="F974" t="s">
        <v>42</v>
      </c>
      <c r="G974" s="4">
        <v>0</v>
      </c>
      <c r="H974">
        <v>0</v>
      </c>
      <c r="I974" t="str">
        <f>IF(ISNUMBER(SEARCH("Gaming", A974)),"Gaming","Non-gaming")</f>
        <v>Gaming</v>
      </c>
      <c r="J974" t="str">
        <f>IF(ISNUMBER(SEARCH("Curbat",A974)),"Curbat",IF(ISNUMBER(SEARCH("Portabil",A974)),"Portabil","Simplu"))</f>
        <v>Curbat</v>
      </c>
      <c r="K974" s="4">
        <f>G974*LOG(H974+1)</f>
        <v>0</v>
      </c>
      <c r="L974" s="4" t="s">
        <v>3107</v>
      </c>
    </row>
    <row r="975" spans="1:12" x14ac:dyDescent="0.25">
      <c r="A975" t="s">
        <v>466</v>
      </c>
      <c r="B975" t="s">
        <v>55</v>
      </c>
      <c r="C975" s="4">
        <v>2745.98</v>
      </c>
      <c r="D975" t="s">
        <v>32</v>
      </c>
      <c r="E975" t="s">
        <v>33</v>
      </c>
      <c r="F975" t="s">
        <v>74</v>
      </c>
      <c r="G975" s="4">
        <v>0</v>
      </c>
      <c r="H975">
        <v>0</v>
      </c>
      <c r="I975" t="str">
        <f>IF(ISNUMBER(SEARCH("Gaming", A975)),"Gaming","Non-gaming")</f>
        <v>Gaming</v>
      </c>
      <c r="J975" t="str">
        <f>IF(ISNUMBER(SEARCH("Curbat",A975)),"Curbat",IF(ISNUMBER(SEARCH("Portabil",A975)),"Portabil","Simplu"))</f>
        <v>Simplu</v>
      </c>
      <c r="K975" s="4">
        <f>G975*LOG(H975+1)</f>
        <v>0</v>
      </c>
      <c r="L975" s="4" t="s">
        <v>3107</v>
      </c>
    </row>
    <row r="976" spans="1:12" x14ac:dyDescent="0.25">
      <c r="A976" t="s">
        <v>469</v>
      </c>
      <c r="B976" t="s">
        <v>432</v>
      </c>
      <c r="C976" s="4">
        <v>547.4</v>
      </c>
      <c r="D976" t="s">
        <v>78</v>
      </c>
      <c r="E976" t="s">
        <v>89</v>
      </c>
      <c r="F976" t="s">
        <v>11</v>
      </c>
      <c r="G976" s="4">
        <v>0</v>
      </c>
      <c r="H976">
        <v>0</v>
      </c>
      <c r="I976" t="str">
        <f>IF(ISNUMBER(SEARCH("Gaming", A976)),"Gaming","Non-gaming")</f>
        <v>Non-gaming</v>
      </c>
      <c r="J976" t="str">
        <f>IF(ISNUMBER(SEARCH("Curbat",A976)),"Curbat",IF(ISNUMBER(SEARCH("Portabil",A976)),"Portabil","Simplu"))</f>
        <v>Portabil</v>
      </c>
      <c r="K976" s="4">
        <f>G976*LOG(H976+1)</f>
        <v>0</v>
      </c>
      <c r="L976" s="4" t="s">
        <v>3106</v>
      </c>
    </row>
    <row r="977" spans="1:12" x14ac:dyDescent="0.25">
      <c r="A977" t="s">
        <v>3094</v>
      </c>
      <c r="B977" t="s">
        <v>80</v>
      </c>
      <c r="C977" s="4">
        <v>1306.95</v>
      </c>
      <c r="D977" t="s">
        <v>48</v>
      </c>
      <c r="E977" t="s">
        <v>25</v>
      </c>
      <c r="F977" t="s">
        <v>11</v>
      </c>
      <c r="G977" s="4">
        <v>0</v>
      </c>
      <c r="H977">
        <v>0</v>
      </c>
      <c r="I977" t="str">
        <f>IF(ISNUMBER(SEARCH("Gaming", A977)),"Gaming","Non-gaming")</f>
        <v>Gaming</v>
      </c>
      <c r="J977" t="str">
        <f>IF(ISNUMBER(SEARCH("Curbat",A977)),"Curbat",IF(ISNUMBER(SEARCH("Portabil",A977)),"Portabil","Simplu"))</f>
        <v>Simplu</v>
      </c>
      <c r="K977" s="4">
        <f>G977*LOG(H977+1)</f>
        <v>0</v>
      </c>
      <c r="L977" s="4" t="s">
        <v>3107</v>
      </c>
    </row>
    <row r="978" spans="1:12" x14ac:dyDescent="0.25">
      <c r="A978" t="s">
        <v>476</v>
      </c>
      <c r="B978" t="s">
        <v>80</v>
      </c>
      <c r="C978" s="4">
        <v>2699.99</v>
      </c>
      <c r="D978" t="s">
        <v>36</v>
      </c>
      <c r="E978" t="s">
        <v>25</v>
      </c>
      <c r="F978" t="s">
        <v>477</v>
      </c>
      <c r="G978" s="4">
        <v>0</v>
      </c>
      <c r="H978">
        <v>0</v>
      </c>
      <c r="I978" t="str">
        <f>IF(ISNUMBER(SEARCH("Gaming", A978)),"Gaming","Non-gaming")</f>
        <v>Gaming</v>
      </c>
      <c r="J978" t="str">
        <f>IF(ISNUMBER(SEARCH("Curbat",A978)),"Curbat",IF(ISNUMBER(SEARCH("Portabil",A978)),"Portabil","Simplu"))</f>
        <v>Simplu</v>
      </c>
      <c r="K978" s="4">
        <f>G978*LOG(H978+1)</f>
        <v>0</v>
      </c>
      <c r="L978" s="4" t="s">
        <v>3105</v>
      </c>
    </row>
    <row r="979" spans="1:12" x14ac:dyDescent="0.25">
      <c r="A979" t="s">
        <v>483</v>
      </c>
      <c r="B979" t="s">
        <v>67</v>
      </c>
      <c r="C979" s="4">
        <v>798.99</v>
      </c>
      <c r="D979" t="s">
        <v>36</v>
      </c>
      <c r="E979" t="s">
        <v>10</v>
      </c>
      <c r="F979" t="s">
        <v>61</v>
      </c>
      <c r="G979" s="4">
        <v>0</v>
      </c>
      <c r="H979">
        <v>0</v>
      </c>
      <c r="I979" t="str">
        <f>IF(ISNUMBER(SEARCH("Gaming", A979)),"Gaming","Non-gaming")</f>
        <v>Gaming</v>
      </c>
      <c r="J979" t="str">
        <f>IF(ISNUMBER(SEARCH("Curbat",A979)),"Curbat",IF(ISNUMBER(SEARCH("Portabil",A979)),"Portabil","Simplu"))</f>
        <v>Simplu</v>
      </c>
      <c r="K979" s="4">
        <f>G979*LOG(H979+1)</f>
        <v>0</v>
      </c>
      <c r="L979" s="4" t="s">
        <v>3105</v>
      </c>
    </row>
    <row r="980" spans="1:12" x14ac:dyDescent="0.25">
      <c r="A980" t="s">
        <v>484</v>
      </c>
      <c r="B980" t="s">
        <v>287</v>
      </c>
      <c r="C980" s="4">
        <v>709.99</v>
      </c>
      <c r="D980" t="s">
        <v>88</v>
      </c>
      <c r="E980" t="s">
        <v>10</v>
      </c>
      <c r="F980" t="s">
        <v>30</v>
      </c>
      <c r="G980" s="4">
        <v>0</v>
      </c>
      <c r="H980">
        <v>0</v>
      </c>
      <c r="I980" t="str">
        <f>IF(ISNUMBER(SEARCH("Gaming", A980)),"Gaming","Non-gaming")</f>
        <v>Non-gaming</v>
      </c>
      <c r="J980" t="str">
        <f>IF(ISNUMBER(SEARCH("Curbat",A980)),"Curbat",IF(ISNUMBER(SEARCH("Portabil",A980)),"Portabil","Simplu"))</f>
        <v>Simplu</v>
      </c>
      <c r="K980" s="4">
        <f>G980*LOG(H980+1)</f>
        <v>0</v>
      </c>
      <c r="L980" s="4" t="s">
        <v>3105</v>
      </c>
    </row>
    <row r="981" spans="1:12" x14ac:dyDescent="0.25">
      <c r="A981" t="s">
        <v>485</v>
      </c>
      <c r="B981" t="s">
        <v>28</v>
      </c>
      <c r="C981" s="4">
        <v>1089.99</v>
      </c>
      <c r="D981" t="s">
        <v>36</v>
      </c>
      <c r="E981" t="s">
        <v>10</v>
      </c>
      <c r="F981" t="s">
        <v>11</v>
      </c>
      <c r="G981" s="4">
        <v>0</v>
      </c>
      <c r="H981">
        <v>0</v>
      </c>
      <c r="I981" t="str">
        <f>IF(ISNUMBER(SEARCH("Gaming", A981)),"Gaming","Non-gaming")</f>
        <v>Non-gaming</v>
      </c>
      <c r="J981" t="str">
        <f>IF(ISNUMBER(SEARCH("Curbat",A981)),"Curbat",IF(ISNUMBER(SEARCH("Portabil",A981)),"Portabil","Simplu"))</f>
        <v>Simplu</v>
      </c>
      <c r="K981" s="4">
        <f>G981*LOG(H981+1)</f>
        <v>0</v>
      </c>
      <c r="L981" s="4" t="s">
        <v>3105</v>
      </c>
    </row>
    <row r="982" spans="1:12" x14ac:dyDescent="0.25">
      <c r="A982" t="s">
        <v>488</v>
      </c>
      <c r="B982" t="s">
        <v>46</v>
      </c>
      <c r="C982" s="4">
        <v>2953.99</v>
      </c>
      <c r="D982" t="s">
        <v>32</v>
      </c>
      <c r="E982" t="s">
        <v>25</v>
      </c>
      <c r="F982" t="s">
        <v>19</v>
      </c>
      <c r="G982" s="4">
        <v>0</v>
      </c>
      <c r="H982">
        <v>0</v>
      </c>
      <c r="I982" t="str">
        <f>IF(ISNUMBER(SEARCH("Gaming", A982)),"Gaming","Non-gaming")</f>
        <v>Gaming</v>
      </c>
      <c r="J982" t="str">
        <f>IF(ISNUMBER(SEARCH("Curbat",A982)),"Curbat",IF(ISNUMBER(SEARCH("Portabil",A982)),"Portabil","Simplu"))</f>
        <v>Simplu</v>
      </c>
      <c r="K982" s="4">
        <f>G982*LOG(H982+1)</f>
        <v>0</v>
      </c>
      <c r="L982" s="4" t="s">
        <v>3107</v>
      </c>
    </row>
    <row r="983" spans="1:12" x14ac:dyDescent="0.25">
      <c r="A983" t="s">
        <v>493</v>
      </c>
      <c r="B983" t="s">
        <v>110</v>
      </c>
      <c r="C983" s="4">
        <v>849.99</v>
      </c>
      <c r="D983" t="s">
        <v>36</v>
      </c>
      <c r="E983" t="s">
        <v>33</v>
      </c>
      <c r="F983" t="s">
        <v>30</v>
      </c>
      <c r="G983" s="4">
        <v>0</v>
      </c>
      <c r="H983">
        <v>0</v>
      </c>
      <c r="I983" t="str">
        <f>IF(ISNUMBER(SEARCH("Gaming", A983)),"Gaming","Non-gaming")</f>
        <v>Non-gaming</v>
      </c>
      <c r="J983" t="str">
        <f>IF(ISNUMBER(SEARCH("Curbat",A983)),"Curbat",IF(ISNUMBER(SEARCH("Portabil",A983)),"Portabil","Simplu"))</f>
        <v>Simplu</v>
      </c>
      <c r="K983" s="4">
        <f>G983*LOG(H983+1)</f>
        <v>0</v>
      </c>
      <c r="L983" s="4" t="s">
        <v>3105</v>
      </c>
    </row>
    <row r="984" spans="1:12" x14ac:dyDescent="0.25">
      <c r="A984" t="s">
        <v>496</v>
      </c>
      <c r="B984" t="s">
        <v>38</v>
      </c>
      <c r="C984" s="4">
        <v>1308.07</v>
      </c>
      <c r="D984" t="s">
        <v>17</v>
      </c>
      <c r="E984" t="s">
        <v>258</v>
      </c>
      <c r="F984" t="s">
        <v>30</v>
      </c>
      <c r="G984" s="4">
        <v>0</v>
      </c>
      <c r="H984">
        <v>0</v>
      </c>
      <c r="I984" t="str">
        <f>IF(ISNUMBER(SEARCH("Gaming", A984)),"Gaming","Non-gaming")</f>
        <v>Non-gaming</v>
      </c>
      <c r="J984" t="str">
        <f>IF(ISNUMBER(SEARCH("Curbat",A984)),"Curbat",IF(ISNUMBER(SEARCH("Portabil",A984)),"Portabil","Simplu"))</f>
        <v>Simplu</v>
      </c>
      <c r="K984" s="4">
        <f>G984*LOG(H984+1)</f>
        <v>0</v>
      </c>
      <c r="L984" s="4" t="s">
        <v>3107</v>
      </c>
    </row>
    <row r="985" spans="1:12" x14ac:dyDescent="0.25">
      <c r="A985" t="s">
        <v>498</v>
      </c>
      <c r="B985" t="s">
        <v>153</v>
      </c>
      <c r="C985" s="4">
        <v>579.9</v>
      </c>
      <c r="D985" t="s">
        <v>29</v>
      </c>
      <c r="E985" t="s">
        <v>10</v>
      </c>
      <c r="F985" t="s">
        <v>57</v>
      </c>
      <c r="G985" s="4">
        <v>0</v>
      </c>
      <c r="H985">
        <v>0</v>
      </c>
      <c r="I985" t="str">
        <f>IF(ISNUMBER(SEARCH("Gaming", A985)),"Gaming","Non-gaming")</f>
        <v>Non-gaming</v>
      </c>
      <c r="J985" t="str">
        <f>IF(ISNUMBER(SEARCH("Curbat",A985)),"Curbat",IF(ISNUMBER(SEARCH("Portabil",A985)),"Portabil","Simplu"))</f>
        <v>Simplu</v>
      </c>
      <c r="K985" s="4">
        <f>G985*LOG(H985+1)</f>
        <v>0</v>
      </c>
      <c r="L985" s="4" t="s">
        <v>3105</v>
      </c>
    </row>
    <row r="986" spans="1:12" x14ac:dyDescent="0.25">
      <c r="A986" t="s">
        <v>500</v>
      </c>
      <c r="B986" t="s">
        <v>223</v>
      </c>
      <c r="C986" s="4">
        <v>3849.99</v>
      </c>
      <c r="D986" t="s">
        <v>501</v>
      </c>
      <c r="E986" t="s">
        <v>338</v>
      </c>
      <c r="F986" t="s">
        <v>11</v>
      </c>
      <c r="G986" s="4">
        <v>0</v>
      </c>
      <c r="H986">
        <v>0</v>
      </c>
      <c r="I986" t="str">
        <f>IF(ISNUMBER(SEARCH("Gaming", A986)),"Gaming","Non-gaming")</f>
        <v>Non-gaming</v>
      </c>
      <c r="J986" t="str">
        <f>IF(ISNUMBER(SEARCH("Curbat",A986)),"Curbat",IF(ISNUMBER(SEARCH("Portabil",A986)),"Portabil","Simplu"))</f>
        <v>Curbat</v>
      </c>
      <c r="K986" s="4">
        <f>G986*LOG(H986+1)</f>
        <v>0</v>
      </c>
      <c r="L986" s="4" t="s">
        <v>3108</v>
      </c>
    </row>
    <row r="987" spans="1:12" x14ac:dyDescent="0.25">
      <c r="A987" t="s">
        <v>503</v>
      </c>
      <c r="B987" t="s">
        <v>55</v>
      </c>
      <c r="C987" s="4">
        <v>759.99</v>
      </c>
      <c r="D987" t="s">
        <v>29</v>
      </c>
      <c r="E987" t="s">
        <v>10</v>
      </c>
      <c r="F987" t="s">
        <v>61</v>
      </c>
      <c r="G987" s="4">
        <v>0</v>
      </c>
      <c r="H987">
        <v>0</v>
      </c>
      <c r="I987" t="str">
        <f>IF(ISNUMBER(SEARCH("Gaming", A987)),"Gaming","Non-gaming")</f>
        <v>Gaming</v>
      </c>
      <c r="J987" t="str">
        <f>IF(ISNUMBER(SEARCH("Curbat",A987)),"Curbat",IF(ISNUMBER(SEARCH("Portabil",A987)),"Portabil","Simplu"))</f>
        <v>Curbat</v>
      </c>
      <c r="K987" s="4">
        <f>G987*LOG(H987+1)</f>
        <v>0</v>
      </c>
      <c r="L987" s="4" t="s">
        <v>3105</v>
      </c>
    </row>
    <row r="988" spans="1:12" x14ac:dyDescent="0.25">
      <c r="A988" t="s">
        <v>504</v>
      </c>
      <c r="B988" t="s">
        <v>153</v>
      </c>
      <c r="C988" s="4">
        <v>589.99</v>
      </c>
      <c r="D988" t="s">
        <v>36</v>
      </c>
      <c r="E988" t="s">
        <v>10</v>
      </c>
      <c r="F988" t="s">
        <v>11</v>
      </c>
      <c r="G988" s="4">
        <v>0</v>
      </c>
      <c r="H988">
        <v>0</v>
      </c>
      <c r="I988" t="str">
        <f>IF(ISNUMBER(SEARCH("Gaming", A988)),"Gaming","Non-gaming")</f>
        <v>Non-gaming</v>
      </c>
      <c r="J988" t="str">
        <f>IF(ISNUMBER(SEARCH("Curbat",A988)),"Curbat",IF(ISNUMBER(SEARCH("Portabil",A988)),"Portabil","Simplu"))</f>
        <v>Simplu</v>
      </c>
      <c r="K988" s="4">
        <f>G988*LOG(H988+1)</f>
        <v>0</v>
      </c>
      <c r="L988" s="4" t="s">
        <v>3105</v>
      </c>
    </row>
    <row r="989" spans="1:12" x14ac:dyDescent="0.25">
      <c r="A989" t="s">
        <v>505</v>
      </c>
      <c r="B989" t="s">
        <v>153</v>
      </c>
      <c r="C989" s="4">
        <v>1849.99</v>
      </c>
      <c r="D989" t="s">
        <v>36</v>
      </c>
      <c r="E989" t="s">
        <v>33</v>
      </c>
      <c r="F989" t="s">
        <v>74</v>
      </c>
      <c r="G989" s="4">
        <v>0</v>
      </c>
      <c r="H989">
        <v>0</v>
      </c>
      <c r="I989" t="str">
        <f>IF(ISNUMBER(SEARCH("Gaming", A989)),"Gaming","Non-gaming")</f>
        <v>Gaming</v>
      </c>
      <c r="J989" t="str">
        <f>IF(ISNUMBER(SEARCH("Curbat",A989)),"Curbat",IF(ISNUMBER(SEARCH("Portabil",A989)),"Portabil","Simplu"))</f>
        <v>Simplu</v>
      </c>
      <c r="K989" s="4">
        <f>G989*LOG(H989+1)</f>
        <v>0</v>
      </c>
      <c r="L989" s="4" t="s">
        <v>3105</v>
      </c>
    </row>
    <row r="990" spans="1:12" x14ac:dyDescent="0.25">
      <c r="A990" t="s">
        <v>508</v>
      </c>
      <c r="B990" t="s">
        <v>46</v>
      </c>
      <c r="C990" s="4">
        <v>3688.49</v>
      </c>
      <c r="D990" t="s">
        <v>17</v>
      </c>
      <c r="E990" t="s">
        <v>18</v>
      </c>
      <c r="F990" t="s">
        <v>34</v>
      </c>
      <c r="G990" s="4">
        <v>0</v>
      </c>
      <c r="H990">
        <v>0</v>
      </c>
      <c r="I990" t="str">
        <f>IF(ISNUMBER(SEARCH("Gaming", A990)),"Gaming","Non-gaming")</f>
        <v>Gaming</v>
      </c>
      <c r="J990" t="str">
        <f>IF(ISNUMBER(SEARCH("Curbat",A990)),"Curbat",IF(ISNUMBER(SEARCH("Portabil",A990)),"Portabil","Simplu"))</f>
        <v>Curbat</v>
      </c>
      <c r="K990" s="4">
        <f>G990*LOG(H990+1)</f>
        <v>0</v>
      </c>
      <c r="L990" s="4" t="s">
        <v>3107</v>
      </c>
    </row>
    <row r="991" spans="1:12" x14ac:dyDescent="0.25">
      <c r="A991" t="s">
        <v>509</v>
      </c>
      <c r="B991" t="s">
        <v>67</v>
      </c>
      <c r="C991" s="4">
        <v>3943.85</v>
      </c>
      <c r="D991" t="s">
        <v>17</v>
      </c>
      <c r="E991" t="s">
        <v>18</v>
      </c>
      <c r="F991" t="s">
        <v>510</v>
      </c>
      <c r="G991" s="4">
        <v>0</v>
      </c>
      <c r="H991">
        <v>0</v>
      </c>
      <c r="I991" t="str">
        <f>IF(ISNUMBER(SEARCH("Gaming", A991)),"Gaming","Non-gaming")</f>
        <v>Gaming</v>
      </c>
      <c r="J991" t="str">
        <f>IF(ISNUMBER(SEARCH("Curbat",A991)),"Curbat",IF(ISNUMBER(SEARCH("Portabil",A991)),"Portabil","Simplu"))</f>
        <v>Curbat</v>
      </c>
      <c r="K991" s="4">
        <f>G991*LOG(H991+1)</f>
        <v>0</v>
      </c>
      <c r="L991" s="4" t="s">
        <v>3107</v>
      </c>
    </row>
    <row r="992" spans="1:12" x14ac:dyDescent="0.25">
      <c r="A992" t="s">
        <v>513</v>
      </c>
      <c r="B992" t="s">
        <v>64</v>
      </c>
      <c r="C992" s="4">
        <v>1253.98</v>
      </c>
      <c r="D992" t="s">
        <v>36</v>
      </c>
      <c r="E992" t="s">
        <v>33</v>
      </c>
      <c r="F992" t="s">
        <v>61</v>
      </c>
      <c r="G992" s="4">
        <v>0</v>
      </c>
      <c r="H992">
        <v>0</v>
      </c>
      <c r="I992" t="str">
        <f>IF(ISNUMBER(SEARCH("Gaming", A992)),"Gaming","Non-gaming")</f>
        <v>Gaming</v>
      </c>
      <c r="J992" t="str">
        <f>IF(ISNUMBER(SEARCH("Curbat",A992)),"Curbat",IF(ISNUMBER(SEARCH("Portabil",A992)),"Portabil","Simplu"))</f>
        <v>Simplu</v>
      </c>
      <c r="K992" s="4">
        <f>G992*LOG(H992+1)</f>
        <v>0</v>
      </c>
      <c r="L992" s="4" t="s">
        <v>3105</v>
      </c>
    </row>
    <row r="993" spans="1:12" x14ac:dyDescent="0.25">
      <c r="A993" t="s">
        <v>518</v>
      </c>
      <c r="B993" t="s">
        <v>46</v>
      </c>
      <c r="C993" s="4">
        <v>2099.9899999999998</v>
      </c>
      <c r="D993" t="s">
        <v>17</v>
      </c>
      <c r="E993" t="s">
        <v>18</v>
      </c>
      <c r="F993" t="s">
        <v>11</v>
      </c>
      <c r="G993" s="4">
        <v>0</v>
      </c>
      <c r="H993">
        <v>0</v>
      </c>
      <c r="I993" t="str">
        <f>IF(ISNUMBER(SEARCH("Gaming", A993)),"Gaming","Non-gaming")</f>
        <v>Non-gaming</v>
      </c>
      <c r="J993" t="str">
        <f>IF(ISNUMBER(SEARCH("Curbat",A993)),"Curbat",IF(ISNUMBER(SEARCH("Portabil",A993)),"Portabil","Simplu"))</f>
        <v>Curbat</v>
      </c>
      <c r="K993" s="4">
        <f>G993*LOG(H993+1)</f>
        <v>0</v>
      </c>
      <c r="L993" s="4" t="s">
        <v>3107</v>
      </c>
    </row>
    <row r="994" spans="1:12" x14ac:dyDescent="0.25">
      <c r="A994" t="s">
        <v>522</v>
      </c>
      <c r="B994" t="s">
        <v>8</v>
      </c>
      <c r="C994" s="4">
        <v>4699.99</v>
      </c>
      <c r="D994" t="s">
        <v>346</v>
      </c>
      <c r="E994" t="s">
        <v>25</v>
      </c>
      <c r="F994" t="s">
        <v>11</v>
      </c>
      <c r="G994" s="4">
        <v>0</v>
      </c>
      <c r="H994">
        <v>0</v>
      </c>
      <c r="I994" t="str">
        <f>IF(ISNUMBER(SEARCH("Gaming", A994)),"Gaming","Non-gaming")</f>
        <v>Non-gaming</v>
      </c>
      <c r="J994" t="str">
        <f>IF(ISNUMBER(SEARCH("Curbat",A994)),"Curbat",IF(ISNUMBER(SEARCH("Portabil",A994)),"Portabil","Simplu"))</f>
        <v>Simplu</v>
      </c>
      <c r="K994" s="4">
        <f>G994*LOG(H994+1)</f>
        <v>0</v>
      </c>
      <c r="L994" s="4" t="s">
        <v>3108</v>
      </c>
    </row>
    <row r="995" spans="1:12" x14ac:dyDescent="0.25">
      <c r="A995" t="s">
        <v>525</v>
      </c>
      <c r="B995" t="s">
        <v>162</v>
      </c>
      <c r="C995" s="4">
        <v>655.98</v>
      </c>
      <c r="D995" t="s">
        <v>36</v>
      </c>
      <c r="E995" t="s">
        <v>10</v>
      </c>
      <c r="F995" t="s">
        <v>57</v>
      </c>
      <c r="G995" s="4">
        <v>0</v>
      </c>
      <c r="H995">
        <v>0</v>
      </c>
      <c r="I995" t="str">
        <f>IF(ISNUMBER(SEARCH("Gaming", A995)),"Gaming","Non-gaming")</f>
        <v>Non-gaming</v>
      </c>
      <c r="J995" t="str">
        <f>IF(ISNUMBER(SEARCH("Curbat",A995)),"Curbat",IF(ISNUMBER(SEARCH("Portabil",A995)),"Portabil","Simplu"))</f>
        <v>Simplu</v>
      </c>
      <c r="K995" s="4">
        <f>G995*LOG(H995+1)</f>
        <v>0</v>
      </c>
      <c r="L995" s="4" t="s">
        <v>3105</v>
      </c>
    </row>
    <row r="996" spans="1:12" x14ac:dyDescent="0.25">
      <c r="A996" t="s">
        <v>526</v>
      </c>
      <c r="B996" t="s">
        <v>38</v>
      </c>
      <c r="C996" s="4">
        <v>6573.88</v>
      </c>
      <c r="D996" t="s">
        <v>527</v>
      </c>
      <c r="E996" t="s">
        <v>275</v>
      </c>
      <c r="F996" t="s">
        <v>528</v>
      </c>
      <c r="G996" s="4">
        <v>0</v>
      </c>
      <c r="H996">
        <v>0</v>
      </c>
      <c r="I996" t="str">
        <f>IF(ISNUMBER(SEARCH("Gaming", A996)),"Gaming","Non-gaming")</f>
        <v>Non-gaming</v>
      </c>
      <c r="J996" t="str">
        <f>IF(ISNUMBER(SEARCH("Curbat",A996)),"Curbat",IF(ISNUMBER(SEARCH("Portabil",A996)),"Portabil","Simplu"))</f>
        <v>Simplu</v>
      </c>
      <c r="K996" s="4">
        <f>G996*LOG(H996+1)</f>
        <v>0</v>
      </c>
      <c r="L996" s="4" t="s">
        <v>3108</v>
      </c>
    </row>
    <row r="997" spans="1:12" x14ac:dyDescent="0.25">
      <c r="A997" t="s">
        <v>531</v>
      </c>
      <c r="B997" t="s">
        <v>153</v>
      </c>
      <c r="C997" s="4">
        <v>549.99</v>
      </c>
      <c r="D997" t="s">
        <v>29</v>
      </c>
      <c r="E997" t="s">
        <v>10</v>
      </c>
      <c r="F997" t="s">
        <v>57</v>
      </c>
      <c r="G997" s="4">
        <v>0</v>
      </c>
      <c r="H997">
        <v>0</v>
      </c>
      <c r="I997" t="str">
        <f>IF(ISNUMBER(SEARCH("Gaming", A997)),"Gaming","Non-gaming")</f>
        <v>Non-gaming</v>
      </c>
      <c r="J997" t="str">
        <f>IF(ISNUMBER(SEARCH("Curbat",A997)),"Curbat",IF(ISNUMBER(SEARCH("Portabil",A997)),"Portabil","Simplu"))</f>
        <v>Simplu</v>
      </c>
      <c r="K997" s="4">
        <f>G997*LOG(H997+1)</f>
        <v>0</v>
      </c>
      <c r="L997" s="4" t="s">
        <v>3105</v>
      </c>
    </row>
    <row r="998" spans="1:12" x14ac:dyDescent="0.25">
      <c r="A998" t="s">
        <v>532</v>
      </c>
      <c r="B998" t="s">
        <v>80</v>
      </c>
      <c r="C998" s="4">
        <v>1950.99</v>
      </c>
      <c r="D998" t="s">
        <v>17</v>
      </c>
      <c r="E998" t="s">
        <v>18</v>
      </c>
      <c r="F998" t="s">
        <v>34</v>
      </c>
      <c r="G998" s="4">
        <v>0</v>
      </c>
      <c r="H998">
        <v>0</v>
      </c>
      <c r="I998" t="str">
        <f>IF(ISNUMBER(SEARCH("Gaming", A998)),"Gaming","Non-gaming")</f>
        <v>Gaming</v>
      </c>
      <c r="J998" t="str">
        <f>IF(ISNUMBER(SEARCH("Curbat",A998)),"Curbat",IF(ISNUMBER(SEARCH("Portabil",A998)),"Portabil","Simplu"))</f>
        <v>Curbat</v>
      </c>
      <c r="K998" s="4">
        <f>G998*LOG(H998+1)</f>
        <v>0</v>
      </c>
      <c r="L998" s="4" t="s">
        <v>3107</v>
      </c>
    </row>
    <row r="999" spans="1:12" x14ac:dyDescent="0.25">
      <c r="A999" t="s">
        <v>533</v>
      </c>
      <c r="B999" t="s">
        <v>287</v>
      </c>
      <c r="C999" s="4">
        <v>1799.9</v>
      </c>
      <c r="D999" t="s">
        <v>51</v>
      </c>
      <c r="E999" t="s">
        <v>33</v>
      </c>
      <c r="F999" t="s">
        <v>34</v>
      </c>
      <c r="G999" s="4">
        <v>0</v>
      </c>
      <c r="H999">
        <v>0</v>
      </c>
      <c r="I999" t="str">
        <f>IF(ISNUMBER(SEARCH("Gaming", A999)),"Gaming","Non-gaming")</f>
        <v>Gaming</v>
      </c>
      <c r="J999" t="str">
        <f>IF(ISNUMBER(SEARCH("Curbat",A999)),"Curbat",IF(ISNUMBER(SEARCH("Portabil",A999)),"Portabil","Simplu"))</f>
        <v>Curbat</v>
      </c>
      <c r="K999" s="4">
        <f>G999*LOG(H999+1)</f>
        <v>0</v>
      </c>
      <c r="L999" s="4" t="s">
        <v>3107</v>
      </c>
    </row>
    <row r="1000" spans="1:12" x14ac:dyDescent="0.25">
      <c r="A1000" t="s">
        <v>534</v>
      </c>
      <c r="B1000" t="s">
        <v>28</v>
      </c>
      <c r="C1000" s="4">
        <v>1399.99</v>
      </c>
      <c r="D1000" t="s">
        <v>51</v>
      </c>
      <c r="E1000" t="s">
        <v>33</v>
      </c>
      <c r="F1000" t="s">
        <v>30</v>
      </c>
      <c r="G1000" s="4">
        <v>0</v>
      </c>
      <c r="H1000">
        <v>0</v>
      </c>
      <c r="I1000" t="str">
        <f>IF(ISNUMBER(SEARCH("Gaming", A1000)),"Gaming","Non-gaming")</f>
        <v>Non-gaming</v>
      </c>
      <c r="J1000" t="str">
        <f>IF(ISNUMBER(SEARCH("Curbat",A1000)),"Curbat",IF(ISNUMBER(SEARCH("Portabil",A1000)),"Portabil","Simplu"))</f>
        <v>Simplu</v>
      </c>
      <c r="K1000" s="4">
        <f>G1000*LOG(H1000+1)</f>
        <v>0</v>
      </c>
      <c r="L1000" s="4" t="s">
        <v>3107</v>
      </c>
    </row>
    <row r="1001" spans="1:12" x14ac:dyDescent="0.25">
      <c r="A1001" t="s">
        <v>535</v>
      </c>
      <c r="B1001" t="s">
        <v>13</v>
      </c>
      <c r="C1001" s="4">
        <v>699</v>
      </c>
      <c r="D1001" t="s">
        <v>29</v>
      </c>
      <c r="E1001" t="s">
        <v>10</v>
      </c>
      <c r="F1001" t="s">
        <v>61</v>
      </c>
      <c r="G1001" s="4">
        <v>0</v>
      </c>
      <c r="H1001">
        <v>0</v>
      </c>
      <c r="I1001" t="str">
        <f>IF(ISNUMBER(SEARCH("Gaming", A1001)),"Gaming","Non-gaming")</f>
        <v>Gaming</v>
      </c>
      <c r="J1001" t="str">
        <f>IF(ISNUMBER(SEARCH("Curbat",A1001)),"Curbat",IF(ISNUMBER(SEARCH("Portabil",A1001)),"Portabil","Simplu"))</f>
        <v>Simplu</v>
      </c>
      <c r="K1001" s="4">
        <f>G1001*LOG(H1001+1)</f>
        <v>0</v>
      </c>
      <c r="L1001" s="4" t="s">
        <v>3105</v>
      </c>
    </row>
    <row r="1002" spans="1:12" x14ac:dyDescent="0.25">
      <c r="A1002" t="s">
        <v>536</v>
      </c>
      <c r="B1002" t="s">
        <v>110</v>
      </c>
      <c r="C1002" s="4">
        <v>1899.99</v>
      </c>
      <c r="D1002" t="s">
        <v>36</v>
      </c>
      <c r="E1002" t="s">
        <v>25</v>
      </c>
      <c r="F1002" t="s">
        <v>11</v>
      </c>
      <c r="G1002" s="4">
        <v>0</v>
      </c>
      <c r="H1002">
        <v>0</v>
      </c>
      <c r="I1002" t="str">
        <f>IF(ISNUMBER(SEARCH("Gaming", A1002)),"Gaming","Non-gaming")</f>
        <v>Non-gaming</v>
      </c>
      <c r="J1002" t="str">
        <f>IF(ISNUMBER(SEARCH("Curbat",A1002)),"Curbat",IF(ISNUMBER(SEARCH("Portabil",A1002)),"Portabil","Simplu"))</f>
        <v>Simplu</v>
      </c>
      <c r="K1002" s="4">
        <f>G1002*LOG(H1002+1)</f>
        <v>0</v>
      </c>
      <c r="L1002" s="4" t="s">
        <v>3105</v>
      </c>
    </row>
    <row r="1003" spans="1:12" x14ac:dyDescent="0.25">
      <c r="A1003" t="s">
        <v>537</v>
      </c>
      <c r="B1003" t="s">
        <v>13</v>
      </c>
      <c r="C1003" s="4">
        <v>2199</v>
      </c>
      <c r="D1003" t="s">
        <v>36</v>
      </c>
      <c r="E1003" t="s">
        <v>25</v>
      </c>
      <c r="F1003" t="s">
        <v>113</v>
      </c>
      <c r="G1003" s="4">
        <v>0</v>
      </c>
      <c r="H1003">
        <v>0</v>
      </c>
      <c r="I1003" t="str">
        <f>IF(ISNUMBER(SEARCH("Gaming", A1003)),"Gaming","Non-gaming")</f>
        <v>Gaming</v>
      </c>
      <c r="J1003" t="str">
        <f>IF(ISNUMBER(SEARCH("Curbat",A1003)),"Curbat",IF(ISNUMBER(SEARCH("Portabil",A1003)),"Portabil","Simplu"))</f>
        <v>Simplu</v>
      </c>
      <c r="K1003" s="4">
        <f>G1003*LOG(H1003+1)</f>
        <v>0</v>
      </c>
      <c r="L1003" s="4" t="s">
        <v>3105</v>
      </c>
    </row>
    <row r="1004" spans="1:12" x14ac:dyDescent="0.25">
      <c r="A1004" t="s">
        <v>538</v>
      </c>
      <c r="B1004" t="s">
        <v>28</v>
      </c>
      <c r="C1004" s="4">
        <v>799.3</v>
      </c>
      <c r="D1004" t="s">
        <v>36</v>
      </c>
      <c r="E1004" t="s">
        <v>10</v>
      </c>
      <c r="F1004" t="s">
        <v>19</v>
      </c>
      <c r="G1004" s="4">
        <v>0</v>
      </c>
      <c r="H1004">
        <v>0</v>
      </c>
      <c r="I1004" t="str">
        <f>IF(ISNUMBER(SEARCH("Gaming", A1004)),"Gaming","Non-gaming")</f>
        <v>Non-gaming</v>
      </c>
      <c r="J1004" t="str">
        <f>IF(ISNUMBER(SEARCH("Curbat",A1004)),"Curbat",IF(ISNUMBER(SEARCH("Portabil",A1004)),"Portabil","Simplu"))</f>
        <v>Simplu</v>
      </c>
      <c r="K1004" s="4">
        <f>G1004*LOG(H1004+1)</f>
        <v>0</v>
      </c>
      <c r="L1004" s="4" t="s">
        <v>3105</v>
      </c>
    </row>
    <row r="1005" spans="1:12" x14ac:dyDescent="0.25">
      <c r="A1005" t="s">
        <v>541</v>
      </c>
      <c r="B1005" t="s">
        <v>13</v>
      </c>
      <c r="C1005" s="4">
        <v>2039.55</v>
      </c>
      <c r="D1005" t="s">
        <v>36</v>
      </c>
      <c r="E1005" t="s">
        <v>33</v>
      </c>
      <c r="F1005" t="s">
        <v>61</v>
      </c>
      <c r="G1005" s="4">
        <v>0</v>
      </c>
      <c r="H1005">
        <v>0</v>
      </c>
      <c r="I1005" t="str">
        <f>IF(ISNUMBER(SEARCH("Gaming", A1005)),"Gaming","Non-gaming")</f>
        <v>Gaming</v>
      </c>
      <c r="J1005" t="str">
        <f>IF(ISNUMBER(SEARCH("Curbat",A1005)),"Curbat",IF(ISNUMBER(SEARCH("Portabil",A1005)),"Portabil","Simplu"))</f>
        <v>Simplu</v>
      </c>
      <c r="K1005" s="4">
        <f>G1005*LOG(H1005+1)</f>
        <v>0</v>
      </c>
      <c r="L1005" s="4" t="s">
        <v>3105</v>
      </c>
    </row>
    <row r="1006" spans="1:12" x14ac:dyDescent="0.25">
      <c r="A1006" t="s">
        <v>542</v>
      </c>
      <c r="B1006" t="s">
        <v>8</v>
      </c>
      <c r="C1006" s="4">
        <v>499.99</v>
      </c>
      <c r="D1006" t="s">
        <v>29</v>
      </c>
      <c r="E1006" t="s">
        <v>10</v>
      </c>
      <c r="F1006" t="s">
        <v>11</v>
      </c>
      <c r="G1006" s="4">
        <v>0</v>
      </c>
      <c r="H1006">
        <v>0</v>
      </c>
      <c r="I1006" t="str">
        <f>IF(ISNUMBER(SEARCH("Gaming", A1006)),"Gaming","Non-gaming")</f>
        <v>Non-gaming</v>
      </c>
      <c r="J1006" t="str">
        <f>IF(ISNUMBER(SEARCH("Curbat",A1006)),"Curbat",IF(ISNUMBER(SEARCH("Portabil",A1006)),"Portabil","Simplu"))</f>
        <v>Simplu</v>
      </c>
      <c r="K1006" s="4">
        <f>G1006*LOG(H1006+1)</f>
        <v>0</v>
      </c>
      <c r="L1006" s="4" t="s">
        <v>3105</v>
      </c>
    </row>
    <row r="1007" spans="1:12" x14ac:dyDescent="0.25">
      <c r="A1007" t="s">
        <v>543</v>
      </c>
      <c r="B1007" t="s">
        <v>8</v>
      </c>
      <c r="C1007" s="4">
        <v>619.99</v>
      </c>
      <c r="D1007" t="s">
        <v>36</v>
      </c>
      <c r="E1007" t="s">
        <v>10</v>
      </c>
      <c r="F1007" t="s">
        <v>11</v>
      </c>
      <c r="G1007" s="4">
        <v>0</v>
      </c>
      <c r="H1007">
        <v>0</v>
      </c>
      <c r="I1007" t="str">
        <f>IF(ISNUMBER(SEARCH("Gaming", A1007)),"Gaming","Non-gaming")</f>
        <v>Non-gaming</v>
      </c>
      <c r="J1007" t="str">
        <f>IF(ISNUMBER(SEARCH("Curbat",A1007)),"Curbat",IF(ISNUMBER(SEARCH("Portabil",A1007)),"Portabil","Simplu"))</f>
        <v>Simplu</v>
      </c>
      <c r="K1007" s="4">
        <f>G1007*LOG(H1007+1)</f>
        <v>0</v>
      </c>
      <c r="L1007" s="4" t="s">
        <v>3105</v>
      </c>
    </row>
    <row r="1008" spans="1:12" x14ac:dyDescent="0.25">
      <c r="A1008" t="s">
        <v>545</v>
      </c>
      <c r="B1008" t="s">
        <v>80</v>
      </c>
      <c r="C1008" s="4">
        <v>1349.9</v>
      </c>
      <c r="D1008" t="s">
        <v>36</v>
      </c>
      <c r="E1008" t="s">
        <v>33</v>
      </c>
      <c r="F1008" t="s">
        <v>61</v>
      </c>
      <c r="G1008" s="4">
        <v>0</v>
      </c>
      <c r="H1008">
        <v>0</v>
      </c>
      <c r="I1008" t="str">
        <f>IF(ISNUMBER(SEARCH("Gaming", A1008)),"Gaming","Non-gaming")</f>
        <v>Gaming</v>
      </c>
      <c r="J1008" t="str">
        <f>IF(ISNUMBER(SEARCH("Curbat",A1008)),"Curbat",IF(ISNUMBER(SEARCH("Portabil",A1008)),"Portabil","Simplu"))</f>
        <v>Simplu</v>
      </c>
      <c r="K1008" s="4">
        <f>G1008*LOG(H1008+1)</f>
        <v>0</v>
      </c>
      <c r="L1008" s="4" t="s">
        <v>3105</v>
      </c>
    </row>
    <row r="1009" spans="1:12" x14ac:dyDescent="0.25">
      <c r="A1009" t="s">
        <v>547</v>
      </c>
      <c r="B1009" t="s">
        <v>110</v>
      </c>
      <c r="C1009" s="4">
        <v>1499.99</v>
      </c>
      <c r="D1009" t="s">
        <v>17</v>
      </c>
      <c r="E1009" t="s">
        <v>18</v>
      </c>
      <c r="F1009" t="s">
        <v>30</v>
      </c>
      <c r="G1009" s="4">
        <v>0</v>
      </c>
      <c r="H1009">
        <v>0</v>
      </c>
      <c r="I1009" t="str">
        <f>IF(ISNUMBER(SEARCH("Gaming", A1009)),"Gaming","Non-gaming")</f>
        <v>Non-gaming</v>
      </c>
      <c r="J1009" t="str">
        <f>IF(ISNUMBER(SEARCH("Curbat",A1009)),"Curbat",IF(ISNUMBER(SEARCH("Portabil",A1009)),"Portabil","Simplu"))</f>
        <v>Simplu</v>
      </c>
      <c r="K1009" s="4">
        <f>G1009*LOG(H1009+1)</f>
        <v>0</v>
      </c>
      <c r="L1009" s="4" t="s">
        <v>3107</v>
      </c>
    </row>
    <row r="1010" spans="1:12" x14ac:dyDescent="0.25">
      <c r="A1010" t="s">
        <v>549</v>
      </c>
      <c r="B1010" t="s">
        <v>67</v>
      </c>
      <c r="C1010" s="4">
        <v>1229.99</v>
      </c>
      <c r="D1010" t="s">
        <v>36</v>
      </c>
      <c r="E1010" t="s">
        <v>33</v>
      </c>
      <c r="F1010" t="s">
        <v>30</v>
      </c>
      <c r="G1010" s="4">
        <v>0</v>
      </c>
      <c r="H1010">
        <v>0</v>
      </c>
      <c r="I1010" t="str">
        <f>IF(ISNUMBER(SEARCH("Gaming", A1010)),"Gaming","Non-gaming")</f>
        <v>Non-gaming</v>
      </c>
      <c r="J1010" t="str">
        <f>IF(ISNUMBER(SEARCH("Curbat",A1010)),"Curbat",IF(ISNUMBER(SEARCH("Portabil",A1010)),"Portabil","Simplu"))</f>
        <v>Simplu</v>
      </c>
      <c r="K1010" s="4">
        <f>G1010*LOG(H1010+1)</f>
        <v>0</v>
      </c>
      <c r="L1010" s="4" t="s">
        <v>3105</v>
      </c>
    </row>
    <row r="1011" spans="1:12" x14ac:dyDescent="0.25">
      <c r="A1011" t="s">
        <v>551</v>
      </c>
      <c r="B1011" t="s">
        <v>8</v>
      </c>
      <c r="C1011" s="4">
        <v>11249.9</v>
      </c>
      <c r="D1011" t="s">
        <v>32</v>
      </c>
      <c r="E1011" t="s">
        <v>552</v>
      </c>
      <c r="F1011" t="s">
        <v>11</v>
      </c>
      <c r="G1011" s="4">
        <v>0</v>
      </c>
      <c r="H1011">
        <v>0</v>
      </c>
      <c r="I1011" t="str">
        <f>IF(ISNUMBER(SEARCH("Gaming", A1011)),"Gaming","Non-gaming")</f>
        <v>Non-gaming</v>
      </c>
      <c r="J1011" t="str">
        <f>IF(ISNUMBER(SEARCH("Curbat",A1011)),"Curbat",IF(ISNUMBER(SEARCH("Portabil",A1011)),"Portabil","Simplu"))</f>
        <v>Simplu</v>
      </c>
      <c r="K1011" s="4">
        <f>G1011*LOG(H1011+1)</f>
        <v>0</v>
      </c>
      <c r="L1011" s="4" t="s">
        <v>3107</v>
      </c>
    </row>
    <row r="1012" spans="1:12" x14ac:dyDescent="0.25">
      <c r="A1012" t="s">
        <v>553</v>
      </c>
      <c r="B1012" t="s">
        <v>554</v>
      </c>
      <c r="C1012" s="4">
        <v>828.23</v>
      </c>
      <c r="D1012" t="s">
        <v>84</v>
      </c>
      <c r="E1012" t="s">
        <v>10</v>
      </c>
      <c r="F1012" t="s">
        <v>26</v>
      </c>
      <c r="G1012" s="4">
        <v>0</v>
      </c>
      <c r="H1012">
        <v>0</v>
      </c>
      <c r="I1012" t="str">
        <f>IF(ISNUMBER(SEARCH("Gaming", A1012)),"Gaming","Non-gaming")</f>
        <v>Non-gaming</v>
      </c>
      <c r="J1012" t="str">
        <f>IF(ISNUMBER(SEARCH("Curbat",A1012)),"Curbat",IF(ISNUMBER(SEARCH("Portabil",A1012)),"Portabil","Simplu"))</f>
        <v>Portabil</v>
      </c>
      <c r="K1012" s="4">
        <f>G1012*LOG(H1012+1)</f>
        <v>0</v>
      </c>
      <c r="L1012" s="4" t="s">
        <v>3106</v>
      </c>
    </row>
    <row r="1013" spans="1:12" x14ac:dyDescent="0.25">
      <c r="A1013" t="s">
        <v>557</v>
      </c>
      <c r="B1013" t="s">
        <v>13</v>
      </c>
      <c r="C1013" s="4">
        <v>789.99</v>
      </c>
      <c r="D1013" t="s">
        <v>36</v>
      </c>
      <c r="E1013" t="s">
        <v>10</v>
      </c>
      <c r="F1013" t="s">
        <v>61</v>
      </c>
      <c r="G1013" s="4">
        <v>0</v>
      </c>
      <c r="H1013">
        <v>0</v>
      </c>
      <c r="I1013" t="str">
        <f>IF(ISNUMBER(SEARCH("Gaming", A1013)),"Gaming","Non-gaming")</f>
        <v>Gaming</v>
      </c>
      <c r="J1013" t="str">
        <f>IF(ISNUMBER(SEARCH("Curbat",A1013)),"Curbat",IF(ISNUMBER(SEARCH("Portabil",A1013)),"Portabil","Simplu"))</f>
        <v>Simplu</v>
      </c>
      <c r="K1013" s="4">
        <f>G1013*LOG(H1013+1)</f>
        <v>0</v>
      </c>
      <c r="L1013" s="4" t="s">
        <v>3105</v>
      </c>
    </row>
    <row r="1014" spans="1:12" x14ac:dyDescent="0.25">
      <c r="A1014" t="s">
        <v>561</v>
      </c>
      <c r="B1014" t="s">
        <v>67</v>
      </c>
      <c r="C1014" s="4">
        <v>1099.99</v>
      </c>
      <c r="D1014" t="s">
        <v>84</v>
      </c>
      <c r="E1014" t="s">
        <v>10</v>
      </c>
      <c r="F1014" t="s">
        <v>11</v>
      </c>
      <c r="G1014" s="4">
        <v>0</v>
      </c>
      <c r="H1014">
        <v>0</v>
      </c>
      <c r="I1014" t="str">
        <f>IF(ISNUMBER(SEARCH("Gaming", A1014)),"Gaming","Non-gaming")</f>
        <v>Non-gaming</v>
      </c>
      <c r="J1014" t="str">
        <f>IF(ISNUMBER(SEARCH("Curbat",A1014)),"Curbat",IF(ISNUMBER(SEARCH("Portabil",A1014)),"Portabil","Simplu"))</f>
        <v>Portabil</v>
      </c>
      <c r="K1014" s="4">
        <f>G1014*LOG(H1014+1)</f>
        <v>0</v>
      </c>
      <c r="L1014" s="4" t="s">
        <v>3106</v>
      </c>
    </row>
    <row r="1015" spans="1:12" x14ac:dyDescent="0.25">
      <c r="A1015" t="s">
        <v>562</v>
      </c>
      <c r="B1015" t="s">
        <v>38</v>
      </c>
      <c r="C1015" s="4">
        <v>2073.75</v>
      </c>
      <c r="D1015" t="s">
        <v>32</v>
      </c>
      <c r="E1015" t="s">
        <v>25</v>
      </c>
      <c r="F1015" t="s">
        <v>11</v>
      </c>
      <c r="G1015" s="4">
        <v>0</v>
      </c>
      <c r="H1015">
        <v>0</v>
      </c>
      <c r="I1015" t="str">
        <f>IF(ISNUMBER(SEARCH("Gaming", A1015)),"Gaming","Non-gaming")</f>
        <v>Non-gaming</v>
      </c>
      <c r="J1015" t="str">
        <f>IF(ISNUMBER(SEARCH("Curbat",A1015)),"Curbat",IF(ISNUMBER(SEARCH("Portabil",A1015)),"Portabil","Simplu"))</f>
        <v>Simplu</v>
      </c>
      <c r="K1015" s="4">
        <f>G1015*LOG(H1015+1)</f>
        <v>0</v>
      </c>
      <c r="L1015" s="4" t="s">
        <v>3107</v>
      </c>
    </row>
    <row r="1016" spans="1:12" x14ac:dyDescent="0.25">
      <c r="A1016" t="s">
        <v>564</v>
      </c>
      <c r="B1016" t="s">
        <v>70</v>
      </c>
      <c r="C1016" s="4">
        <v>831.99</v>
      </c>
      <c r="D1016" t="s">
        <v>24</v>
      </c>
      <c r="E1016" t="s">
        <v>10</v>
      </c>
      <c r="F1016" t="s">
        <v>26</v>
      </c>
      <c r="G1016" s="4">
        <v>0</v>
      </c>
      <c r="H1016">
        <v>0</v>
      </c>
      <c r="I1016" t="str">
        <f>IF(ISNUMBER(SEARCH("Gaming", A1016)),"Gaming","Non-gaming")</f>
        <v>Non-gaming</v>
      </c>
      <c r="J1016" t="str">
        <f>IF(ISNUMBER(SEARCH("Curbat",A1016)),"Curbat",IF(ISNUMBER(SEARCH("Portabil",A1016)),"Portabil","Simplu"))</f>
        <v>Portabil</v>
      </c>
      <c r="K1016" s="4">
        <f>G1016*LOG(H1016+1)</f>
        <v>0</v>
      </c>
      <c r="L1016" s="4" t="s">
        <v>3106</v>
      </c>
    </row>
    <row r="1017" spans="1:12" x14ac:dyDescent="0.25">
      <c r="A1017" t="s">
        <v>566</v>
      </c>
      <c r="B1017" t="s">
        <v>38</v>
      </c>
      <c r="C1017" s="4">
        <v>2102.9899999999998</v>
      </c>
      <c r="D1017" t="s">
        <v>32</v>
      </c>
      <c r="E1017" t="s">
        <v>25</v>
      </c>
      <c r="F1017" t="s">
        <v>19</v>
      </c>
      <c r="G1017" s="4">
        <v>0</v>
      </c>
      <c r="H1017">
        <v>0</v>
      </c>
      <c r="I1017" t="str">
        <f>IF(ISNUMBER(SEARCH("Gaming", A1017)),"Gaming","Non-gaming")</f>
        <v>Non-gaming</v>
      </c>
      <c r="J1017" t="str">
        <f>IF(ISNUMBER(SEARCH("Curbat",A1017)),"Curbat",IF(ISNUMBER(SEARCH("Portabil",A1017)),"Portabil","Simplu"))</f>
        <v>Simplu</v>
      </c>
      <c r="K1017" s="4">
        <f>G1017*LOG(H1017+1)</f>
        <v>0</v>
      </c>
      <c r="L1017" s="4" t="s">
        <v>3107</v>
      </c>
    </row>
    <row r="1018" spans="1:12" x14ac:dyDescent="0.25">
      <c r="A1018" t="s">
        <v>573</v>
      </c>
      <c r="B1018" t="s">
        <v>28</v>
      </c>
      <c r="C1018" s="4">
        <v>568.62</v>
      </c>
      <c r="D1018" t="s">
        <v>88</v>
      </c>
      <c r="E1018" t="s">
        <v>10</v>
      </c>
      <c r="F1018" t="s">
        <v>30</v>
      </c>
      <c r="G1018" s="4">
        <v>0</v>
      </c>
      <c r="H1018">
        <v>0</v>
      </c>
      <c r="I1018" t="str">
        <f>IF(ISNUMBER(SEARCH("Gaming", A1018)),"Gaming","Non-gaming")</f>
        <v>Non-gaming</v>
      </c>
      <c r="J1018" t="str">
        <f>IF(ISNUMBER(SEARCH("Curbat",A1018)),"Curbat",IF(ISNUMBER(SEARCH("Portabil",A1018)),"Portabil","Simplu"))</f>
        <v>Simplu</v>
      </c>
      <c r="K1018" s="4">
        <f>G1018*LOG(H1018+1)</f>
        <v>0</v>
      </c>
      <c r="L1018" s="4" t="s">
        <v>3105</v>
      </c>
    </row>
    <row r="1019" spans="1:12" x14ac:dyDescent="0.25">
      <c r="A1019" t="s">
        <v>574</v>
      </c>
      <c r="B1019" t="s">
        <v>162</v>
      </c>
      <c r="C1019" s="4">
        <v>2649.99</v>
      </c>
      <c r="D1019" t="s">
        <v>346</v>
      </c>
      <c r="E1019" t="s">
        <v>25</v>
      </c>
      <c r="F1019" t="s">
        <v>11</v>
      </c>
      <c r="G1019" s="4">
        <v>0</v>
      </c>
      <c r="H1019">
        <v>0</v>
      </c>
      <c r="I1019" t="str">
        <f>IF(ISNUMBER(SEARCH("Gaming", A1019)),"Gaming","Non-gaming")</f>
        <v>Non-gaming</v>
      </c>
      <c r="J1019" t="str">
        <f>IF(ISNUMBER(SEARCH("Curbat",A1019)),"Curbat",IF(ISNUMBER(SEARCH("Portabil",A1019)),"Portabil","Simplu"))</f>
        <v>Simplu</v>
      </c>
      <c r="K1019" s="4">
        <f>G1019*LOG(H1019+1)</f>
        <v>0</v>
      </c>
      <c r="L1019" s="4" t="s">
        <v>3108</v>
      </c>
    </row>
    <row r="1020" spans="1:12" x14ac:dyDescent="0.25">
      <c r="A1020" t="s">
        <v>578</v>
      </c>
      <c r="B1020" t="s">
        <v>80</v>
      </c>
      <c r="C1020" s="4">
        <v>714.99</v>
      </c>
      <c r="D1020" t="s">
        <v>88</v>
      </c>
      <c r="E1020" t="s">
        <v>10</v>
      </c>
      <c r="F1020" t="s">
        <v>57</v>
      </c>
      <c r="G1020" s="4">
        <v>0</v>
      </c>
      <c r="H1020">
        <v>0</v>
      </c>
      <c r="I1020" t="str">
        <f>IF(ISNUMBER(SEARCH("Gaming", A1020)),"Gaming","Non-gaming")</f>
        <v>Non-gaming</v>
      </c>
      <c r="J1020" t="str">
        <f>IF(ISNUMBER(SEARCH("Curbat",A1020)),"Curbat",IF(ISNUMBER(SEARCH("Portabil",A1020)),"Portabil","Simplu"))</f>
        <v>Simplu</v>
      </c>
      <c r="K1020" s="4">
        <f>G1020*LOG(H1020+1)</f>
        <v>0</v>
      </c>
      <c r="L1020" s="4" t="s">
        <v>3105</v>
      </c>
    </row>
    <row r="1021" spans="1:12" x14ac:dyDescent="0.25">
      <c r="A1021" t="s">
        <v>586</v>
      </c>
      <c r="B1021" t="s">
        <v>13</v>
      </c>
      <c r="C1021" s="4">
        <v>649.99</v>
      </c>
      <c r="D1021" t="s">
        <v>36</v>
      </c>
      <c r="E1021" t="s">
        <v>10</v>
      </c>
      <c r="F1021" t="s">
        <v>30</v>
      </c>
      <c r="G1021" s="4">
        <v>0</v>
      </c>
      <c r="H1021">
        <v>0</v>
      </c>
      <c r="I1021" t="str">
        <f>IF(ISNUMBER(SEARCH("Gaming", A1021)),"Gaming","Non-gaming")</f>
        <v>Non-gaming</v>
      </c>
      <c r="J1021" t="str">
        <f>IF(ISNUMBER(SEARCH("Curbat",A1021)),"Curbat",IF(ISNUMBER(SEARCH("Portabil",A1021)),"Portabil","Simplu"))</f>
        <v>Simplu</v>
      </c>
      <c r="K1021" s="4">
        <f>G1021*LOG(H1021+1)</f>
        <v>0</v>
      </c>
      <c r="L1021" s="4" t="s">
        <v>3105</v>
      </c>
    </row>
    <row r="1022" spans="1:12" x14ac:dyDescent="0.25">
      <c r="A1022" t="s">
        <v>587</v>
      </c>
      <c r="B1022" t="s">
        <v>28</v>
      </c>
      <c r="C1022" s="4">
        <v>4511.8599999999997</v>
      </c>
      <c r="D1022" t="s">
        <v>127</v>
      </c>
      <c r="E1022" t="s">
        <v>128</v>
      </c>
      <c r="F1022" t="s">
        <v>42</v>
      </c>
      <c r="G1022" s="4">
        <v>0</v>
      </c>
      <c r="H1022">
        <v>0</v>
      </c>
      <c r="I1022" t="str">
        <f>IF(ISNUMBER(SEARCH("Gaming", A1022)),"Gaming","Non-gaming")</f>
        <v>Non-gaming</v>
      </c>
      <c r="J1022" t="str">
        <f>IF(ISNUMBER(SEARCH("Curbat",A1022)),"Curbat",IF(ISNUMBER(SEARCH("Portabil",A1022)),"Portabil","Simplu"))</f>
        <v>Simplu</v>
      </c>
      <c r="K1022" s="4">
        <f>G1022*LOG(H1022+1)</f>
        <v>0</v>
      </c>
      <c r="L1022" s="4" t="s">
        <v>3108</v>
      </c>
    </row>
    <row r="1023" spans="1:12" x14ac:dyDescent="0.25">
      <c r="A1023" t="s">
        <v>588</v>
      </c>
      <c r="B1023" t="s">
        <v>8</v>
      </c>
      <c r="C1023" s="4">
        <v>679.49</v>
      </c>
      <c r="D1023" t="s">
        <v>29</v>
      </c>
      <c r="E1023" t="s">
        <v>10</v>
      </c>
      <c r="F1023" t="s">
        <v>26</v>
      </c>
      <c r="G1023" s="4">
        <v>0</v>
      </c>
      <c r="H1023">
        <v>0</v>
      </c>
      <c r="I1023" t="str">
        <f>IF(ISNUMBER(SEARCH("Gaming", A1023)),"Gaming","Non-gaming")</f>
        <v>Non-gaming</v>
      </c>
      <c r="J1023" t="str">
        <f>IF(ISNUMBER(SEARCH("Curbat",A1023)),"Curbat",IF(ISNUMBER(SEARCH("Portabil",A1023)),"Portabil","Simplu"))</f>
        <v>Simplu</v>
      </c>
      <c r="K1023" s="4">
        <f>G1023*LOG(H1023+1)</f>
        <v>0</v>
      </c>
      <c r="L1023" s="4" t="s">
        <v>3105</v>
      </c>
    </row>
    <row r="1024" spans="1:12" x14ac:dyDescent="0.25">
      <c r="A1024" t="s">
        <v>590</v>
      </c>
      <c r="B1024" t="s">
        <v>55</v>
      </c>
      <c r="C1024" s="4">
        <v>959.99</v>
      </c>
      <c r="D1024" t="s">
        <v>51</v>
      </c>
      <c r="E1024" t="s">
        <v>10</v>
      </c>
      <c r="F1024" t="s">
        <v>74</v>
      </c>
      <c r="G1024" s="4">
        <v>0</v>
      </c>
      <c r="H1024">
        <v>0</v>
      </c>
      <c r="I1024" t="str">
        <f>IF(ISNUMBER(SEARCH("Gaming", A1024)),"Gaming","Non-gaming")</f>
        <v>Gaming</v>
      </c>
      <c r="J1024" t="str">
        <f>IF(ISNUMBER(SEARCH("Curbat",A1024)),"Curbat",IF(ISNUMBER(SEARCH("Portabil",A1024)),"Portabil","Simplu"))</f>
        <v>Curbat</v>
      </c>
      <c r="K1024" s="4">
        <f>G1024*LOG(H1024+1)</f>
        <v>0</v>
      </c>
      <c r="L1024" s="4" t="s">
        <v>3107</v>
      </c>
    </row>
    <row r="1025" spans="1:12" x14ac:dyDescent="0.25">
      <c r="A1025" t="s">
        <v>592</v>
      </c>
      <c r="B1025" t="s">
        <v>55</v>
      </c>
      <c r="C1025" s="4">
        <v>2349.9899999999998</v>
      </c>
      <c r="D1025" t="s">
        <v>32</v>
      </c>
      <c r="E1025" t="s">
        <v>33</v>
      </c>
      <c r="F1025" t="s">
        <v>74</v>
      </c>
      <c r="G1025" s="4">
        <v>0</v>
      </c>
      <c r="H1025">
        <v>0</v>
      </c>
      <c r="I1025" t="str">
        <f>IF(ISNUMBER(SEARCH("Gaming", A1025)),"Gaming","Non-gaming")</f>
        <v>Gaming</v>
      </c>
      <c r="J1025" t="str">
        <f>IF(ISNUMBER(SEARCH("Curbat",A1025)),"Curbat",IF(ISNUMBER(SEARCH("Portabil",A1025)),"Portabil","Simplu"))</f>
        <v>Curbat</v>
      </c>
      <c r="K1025" s="4">
        <f>G1025*LOG(H1025+1)</f>
        <v>0</v>
      </c>
      <c r="L1025" s="4" t="s">
        <v>3107</v>
      </c>
    </row>
    <row r="1026" spans="1:12" x14ac:dyDescent="0.25">
      <c r="A1026" t="s">
        <v>594</v>
      </c>
      <c r="B1026" t="s">
        <v>16</v>
      </c>
      <c r="C1026" s="4">
        <v>1748.87</v>
      </c>
      <c r="D1026" t="s">
        <v>36</v>
      </c>
      <c r="E1026" t="s">
        <v>33</v>
      </c>
      <c r="F1026" t="s">
        <v>42</v>
      </c>
      <c r="G1026" s="4">
        <v>0</v>
      </c>
      <c r="H1026">
        <v>0</v>
      </c>
      <c r="I1026" t="str">
        <f>IF(ISNUMBER(SEARCH("Gaming", A1026)),"Gaming","Non-gaming")</f>
        <v>Gaming</v>
      </c>
      <c r="J1026" t="str">
        <f>IF(ISNUMBER(SEARCH("Curbat",A1026)),"Curbat",IF(ISNUMBER(SEARCH("Portabil",A1026)),"Portabil","Simplu"))</f>
        <v>Simplu</v>
      </c>
      <c r="K1026" s="4">
        <f>G1026*LOG(H1026+1)</f>
        <v>0</v>
      </c>
      <c r="L1026" s="4" t="s">
        <v>3105</v>
      </c>
    </row>
    <row r="1027" spans="1:12" x14ac:dyDescent="0.25">
      <c r="A1027" t="s">
        <v>595</v>
      </c>
      <c r="B1027" t="s">
        <v>153</v>
      </c>
      <c r="C1027" s="4">
        <v>4399.99</v>
      </c>
      <c r="D1027" t="s">
        <v>346</v>
      </c>
      <c r="E1027" t="s">
        <v>25</v>
      </c>
      <c r="F1027" t="s">
        <v>19</v>
      </c>
      <c r="G1027" s="4">
        <v>0</v>
      </c>
      <c r="H1027">
        <v>0</v>
      </c>
      <c r="I1027" t="str">
        <f>IF(ISNUMBER(SEARCH("Gaming", A1027)),"Gaming","Non-gaming")</f>
        <v>Gaming</v>
      </c>
      <c r="J1027" t="str">
        <f>IF(ISNUMBER(SEARCH("Curbat",A1027)),"Curbat",IF(ISNUMBER(SEARCH("Portabil",A1027)),"Portabil","Simplu"))</f>
        <v>Simplu</v>
      </c>
      <c r="K1027" s="4">
        <f>G1027*LOG(H1027+1)</f>
        <v>0</v>
      </c>
      <c r="L1027" s="4" t="s">
        <v>3108</v>
      </c>
    </row>
    <row r="1028" spans="1:12" x14ac:dyDescent="0.25">
      <c r="A1028" t="s">
        <v>597</v>
      </c>
      <c r="B1028" t="s">
        <v>13</v>
      </c>
      <c r="C1028" s="4">
        <v>1079</v>
      </c>
      <c r="D1028" t="s">
        <v>36</v>
      </c>
      <c r="E1028" t="s">
        <v>10</v>
      </c>
      <c r="F1028" t="s">
        <v>598</v>
      </c>
      <c r="G1028" s="4">
        <v>0</v>
      </c>
      <c r="H1028">
        <v>0</v>
      </c>
      <c r="I1028" t="str">
        <f>IF(ISNUMBER(SEARCH("Gaming", A1028)),"Gaming","Non-gaming")</f>
        <v>Gaming</v>
      </c>
      <c r="J1028" t="str">
        <f>IF(ISNUMBER(SEARCH("Curbat",A1028)),"Curbat",IF(ISNUMBER(SEARCH("Portabil",A1028)),"Portabil","Simplu"))</f>
        <v>Curbat</v>
      </c>
      <c r="K1028" s="4">
        <f>G1028*LOG(H1028+1)</f>
        <v>0</v>
      </c>
      <c r="L1028" s="4" t="s">
        <v>3105</v>
      </c>
    </row>
    <row r="1029" spans="1:12" x14ac:dyDescent="0.25">
      <c r="A1029" t="s">
        <v>602</v>
      </c>
      <c r="B1029" t="s">
        <v>287</v>
      </c>
      <c r="C1029" s="4">
        <v>699.99</v>
      </c>
      <c r="D1029" t="s">
        <v>29</v>
      </c>
      <c r="E1029" t="s">
        <v>10</v>
      </c>
      <c r="F1029" t="s">
        <v>30</v>
      </c>
      <c r="G1029" s="4">
        <v>0</v>
      </c>
      <c r="H1029">
        <v>0</v>
      </c>
      <c r="I1029" t="str">
        <f>IF(ISNUMBER(SEARCH("Gaming", A1029)),"Gaming","Non-gaming")</f>
        <v>Non-gaming</v>
      </c>
      <c r="J1029" t="str">
        <f>IF(ISNUMBER(SEARCH("Curbat",A1029)),"Curbat",IF(ISNUMBER(SEARCH("Portabil",A1029)),"Portabil","Simplu"))</f>
        <v>Simplu</v>
      </c>
      <c r="K1029" s="4">
        <f>G1029*LOG(H1029+1)</f>
        <v>0</v>
      </c>
      <c r="L1029" s="4" t="s">
        <v>3105</v>
      </c>
    </row>
    <row r="1030" spans="1:12" x14ac:dyDescent="0.25">
      <c r="A1030" t="s">
        <v>604</v>
      </c>
      <c r="B1030" t="s">
        <v>46</v>
      </c>
      <c r="C1030" s="4">
        <v>1599</v>
      </c>
      <c r="D1030" t="s">
        <v>36</v>
      </c>
      <c r="E1030" t="s">
        <v>33</v>
      </c>
      <c r="F1030" t="s">
        <v>11</v>
      </c>
      <c r="G1030" s="4">
        <v>0</v>
      </c>
      <c r="H1030">
        <v>0</v>
      </c>
      <c r="I1030" t="str">
        <f>IF(ISNUMBER(SEARCH("Gaming", A1030)),"Gaming","Non-gaming")</f>
        <v>Non-gaming</v>
      </c>
      <c r="J1030" t="str">
        <f>IF(ISNUMBER(SEARCH("Curbat",A1030)),"Curbat",IF(ISNUMBER(SEARCH("Portabil",A1030)),"Portabil","Simplu"))</f>
        <v>Simplu</v>
      </c>
      <c r="K1030" s="4">
        <f>G1030*LOG(H1030+1)</f>
        <v>0</v>
      </c>
      <c r="L1030" s="4" t="s">
        <v>3105</v>
      </c>
    </row>
    <row r="1031" spans="1:12" x14ac:dyDescent="0.25">
      <c r="A1031" t="s">
        <v>606</v>
      </c>
      <c r="B1031" t="s">
        <v>153</v>
      </c>
      <c r="C1031" s="4">
        <v>1299.99</v>
      </c>
      <c r="D1031" t="s">
        <v>36</v>
      </c>
      <c r="E1031" t="s">
        <v>33</v>
      </c>
      <c r="F1031" t="s">
        <v>61</v>
      </c>
      <c r="G1031" s="4">
        <v>0</v>
      </c>
      <c r="H1031">
        <v>0</v>
      </c>
      <c r="I1031" t="str">
        <f>IF(ISNUMBER(SEARCH("Gaming", A1031)),"Gaming","Non-gaming")</f>
        <v>Gaming</v>
      </c>
      <c r="J1031" t="str">
        <f>IF(ISNUMBER(SEARCH("Curbat",A1031)),"Curbat",IF(ISNUMBER(SEARCH("Portabil",A1031)),"Portabil","Simplu"))</f>
        <v>Simplu</v>
      </c>
      <c r="K1031" s="4">
        <f>G1031*LOG(H1031+1)</f>
        <v>0</v>
      </c>
      <c r="L1031" s="4" t="s">
        <v>3105</v>
      </c>
    </row>
    <row r="1032" spans="1:12" x14ac:dyDescent="0.25">
      <c r="A1032" t="s">
        <v>610</v>
      </c>
      <c r="B1032" t="s">
        <v>8</v>
      </c>
      <c r="C1032" s="4">
        <v>439.55</v>
      </c>
      <c r="D1032" t="s">
        <v>611</v>
      </c>
      <c r="E1032" t="s">
        <v>612</v>
      </c>
      <c r="F1032" t="s">
        <v>26</v>
      </c>
      <c r="G1032" s="4">
        <v>0</v>
      </c>
      <c r="H1032">
        <v>0</v>
      </c>
      <c r="I1032" t="str">
        <f>IF(ISNUMBER(SEARCH("Gaming", A1032)),"Gaming","Non-gaming")</f>
        <v>Non-gaming</v>
      </c>
      <c r="J1032" t="str">
        <f>IF(ISNUMBER(SEARCH("Curbat",A1032)),"Curbat",IF(ISNUMBER(SEARCH("Portabil",A1032)),"Portabil","Simplu"))</f>
        <v>Simplu</v>
      </c>
      <c r="K1032" s="4">
        <f>G1032*LOG(H1032+1)</f>
        <v>0</v>
      </c>
      <c r="L1032" s="4" t="s">
        <v>3106</v>
      </c>
    </row>
    <row r="1033" spans="1:12" x14ac:dyDescent="0.25">
      <c r="A1033" t="s">
        <v>618</v>
      </c>
      <c r="B1033" t="s">
        <v>110</v>
      </c>
      <c r="C1033" s="4">
        <v>1236.3599999999999</v>
      </c>
      <c r="D1033" t="s">
        <v>36</v>
      </c>
      <c r="E1033" t="s">
        <v>33</v>
      </c>
      <c r="F1033" t="s">
        <v>74</v>
      </c>
      <c r="G1033" s="4">
        <v>0</v>
      </c>
      <c r="H1033">
        <v>0</v>
      </c>
      <c r="I1033" t="str">
        <f>IF(ISNUMBER(SEARCH("Gaming", A1033)),"Gaming","Non-gaming")</f>
        <v>Gaming</v>
      </c>
      <c r="J1033" t="str">
        <f>IF(ISNUMBER(SEARCH("Curbat",A1033)),"Curbat",IF(ISNUMBER(SEARCH("Portabil",A1033)),"Portabil","Simplu"))</f>
        <v>Simplu</v>
      </c>
      <c r="K1033" s="4">
        <f>G1033*LOG(H1033+1)</f>
        <v>0</v>
      </c>
      <c r="L1033" s="4" t="s">
        <v>3105</v>
      </c>
    </row>
    <row r="1034" spans="1:12" x14ac:dyDescent="0.25">
      <c r="A1034" t="s">
        <v>619</v>
      </c>
      <c r="B1034" t="s">
        <v>143</v>
      </c>
      <c r="C1034" s="4">
        <v>899.99</v>
      </c>
      <c r="D1034" t="s">
        <v>36</v>
      </c>
      <c r="E1034" t="s">
        <v>33</v>
      </c>
      <c r="F1034" t="s">
        <v>30</v>
      </c>
      <c r="G1034" s="4">
        <v>0</v>
      </c>
      <c r="H1034">
        <v>0</v>
      </c>
      <c r="I1034" t="str">
        <f>IF(ISNUMBER(SEARCH("Gaming", A1034)),"Gaming","Non-gaming")</f>
        <v>Non-gaming</v>
      </c>
      <c r="J1034" t="str">
        <f>IF(ISNUMBER(SEARCH("Curbat",A1034)),"Curbat",IF(ISNUMBER(SEARCH("Portabil",A1034)),"Portabil","Simplu"))</f>
        <v>Simplu</v>
      </c>
      <c r="K1034" s="4">
        <f>G1034*LOG(H1034+1)</f>
        <v>0</v>
      </c>
      <c r="L1034" s="4" t="s">
        <v>3105</v>
      </c>
    </row>
    <row r="1035" spans="1:12" x14ac:dyDescent="0.25">
      <c r="A1035" t="s">
        <v>623</v>
      </c>
      <c r="B1035" t="s">
        <v>55</v>
      </c>
      <c r="C1035" s="4">
        <v>4529.66</v>
      </c>
      <c r="D1035" t="s">
        <v>624</v>
      </c>
      <c r="E1035" t="s">
        <v>33</v>
      </c>
      <c r="F1035" t="s">
        <v>59</v>
      </c>
      <c r="G1035" s="4">
        <v>0</v>
      </c>
      <c r="H1035">
        <v>0</v>
      </c>
      <c r="I1035" t="str">
        <f>IF(ISNUMBER(SEARCH("Gaming", A1035)),"Gaming","Non-gaming")</f>
        <v>Gaming</v>
      </c>
      <c r="J1035" t="str">
        <f>IF(ISNUMBER(SEARCH("Curbat",A1035)),"Curbat",IF(ISNUMBER(SEARCH("Portabil",A1035)),"Portabil","Simplu"))</f>
        <v>Simplu</v>
      </c>
      <c r="K1035" s="4">
        <f>G1035*LOG(H1035+1)</f>
        <v>0</v>
      </c>
      <c r="L1035" s="4" t="s">
        <v>3105</v>
      </c>
    </row>
    <row r="1036" spans="1:12" x14ac:dyDescent="0.25">
      <c r="A1036" t="s">
        <v>625</v>
      </c>
      <c r="B1036" t="s">
        <v>626</v>
      </c>
      <c r="C1036" s="4">
        <v>691.87</v>
      </c>
      <c r="D1036" t="s">
        <v>88</v>
      </c>
      <c r="E1036" t="s">
        <v>10</v>
      </c>
      <c r="F1036" t="s">
        <v>26</v>
      </c>
      <c r="G1036" s="4">
        <v>0</v>
      </c>
      <c r="H1036">
        <v>0</v>
      </c>
      <c r="I1036" t="str">
        <f>IF(ISNUMBER(SEARCH("Gaming", A1036)),"Gaming","Non-gaming")</f>
        <v>Non-gaming</v>
      </c>
      <c r="J1036" t="str">
        <f>IF(ISNUMBER(SEARCH("Curbat",A1036)),"Curbat",IF(ISNUMBER(SEARCH("Portabil",A1036)),"Portabil","Simplu"))</f>
        <v>Simplu</v>
      </c>
      <c r="K1036" s="4">
        <f>G1036*LOG(H1036+1)</f>
        <v>0</v>
      </c>
      <c r="L1036" s="4" t="s">
        <v>3105</v>
      </c>
    </row>
    <row r="1037" spans="1:12" x14ac:dyDescent="0.25">
      <c r="A1037" t="s">
        <v>627</v>
      </c>
      <c r="B1037" t="s">
        <v>162</v>
      </c>
      <c r="C1037" s="4">
        <v>936.56</v>
      </c>
      <c r="D1037" t="s">
        <v>36</v>
      </c>
      <c r="E1037" t="s">
        <v>33</v>
      </c>
      <c r="F1037" t="s">
        <v>57</v>
      </c>
      <c r="G1037" s="4">
        <v>0</v>
      </c>
      <c r="H1037">
        <v>0</v>
      </c>
      <c r="I1037" t="str">
        <f>IF(ISNUMBER(SEARCH("Gaming", A1037)),"Gaming","Non-gaming")</f>
        <v>Gaming</v>
      </c>
      <c r="J1037" t="str">
        <f>IF(ISNUMBER(SEARCH("Curbat",A1037)),"Curbat",IF(ISNUMBER(SEARCH("Portabil",A1037)),"Portabil","Simplu"))</f>
        <v>Simplu</v>
      </c>
      <c r="K1037" s="4">
        <f>G1037*LOG(H1037+1)</f>
        <v>0</v>
      </c>
      <c r="L1037" s="4" t="s">
        <v>3105</v>
      </c>
    </row>
    <row r="1038" spans="1:12" x14ac:dyDescent="0.25">
      <c r="A1038" t="s">
        <v>629</v>
      </c>
      <c r="B1038" t="s">
        <v>28</v>
      </c>
      <c r="C1038" s="4">
        <v>2079.9899999999998</v>
      </c>
      <c r="D1038" t="s">
        <v>51</v>
      </c>
      <c r="E1038" t="s">
        <v>25</v>
      </c>
      <c r="F1038" t="s">
        <v>11</v>
      </c>
      <c r="G1038" s="4">
        <v>0</v>
      </c>
      <c r="H1038">
        <v>0</v>
      </c>
      <c r="I1038" t="str">
        <f>IF(ISNUMBER(SEARCH("Gaming", A1038)),"Gaming","Non-gaming")</f>
        <v>Non-gaming</v>
      </c>
      <c r="J1038" t="str">
        <f>IF(ISNUMBER(SEARCH("Curbat",A1038)),"Curbat",IF(ISNUMBER(SEARCH("Portabil",A1038)),"Portabil","Simplu"))</f>
        <v>Simplu</v>
      </c>
      <c r="K1038" s="4">
        <f>G1038*LOG(H1038+1)</f>
        <v>0</v>
      </c>
      <c r="L1038" s="4" t="s">
        <v>3107</v>
      </c>
    </row>
    <row r="1039" spans="1:12" x14ac:dyDescent="0.25">
      <c r="A1039" t="s">
        <v>630</v>
      </c>
      <c r="B1039" t="s">
        <v>287</v>
      </c>
      <c r="C1039" s="4">
        <v>1999.99</v>
      </c>
      <c r="D1039" t="s">
        <v>36</v>
      </c>
      <c r="E1039" t="s">
        <v>10</v>
      </c>
      <c r="F1039" t="s">
        <v>42</v>
      </c>
      <c r="G1039" s="4">
        <v>0</v>
      </c>
      <c r="H1039">
        <v>0</v>
      </c>
      <c r="I1039" t="str">
        <f>IF(ISNUMBER(SEARCH("Gaming", A1039)),"Gaming","Non-gaming")</f>
        <v>Gaming</v>
      </c>
      <c r="J1039" t="str">
        <f>IF(ISNUMBER(SEARCH("Curbat",A1039)),"Curbat",IF(ISNUMBER(SEARCH("Portabil",A1039)),"Portabil","Simplu"))</f>
        <v>Simplu</v>
      </c>
      <c r="K1039" s="4">
        <f>G1039*LOG(H1039+1)</f>
        <v>0</v>
      </c>
      <c r="L1039" s="4" t="s">
        <v>3105</v>
      </c>
    </row>
    <row r="1040" spans="1:12" x14ac:dyDescent="0.25">
      <c r="A1040" t="s">
        <v>632</v>
      </c>
      <c r="B1040" t="s">
        <v>67</v>
      </c>
      <c r="C1040" s="4">
        <v>1249.99</v>
      </c>
      <c r="D1040" t="s">
        <v>9</v>
      </c>
      <c r="E1040" t="s">
        <v>10</v>
      </c>
      <c r="F1040" t="s">
        <v>30</v>
      </c>
      <c r="G1040" s="4">
        <v>0</v>
      </c>
      <c r="H1040">
        <v>0</v>
      </c>
      <c r="I1040" t="str">
        <f>IF(ISNUMBER(SEARCH("Gaming", A1040)),"Gaming","Non-gaming")</f>
        <v>Non-gaming</v>
      </c>
      <c r="J1040" t="str">
        <f>IF(ISNUMBER(SEARCH("Curbat",A1040)),"Curbat",IF(ISNUMBER(SEARCH("Portabil",A1040)),"Portabil","Simplu"))</f>
        <v>Simplu</v>
      </c>
      <c r="K1040" s="4">
        <f>G1040*LOG(H1040+1)</f>
        <v>0</v>
      </c>
      <c r="L1040" s="4" t="s">
        <v>3104</v>
      </c>
    </row>
    <row r="1041" spans="1:12" x14ac:dyDescent="0.25">
      <c r="A1041" t="s">
        <v>633</v>
      </c>
      <c r="B1041" t="s">
        <v>162</v>
      </c>
      <c r="C1041" s="4">
        <v>3793.98</v>
      </c>
      <c r="D1041" t="s">
        <v>634</v>
      </c>
      <c r="E1041" t="s">
        <v>128</v>
      </c>
      <c r="F1041" t="s">
        <v>34</v>
      </c>
      <c r="G1041" s="4">
        <v>0</v>
      </c>
      <c r="H1041">
        <v>0</v>
      </c>
      <c r="I1041" t="str">
        <f>IF(ISNUMBER(SEARCH("Gaming", A1041)),"Gaming","Non-gaming")</f>
        <v>Gaming</v>
      </c>
      <c r="J1041" t="str">
        <f>IF(ISNUMBER(SEARCH("Curbat",A1041)),"Curbat",IF(ISNUMBER(SEARCH("Portabil",A1041)),"Portabil","Simplu"))</f>
        <v>Curbat</v>
      </c>
      <c r="K1041" s="4">
        <f>G1041*LOG(H1041+1)</f>
        <v>0</v>
      </c>
      <c r="L1041" s="4" t="s">
        <v>3108</v>
      </c>
    </row>
    <row r="1042" spans="1:12" x14ac:dyDescent="0.25">
      <c r="A1042" t="s">
        <v>636</v>
      </c>
      <c r="B1042" t="s">
        <v>223</v>
      </c>
      <c r="C1042" s="4">
        <v>2969.99</v>
      </c>
      <c r="D1042" t="s">
        <v>36</v>
      </c>
      <c r="E1042" t="s">
        <v>25</v>
      </c>
      <c r="F1042" t="s">
        <v>11</v>
      </c>
      <c r="G1042" s="4">
        <v>0</v>
      </c>
      <c r="H1042">
        <v>0</v>
      </c>
      <c r="I1042" t="str">
        <f>IF(ISNUMBER(SEARCH("Gaming", A1042)),"Gaming","Non-gaming")</f>
        <v>Non-gaming</v>
      </c>
      <c r="J1042" t="str">
        <f>IF(ISNUMBER(SEARCH("Curbat",A1042)),"Curbat",IF(ISNUMBER(SEARCH("Portabil",A1042)),"Portabil","Simplu"))</f>
        <v>Simplu</v>
      </c>
      <c r="K1042" s="4">
        <f>G1042*LOG(H1042+1)</f>
        <v>0</v>
      </c>
      <c r="L1042" s="4" t="s">
        <v>3105</v>
      </c>
    </row>
    <row r="1043" spans="1:12" x14ac:dyDescent="0.25">
      <c r="A1043" t="s">
        <v>638</v>
      </c>
      <c r="B1043" t="s">
        <v>28</v>
      </c>
      <c r="C1043" s="4">
        <v>547.99</v>
      </c>
      <c r="D1043" t="s">
        <v>36</v>
      </c>
      <c r="E1043" t="s">
        <v>10</v>
      </c>
      <c r="F1043" t="s">
        <v>30</v>
      </c>
      <c r="G1043" s="4">
        <v>0</v>
      </c>
      <c r="H1043">
        <v>0</v>
      </c>
      <c r="I1043" t="str">
        <f>IF(ISNUMBER(SEARCH("Gaming", A1043)),"Gaming","Non-gaming")</f>
        <v>Non-gaming</v>
      </c>
      <c r="J1043" t="str">
        <f>IF(ISNUMBER(SEARCH("Curbat",A1043)),"Curbat",IF(ISNUMBER(SEARCH("Portabil",A1043)),"Portabil","Simplu"))</f>
        <v>Simplu</v>
      </c>
      <c r="K1043" s="4">
        <f>G1043*LOG(H1043+1)</f>
        <v>0</v>
      </c>
      <c r="L1043" s="4" t="s">
        <v>3105</v>
      </c>
    </row>
    <row r="1044" spans="1:12" x14ac:dyDescent="0.25">
      <c r="A1044" t="s">
        <v>642</v>
      </c>
      <c r="B1044" t="s">
        <v>162</v>
      </c>
      <c r="C1044" s="4">
        <v>622.02</v>
      </c>
      <c r="D1044" t="s">
        <v>29</v>
      </c>
      <c r="E1044" t="s">
        <v>10</v>
      </c>
      <c r="F1044" t="s">
        <v>57</v>
      </c>
      <c r="G1044" s="4">
        <v>0</v>
      </c>
      <c r="H1044">
        <v>0</v>
      </c>
      <c r="I1044" t="str">
        <f>IF(ISNUMBER(SEARCH("Gaming", A1044)),"Gaming","Non-gaming")</f>
        <v>Non-gaming</v>
      </c>
      <c r="J1044" t="str">
        <f>IF(ISNUMBER(SEARCH("Curbat",A1044)),"Curbat",IF(ISNUMBER(SEARCH("Portabil",A1044)),"Portabil","Simplu"))</f>
        <v>Simplu</v>
      </c>
      <c r="K1044" s="4">
        <f>G1044*LOG(H1044+1)</f>
        <v>0</v>
      </c>
      <c r="L1044" s="4" t="s">
        <v>3105</v>
      </c>
    </row>
    <row r="1045" spans="1:12" x14ac:dyDescent="0.25">
      <c r="A1045" t="s">
        <v>644</v>
      </c>
      <c r="B1045" t="s">
        <v>67</v>
      </c>
      <c r="C1045" s="4">
        <v>639.99</v>
      </c>
      <c r="D1045" t="s">
        <v>29</v>
      </c>
      <c r="E1045" t="s">
        <v>10</v>
      </c>
      <c r="F1045" t="s">
        <v>30</v>
      </c>
      <c r="G1045" s="4">
        <v>0</v>
      </c>
      <c r="H1045">
        <v>0</v>
      </c>
      <c r="I1045" t="str">
        <f>IF(ISNUMBER(SEARCH("Gaming", A1045)),"Gaming","Non-gaming")</f>
        <v>Non-gaming</v>
      </c>
      <c r="J1045" t="str">
        <f>IF(ISNUMBER(SEARCH("Curbat",A1045)),"Curbat",IF(ISNUMBER(SEARCH("Portabil",A1045)),"Portabil","Simplu"))</f>
        <v>Simplu</v>
      </c>
      <c r="K1045" s="4">
        <f>G1045*LOG(H1045+1)</f>
        <v>0</v>
      </c>
      <c r="L1045" s="4" t="s">
        <v>3105</v>
      </c>
    </row>
    <row r="1046" spans="1:12" x14ac:dyDescent="0.25">
      <c r="A1046" t="s">
        <v>647</v>
      </c>
      <c r="B1046" t="s">
        <v>38</v>
      </c>
      <c r="C1046" s="4">
        <v>2194.11</v>
      </c>
      <c r="D1046" t="s">
        <v>51</v>
      </c>
      <c r="E1046" t="s">
        <v>25</v>
      </c>
      <c r="F1046" t="s">
        <v>11</v>
      </c>
      <c r="G1046" s="4">
        <v>0</v>
      </c>
      <c r="H1046">
        <v>0</v>
      </c>
      <c r="I1046" t="str">
        <f>IF(ISNUMBER(SEARCH("Gaming", A1046)),"Gaming","Non-gaming")</f>
        <v>Non-gaming</v>
      </c>
      <c r="J1046" t="str">
        <f>IF(ISNUMBER(SEARCH("Curbat",A1046)),"Curbat",IF(ISNUMBER(SEARCH("Portabil",A1046)),"Portabil","Simplu"))</f>
        <v>Simplu</v>
      </c>
      <c r="K1046" s="4">
        <f>G1046*LOG(H1046+1)</f>
        <v>0</v>
      </c>
      <c r="L1046" s="4" t="s">
        <v>3107</v>
      </c>
    </row>
    <row r="1047" spans="1:12" x14ac:dyDescent="0.25">
      <c r="A1047" t="s">
        <v>648</v>
      </c>
      <c r="B1047" t="s">
        <v>162</v>
      </c>
      <c r="C1047" s="4">
        <v>919.99</v>
      </c>
      <c r="D1047" t="s">
        <v>36</v>
      </c>
      <c r="E1047" t="s">
        <v>33</v>
      </c>
      <c r="F1047" t="s">
        <v>57</v>
      </c>
      <c r="G1047" s="4">
        <v>0</v>
      </c>
      <c r="H1047">
        <v>0</v>
      </c>
      <c r="I1047" t="str">
        <f>IF(ISNUMBER(SEARCH("Gaming", A1047)),"Gaming","Non-gaming")</f>
        <v>Non-gaming</v>
      </c>
      <c r="J1047" t="str">
        <f>IF(ISNUMBER(SEARCH("Curbat",A1047)),"Curbat",IF(ISNUMBER(SEARCH("Portabil",A1047)),"Portabil","Simplu"))</f>
        <v>Simplu</v>
      </c>
      <c r="K1047" s="4">
        <f>G1047*LOG(H1047+1)</f>
        <v>0</v>
      </c>
      <c r="L1047" s="4" t="s">
        <v>3105</v>
      </c>
    </row>
    <row r="1048" spans="1:12" x14ac:dyDescent="0.25">
      <c r="A1048" t="s">
        <v>649</v>
      </c>
      <c r="B1048" t="s">
        <v>8</v>
      </c>
      <c r="C1048" s="4">
        <v>10007.99</v>
      </c>
      <c r="D1048" t="s">
        <v>527</v>
      </c>
      <c r="E1048" t="s">
        <v>275</v>
      </c>
      <c r="F1048" t="s">
        <v>85</v>
      </c>
      <c r="G1048" s="4">
        <v>0</v>
      </c>
      <c r="H1048">
        <v>0</v>
      </c>
      <c r="I1048" t="str">
        <f>IF(ISNUMBER(SEARCH("Gaming", A1048)),"Gaming","Non-gaming")</f>
        <v>Non-gaming</v>
      </c>
      <c r="J1048" t="str">
        <f>IF(ISNUMBER(SEARCH("Curbat",A1048)),"Curbat",IF(ISNUMBER(SEARCH("Portabil",A1048)),"Portabil","Simplu"))</f>
        <v>Simplu</v>
      </c>
      <c r="K1048" s="4">
        <f>G1048*LOG(H1048+1)</f>
        <v>0</v>
      </c>
      <c r="L1048" s="4" t="s">
        <v>3108</v>
      </c>
    </row>
    <row r="1049" spans="1:12" x14ac:dyDescent="0.25">
      <c r="A1049" t="s">
        <v>650</v>
      </c>
      <c r="B1049" t="s">
        <v>38</v>
      </c>
      <c r="C1049" s="4">
        <v>3199.99</v>
      </c>
      <c r="D1049" t="s">
        <v>51</v>
      </c>
      <c r="E1049" t="s">
        <v>25</v>
      </c>
      <c r="F1049" t="s">
        <v>11</v>
      </c>
      <c r="G1049" s="4">
        <v>0</v>
      </c>
      <c r="H1049">
        <v>0</v>
      </c>
      <c r="I1049" t="str">
        <f>IF(ISNUMBER(SEARCH("Gaming", A1049)),"Gaming","Non-gaming")</f>
        <v>Non-gaming</v>
      </c>
      <c r="J1049" t="str">
        <f>IF(ISNUMBER(SEARCH("Curbat",A1049)),"Curbat",IF(ISNUMBER(SEARCH("Portabil",A1049)),"Portabil","Simplu"))</f>
        <v>Simplu</v>
      </c>
      <c r="K1049" s="4">
        <f>G1049*LOG(H1049+1)</f>
        <v>0</v>
      </c>
      <c r="L1049" s="4" t="s">
        <v>3107</v>
      </c>
    </row>
    <row r="1050" spans="1:12" x14ac:dyDescent="0.25">
      <c r="A1050" t="s">
        <v>651</v>
      </c>
      <c r="B1050" t="s">
        <v>67</v>
      </c>
      <c r="C1050" s="4">
        <v>510</v>
      </c>
      <c r="D1050" t="s">
        <v>29</v>
      </c>
      <c r="E1050" t="s">
        <v>10</v>
      </c>
      <c r="F1050" t="s">
        <v>30</v>
      </c>
      <c r="G1050" s="4">
        <v>0</v>
      </c>
      <c r="H1050">
        <v>0</v>
      </c>
      <c r="I1050" t="str">
        <f>IF(ISNUMBER(SEARCH("Gaming", A1050)),"Gaming","Non-gaming")</f>
        <v>Non-gaming</v>
      </c>
      <c r="J1050" t="str">
        <f>IF(ISNUMBER(SEARCH("Curbat",A1050)),"Curbat",IF(ISNUMBER(SEARCH("Portabil",A1050)),"Portabil","Simplu"))</f>
        <v>Simplu</v>
      </c>
      <c r="K1050" s="4">
        <f>G1050*LOG(H1050+1)</f>
        <v>0</v>
      </c>
      <c r="L1050" s="4" t="s">
        <v>3105</v>
      </c>
    </row>
    <row r="1051" spans="1:12" x14ac:dyDescent="0.25">
      <c r="A1051" t="s">
        <v>652</v>
      </c>
      <c r="B1051" t="s">
        <v>80</v>
      </c>
      <c r="C1051" s="4">
        <v>807.99</v>
      </c>
      <c r="D1051" t="s">
        <v>29</v>
      </c>
      <c r="E1051" t="s">
        <v>10</v>
      </c>
      <c r="F1051" t="s">
        <v>61</v>
      </c>
      <c r="G1051" s="4">
        <v>0</v>
      </c>
      <c r="H1051">
        <v>0</v>
      </c>
      <c r="I1051" t="str">
        <f>IF(ISNUMBER(SEARCH("Gaming", A1051)),"Gaming","Non-gaming")</f>
        <v>Gaming</v>
      </c>
      <c r="J1051" t="str">
        <f>IF(ISNUMBER(SEARCH("Curbat",A1051)),"Curbat",IF(ISNUMBER(SEARCH("Portabil",A1051)),"Portabil","Simplu"))</f>
        <v>Simplu</v>
      </c>
      <c r="K1051" s="4">
        <f>G1051*LOG(H1051+1)</f>
        <v>0</v>
      </c>
      <c r="L1051" s="4" t="s">
        <v>3105</v>
      </c>
    </row>
    <row r="1052" spans="1:12" x14ac:dyDescent="0.25">
      <c r="A1052" t="s">
        <v>653</v>
      </c>
      <c r="B1052" t="s">
        <v>110</v>
      </c>
      <c r="C1052" s="4">
        <v>2449.9899999999998</v>
      </c>
      <c r="D1052" t="s">
        <v>36</v>
      </c>
      <c r="E1052" t="s">
        <v>25</v>
      </c>
      <c r="F1052" t="s">
        <v>11</v>
      </c>
      <c r="G1052" s="4">
        <v>0</v>
      </c>
      <c r="H1052">
        <v>0</v>
      </c>
      <c r="I1052" t="str">
        <f>IF(ISNUMBER(SEARCH("Gaming", A1052)),"Gaming","Non-gaming")</f>
        <v>Non-gaming</v>
      </c>
      <c r="J1052" t="str">
        <f>IF(ISNUMBER(SEARCH("Curbat",A1052)),"Curbat",IF(ISNUMBER(SEARCH("Portabil",A1052)),"Portabil","Simplu"))</f>
        <v>Simplu</v>
      </c>
      <c r="K1052" s="4">
        <f>G1052*LOG(H1052+1)</f>
        <v>0</v>
      </c>
      <c r="L1052" s="4" t="s">
        <v>3105</v>
      </c>
    </row>
    <row r="1053" spans="1:12" x14ac:dyDescent="0.25">
      <c r="A1053" t="s">
        <v>654</v>
      </c>
      <c r="B1053" t="s">
        <v>153</v>
      </c>
      <c r="C1053" s="4">
        <v>599.99</v>
      </c>
      <c r="D1053" t="s">
        <v>29</v>
      </c>
      <c r="E1053" t="s">
        <v>10</v>
      </c>
      <c r="F1053" t="s">
        <v>57</v>
      </c>
      <c r="G1053" s="4">
        <v>0</v>
      </c>
      <c r="H1053">
        <v>0</v>
      </c>
      <c r="I1053" t="str">
        <f>IF(ISNUMBER(SEARCH("Gaming", A1053)),"Gaming","Non-gaming")</f>
        <v>Gaming</v>
      </c>
      <c r="J1053" t="str">
        <f>IF(ISNUMBER(SEARCH("Curbat",A1053)),"Curbat",IF(ISNUMBER(SEARCH("Portabil",A1053)),"Portabil","Simplu"))</f>
        <v>Simplu</v>
      </c>
      <c r="K1053" s="4">
        <f>G1053*LOG(H1053+1)</f>
        <v>0</v>
      </c>
      <c r="L1053" s="4" t="s">
        <v>3105</v>
      </c>
    </row>
    <row r="1054" spans="1:12" x14ac:dyDescent="0.25">
      <c r="A1054" t="s">
        <v>657</v>
      </c>
      <c r="B1054" t="s">
        <v>16</v>
      </c>
      <c r="C1054" s="4">
        <v>4395.6000000000004</v>
      </c>
      <c r="D1054" t="s">
        <v>17</v>
      </c>
      <c r="E1054" t="s">
        <v>18</v>
      </c>
      <c r="F1054" t="s">
        <v>42</v>
      </c>
      <c r="G1054" s="4">
        <v>0</v>
      </c>
      <c r="H1054">
        <v>0</v>
      </c>
      <c r="I1054" t="str">
        <f>IF(ISNUMBER(SEARCH("Gaming", A1054)),"Gaming","Non-gaming")</f>
        <v>Gaming</v>
      </c>
      <c r="J1054" t="str">
        <f>IF(ISNUMBER(SEARCH("Curbat",A1054)),"Curbat",IF(ISNUMBER(SEARCH("Portabil",A1054)),"Portabil","Simplu"))</f>
        <v>Curbat</v>
      </c>
      <c r="K1054" s="4">
        <f>G1054*LOG(H1054+1)</f>
        <v>0</v>
      </c>
      <c r="L1054" s="4" t="s">
        <v>3107</v>
      </c>
    </row>
    <row r="1055" spans="1:12" x14ac:dyDescent="0.25">
      <c r="A1055" t="s">
        <v>660</v>
      </c>
      <c r="B1055" t="s">
        <v>13</v>
      </c>
      <c r="C1055" s="4">
        <v>599</v>
      </c>
      <c r="D1055" t="s">
        <v>36</v>
      </c>
      <c r="E1055" t="s">
        <v>10</v>
      </c>
      <c r="F1055" t="s">
        <v>26</v>
      </c>
      <c r="G1055" s="4">
        <v>0</v>
      </c>
      <c r="H1055">
        <v>0</v>
      </c>
      <c r="I1055" t="str">
        <f>IF(ISNUMBER(SEARCH("Gaming", A1055)),"Gaming","Non-gaming")</f>
        <v>Non-gaming</v>
      </c>
      <c r="J1055" t="str">
        <f>IF(ISNUMBER(SEARCH("Curbat",A1055)),"Curbat",IF(ISNUMBER(SEARCH("Portabil",A1055)),"Portabil","Simplu"))</f>
        <v>Simplu</v>
      </c>
      <c r="K1055" s="4">
        <f>G1055*LOG(H1055+1)</f>
        <v>0</v>
      </c>
      <c r="L1055" s="4" t="s">
        <v>3105</v>
      </c>
    </row>
    <row r="1056" spans="1:12" x14ac:dyDescent="0.25">
      <c r="A1056" t="s">
        <v>664</v>
      </c>
      <c r="B1056" t="s">
        <v>80</v>
      </c>
      <c r="C1056" s="4">
        <v>2805.98</v>
      </c>
      <c r="D1056" t="s">
        <v>78</v>
      </c>
      <c r="E1056" t="s">
        <v>665</v>
      </c>
      <c r="F1056" t="s">
        <v>11</v>
      </c>
      <c r="G1056" s="4">
        <v>0</v>
      </c>
      <c r="H1056">
        <v>0</v>
      </c>
      <c r="I1056" t="str">
        <f>IF(ISNUMBER(SEARCH("Gaming", A1056)),"Gaming","Non-gaming")</f>
        <v>Non-gaming</v>
      </c>
      <c r="J1056" t="str">
        <f>IF(ISNUMBER(SEARCH("Curbat",A1056)),"Curbat",IF(ISNUMBER(SEARCH("Portabil",A1056)),"Portabil","Simplu"))</f>
        <v>Simplu</v>
      </c>
      <c r="K1056" s="4">
        <f>G1056*LOG(H1056+1)</f>
        <v>0</v>
      </c>
      <c r="L1056" s="4" t="s">
        <v>3106</v>
      </c>
    </row>
    <row r="1057" spans="1:12" x14ac:dyDescent="0.25">
      <c r="A1057" t="s">
        <v>666</v>
      </c>
      <c r="B1057" t="s">
        <v>28</v>
      </c>
      <c r="C1057" s="4">
        <v>1899.99</v>
      </c>
      <c r="D1057" t="s">
        <v>51</v>
      </c>
      <c r="E1057" t="s">
        <v>25</v>
      </c>
      <c r="F1057" t="s">
        <v>11</v>
      </c>
      <c r="G1057" s="4">
        <v>0</v>
      </c>
      <c r="H1057">
        <v>0</v>
      </c>
      <c r="I1057" t="str">
        <f>IF(ISNUMBER(SEARCH("Gaming", A1057)),"Gaming","Non-gaming")</f>
        <v>Non-gaming</v>
      </c>
      <c r="J1057" t="str">
        <f>IF(ISNUMBER(SEARCH("Curbat",A1057)),"Curbat",IF(ISNUMBER(SEARCH("Portabil",A1057)),"Portabil","Simplu"))</f>
        <v>Simplu</v>
      </c>
      <c r="K1057" s="4">
        <f>G1057*LOG(H1057+1)</f>
        <v>0</v>
      </c>
      <c r="L1057" s="4" t="s">
        <v>3107</v>
      </c>
    </row>
    <row r="1058" spans="1:12" x14ac:dyDescent="0.25">
      <c r="A1058" t="s">
        <v>668</v>
      </c>
      <c r="B1058" t="s">
        <v>55</v>
      </c>
      <c r="C1058" s="4">
        <v>5189.99</v>
      </c>
      <c r="D1058" t="s">
        <v>17</v>
      </c>
      <c r="E1058" t="s">
        <v>18</v>
      </c>
      <c r="F1058" t="s">
        <v>21</v>
      </c>
      <c r="G1058" s="4">
        <v>0</v>
      </c>
      <c r="H1058">
        <v>0</v>
      </c>
      <c r="I1058" t="str">
        <f>IF(ISNUMBER(SEARCH("Gaming", A1058)),"Gaming","Non-gaming")</f>
        <v>Gaming</v>
      </c>
      <c r="J1058" t="str">
        <f>IF(ISNUMBER(SEARCH("Curbat",A1058)),"Curbat",IF(ISNUMBER(SEARCH("Portabil",A1058)),"Portabil","Simplu"))</f>
        <v>Simplu</v>
      </c>
      <c r="K1058" s="4">
        <f>G1058*LOG(H1058+1)</f>
        <v>0</v>
      </c>
      <c r="L1058" s="4" t="s">
        <v>3107</v>
      </c>
    </row>
    <row r="1059" spans="1:12" x14ac:dyDescent="0.25">
      <c r="A1059" t="s">
        <v>675</v>
      </c>
      <c r="B1059" t="s">
        <v>55</v>
      </c>
      <c r="C1059" s="4">
        <v>4175.82</v>
      </c>
      <c r="D1059" t="s">
        <v>624</v>
      </c>
      <c r="E1059" t="s">
        <v>33</v>
      </c>
      <c r="F1059" t="s">
        <v>59</v>
      </c>
      <c r="G1059" s="4">
        <v>0</v>
      </c>
      <c r="H1059">
        <v>0</v>
      </c>
      <c r="I1059" t="str">
        <f>IF(ISNUMBER(SEARCH("Gaming", A1059)),"Gaming","Non-gaming")</f>
        <v>Non-gaming</v>
      </c>
      <c r="J1059" t="str">
        <f>IF(ISNUMBER(SEARCH("Curbat",A1059)),"Curbat",IF(ISNUMBER(SEARCH("Portabil",A1059)),"Portabil","Simplu"))</f>
        <v>Simplu</v>
      </c>
      <c r="K1059" s="4">
        <f>G1059*LOG(H1059+1)</f>
        <v>0</v>
      </c>
      <c r="L1059" s="4" t="s">
        <v>3105</v>
      </c>
    </row>
    <row r="1060" spans="1:12" x14ac:dyDescent="0.25">
      <c r="A1060" t="s">
        <v>676</v>
      </c>
      <c r="B1060" t="s">
        <v>13</v>
      </c>
      <c r="C1060" s="4">
        <v>5499</v>
      </c>
      <c r="D1060" t="s">
        <v>634</v>
      </c>
      <c r="E1060" t="s">
        <v>18</v>
      </c>
      <c r="F1060" t="s">
        <v>42</v>
      </c>
      <c r="G1060" s="4">
        <v>0</v>
      </c>
      <c r="H1060">
        <v>0</v>
      </c>
      <c r="I1060" t="str">
        <f>IF(ISNUMBER(SEARCH("Gaming", A1060)),"Gaming","Non-gaming")</f>
        <v>Gaming</v>
      </c>
      <c r="J1060" t="str">
        <f>IF(ISNUMBER(SEARCH("Curbat",A1060)),"Curbat",IF(ISNUMBER(SEARCH("Portabil",A1060)),"Portabil","Simplu"))</f>
        <v>Curbat</v>
      </c>
      <c r="K1060" s="4">
        <f>G1060*LOG(H1060+1)</f>
        <v>0</v>
      </c>
      <c r="L1060" s="4" t="s">
        <v>3108</v>
      </c>
    </row>
    <row r="1061" spans="1:12" x14ac:dyDescent="0.25">
      <c r="A1061" t="s">
        <v>677</v>
      </c>
      <c r="B1061" t="s">
        <v>67</v>
      </c>
      <c r="C1061" s="4">
        <v>949.99</v>
      </c>
      <c r="D1061" t="s">
        <v>32</v>
      </c>
      <c r="E1061" t="s">
        <v>10</v>
      </c>
      <c r="F1061" t="s">
        <v>30</v>
      </c>
      <c r="G1061" s="4">
        <v>0</v>
      </c>
      <c r="H1061">
        <v>0</v>
      </c>
      <c r="I1061" t="str">
        <f>IF(ISNUMBER(SEARCH("Gaming", A1061)),"Gaming","Non-gaming")</f>
        <v>Non-gaming</v>
      </c>
      <c r="J1061" t="str">
        <f>IF(ISNUMBER(SEARCH("Curbat",A1061)),"Curbat",IF(ISNUMBER(SEARCH("Portabil",A1061)),"Portabil","Simplu"))</f>
        <v>Simplu</v>
      </c>
      <c r="K1061" s="4">
        <f>G1061*LOG(H1061+1)</f>
        <v>0</v>
      </c>
      <c r="L1061" s="4" t="s">
        <v>3107</v>
      </c>
    </row>
    <row r="1062" spans="1:12" x14ac:dyDescent="0.25">
      <c r="A1062" t="s">
        <v>679</v>
      </c>
      <c r="B1062" t="s">
        <v>680</v>
      </c>
      <c r="C1062" s="4">
        <v>2292</v>
      </c>
      <c r="D1062" t="s">
        <v>78</v>
      </c>
      <c r="E1062" t="s">
        <v>10</v>
      </c>
      <c r="F1062" t="s">
        <v>26</v>
      </c>
      <c r="G1062" s="4">
        <v>0</v>
      </c>
      <c r="H1062">
        <v>0</v>
      </c>
      <c r="I1062" t="str">
        <f>IF(ISNUMBER(SEARCH("Gaming", A1062)),"Gaming","Non-gaming")</f>
        <v>Non-gaming</v>
      </c>
      <c r="J1062" t="str">
        <f>IF(ISNUMBER(SEARCH("Curbat",A1062)),"Curbat",IF(ISNUMBER(SEARCH("Portabil",A1062)),"Portabil","Simplu"))</f>
        <v>Portabil</v>
      </c>
      <c r="K1062" s="4">
        <f>G1062*LOG(H1062+1)</f>
        <v>0</v>
      </c>
      <c r="L1062" s="4" t="s">
        <v>3106</v>
      </c>
    </row>
    <row r="1063" spans="1:12" x14ac:dyDescent="0.25">
      <c r="A1063" t="s">
        <v>681</v>
      </c>
      <c r="B1063" t="s">
        <v>287</v>
      </c>
      <c r="C1063" s="4">
        <v>710.99</v>
      </c>
      <c r="D1063" t="s">
        <v>36</v>
      </c>
      <c r="E1063" t="s">
        <v>10</v>
      </c>
      <c r="F1063" t="s">
        <v>26</v>
      </c>
      <c r="G1063" s="4">
        <v>0</v>
      </c>
      <c r="H1063">
        <v>0</v>
      </c>
      <c r="I1063" t="str">
        <f>IF(ISNUMBER(SEARCH("Gaming", A1063)),"Gaming","Non-gaming")</f>
        <v>Non-gaming</v>
      </c>
      <c r="J1063" t="str">
        <f>IF(ISNUMBER(SEARCH("Curbat",A1063)),"Curbat",IF(ISNUMBER(SEARCH("Portabil",A1063)),"Portabil","Simplu"))</f>
        <v>Simplu</v>
      </c>
      <c r="K1063" s="4">
        <f>G1063*LOG(H1063+1)</f>
        <v>0</v>
      </c>
      <c r="L1063" s="4" t="s">
        <v>3105</v>
      </c>
    </row>
    <row r="1064" spans="1:12" x14ac:dyDescent="0.25">
      <c r="A1064" t="s">
        <v>682</v>
      </c>
      <c r="B1064" t="s">
        <v>683</v>
      </c>
      <c r="C1064" s="4">
        <v>680</v>
      </c>
      <c r="D1064" t="s">
        <v>88</v>
      </c>
      <c r="E1064" t="s">
        <v>10</v>
      </c>
      <c r="F1064" t="s">
        <v>405</v>
      </c>
      <c r="G1064" s="4">
        <v>0</v>
      </c>
      <c r="H1064">
        <v>0</v>
      </c>
      <c r="I1064" t="str">
        <f>IF(ISNUMBER(SEARCH("Gaming", A1064)),"Gaming","Non-gaming")</f>
        <v>Non-gaming</v>
      </c>
      <c r="J1064" t="str">
        <f>IF(ISNUMBER(SEARCH("Curbat",A1064)),"Curbat",IF(ISNUMBER(SEARCH("Portabil",A1064)),"Portabil","Simplu"))</f>
        <v>Curbat</v>
      </c>
      <c r="K1064" s="4">
        <f>G1064*LOG(H1064+1)</f>
        <v>0</v>
      </c>
      <c r="L1064" s="4" t="s">
        <v>3105</v>
      </c>
    </row>
    <row r="1065" spans="1:12" x14ac:dyDescent="0.25">
      <c r="A1065" t="s">
        <v>684</v>
      </c>
      <c r="B1065" t="s">
        <v>685</v>
      </c>
      <c r="C1065" s="4">
        <v>559.29999999999995</v>
      </c>
      <c r="D1065" t="s">
        <v>84</v>
      </c>
      <c r="E1065" t="s">
        <v>10</v>
      </c>
      <c r="F1065" t="s">
        <v>11</v>
      </c>
      <c r="G1065" s="4">
        <v>0</v>
      </c>
      <c r="H1065">
        <v>0</v>
      </c>
      <c r="I1065" t="str">
        <f>IF(ISNUMBER(SEARCH("Gaming", A1065)),"Gaming","Non-gaming")</f>
        <v>Non-gaming</v>
      </c>
      <c r="J1065" t="str">
        <f>IF(ISNUMBER(SEARCH("Curbat",A1065)),"Curbat",IF(ISNUMBER(SEARCH("Portabil",A1065)),"Portabil","Simplu"))</f>
        <v>Portabil</v>
      </c>
      <c r="K1065" s="4">
        <f>G1065*LOG(H1065+1)</f>
        <v>0</v>
      </c>
      <c r="L1065" s="4" t="s">
        <v>3106</v>
      </c>
    </row>
    <row r="1066" spans="1:12" x14ac:dyDescent="0.25">
      <c r="A1066" t="s">
        <v>686</v>
      </c>
      <c r="B1066" t="s">
        <v>223</v>
      </c>
      <c r="C1066" s="4">
        <v>899.99</v>
      </c>
      <c r="D1066" t="s">
        <v>29</v>
      </c>
      <c r="E1066" t="s">
        <v>10</v>
      </c>
      <c r="F1066" t="s">
        <v>11</v>
      </c>
      <c r="G1066" s="4">
        <v>0</v>
      </c>
      <c r="H1066">
        <v>0</v>
      </c>
      <c r="I1066" t="str">
        <f>IF(ISNUMBER(SEARCH("Gaming", A1066)),"Gaming","Non-gaming")</f>
        <v>Non-gaming</v>
      </c>
      <c r="J1066" t="str">
        <f>IF(ISNUMBER(SEARCH("Curbat",A1066)),"Curbat",IF(ISNUMBER(SEARCH("Portabil",A1066)),"Portabil","Simplu"))</f>
        <v>Simplu</v>
      </c>
      <c r="K1066" s="4">
        <f>G1066*LOG(H1066+1)</f>
        <v>0</v>
      </c>
      <c r="L1066" s="4" t="s">
        <v>3105</v>
      </c>
    </row>
    <row r="1067" spans="1:12" x14ac:dyDescent="0.25">
      <c r="A1067" t="s">
        <v>689</v>
      </c>
      <c r="B1067" t="s">
        <v>690</v>
      </c>
      <c r="C1067" s="4">
        <v>1308.99</v>
      </c>
      <c r="D1067" t="s">
        <v>691</v>
      </c>
      <c r="E1067" t="s">
        <v>10</v>
      </c>
      <c r="F1067" t="s">
        <v>26</v>
      </c>
      <c r="G1067" s="4">
        <v>0</v>
      </c>
      <c r="H1067">
        <v>0</v>
      </c>
      <c r="I1067" t="str">
        <f>IF(ISNUMBER(SEARCH("Gaming", A1067)),"Gaming","Non-gaming")</f>
        <v>Non-gaming</v>
      </c>
      <c r="J1067" t="str">
        <f>IF(ISNUMBER(SEARCH("Curbat",A1067)),"Curbat",IF(ISNUMBER(SEARCH("Portabil",A1067)),"Portabil","Simplu"))</f>
        <v>Portabil</v>
      </c>
      <c r="K1067" s="4">
        <f>G1067*LOG(H1067+1)</f>
        <v>0</v>
      </c>
      <c r="L1067" s="4" t="s">
        <v>3104</v>
      </c>
    </row>
    <row r="1068" spans="1:12" x14ac:dyDescent="0.25">
      <c r="A1068" t="s">
        <v>694</v>
      </c>
      <c r="B1068" t="s">
        <v>162</v>
      </c>
      <c r="C1068" s="4">
        <v>1775.9</v>
      </c>
      <c r="D1068" t="s">
        <v>32</v>
      </c>
      <c r="E1068" t="s">
        <v>33</v>
      </c>
      <c r="F1068" t="s">
        <v>34</v>
      </c>
      <c r="G1068" s="4">
        <v>0</v>
      </c>
      <c r="H1068">
        <v>0</v>
      </c>
      <c r="I1068" t="str">
        <f>IF(ISNUMBER(SEARCH("Gaming", A1068)),"Gaming","Non-gaming")</f>
        <v>Gaming</v>
      </c>
      <c r="J1068" t="str">
        <f>IF(ISNUMBER(SEARCH("Curbat",A1068)),"Curbat",IF(ISNUMBER(SEARCH("Portabil",A1068)),"Portabil","Simplu"))</f>
        <v>Simplu</v>
      </c>
      <c r="K1068" s="4">
        <f>G1068*LOG(H1068+1)</f>
        <v>0</v>
      </c>
      <c r="L1068" s="4" t="s">
        <v>3107</v>
      </c>
    </row>
    <row r="1069" spans="1:12" x14ac:dyDescent="0.25">
      <c r="A1069" t="s">
        <v>696</v>
      </c>
      <c r="B1069" t="s">
        <v>67</v>
      </c>
      <c r="C1069" s="4">
        <v>707.99</v>
      </c>
      <c r="D1069" t="s">
        <v>36</v>
      </c>
      <c r="E1069" t="s">
        <v>10</v>
      </c>
      <c r="F1069" t="s">
        <v>30</v>
      </c>
      <c r="G1069" s="4">
        <v>0</v>
      </c>
      <c r="H1069">
        <v>0</v>
      </c>
      <c r="I1069" t="str">
        <f>IF(ISNUMBER(SEARCH("Gaming", A1069)),"Gaming","Non-gaming")</f>
        <v>Non-gaming</v>
      </c>
      <c r="J1069" t="str">
        <f>IF(ISNUMBER(SEARCH("Curbat",A1069)),"Curbat",IF(ISNUMBER(SEARCH("Portabil",A1069)),"Portabil","Simplu"))</f>
        <v>Simplu</v>
      </c>
      <c r="K1069" s="4">
        <f>G1069*LOG(H1069+1)</f>
        <v>0</v>
      </c>
      <c r="L1069" s="4" t="s">
        <v>3105</v>
      </c>
    </row>
    <row r="1070" spans="1:12" x14ac:dyDescent="0.25">
      <c r="A1070" t="s">
        <v>697</v>
      </c>
      <c r="B1070" t="s">
        <v>55</v>
      </c>
      <c r="C1070" s="4">
        <v>1510.99</v>
      </c>
      <c r="D1070" t="s">
        <v>36</v>
      </c>
      <c r="E1070" t="s">
        <v>33</v>
      </c>
      <c r="F1070" t="s">
        <v>61</v>
      </c>
      <c r="G1070" s="4">
        <v>0</v>
      </c>
      <c r="H1070">
        <v>0</v>
      </c>
      <c r="I1070" t="str">
        <f>IF(ISNUMBER(SEARCH("Gaming", A1070)),"Gaming","Non-gaming")</f>
        <v>Non-gaming</v>
      </c>
      <c r="J1070" t="str">
        <f>IF(ISNUMBER(SEARCH("Curbat",A1070)),"Curbat",IF(ISNUMBER(SEARCH("Portabil",A1070)),"Portabil","Simplu"))</f>
        <v>Simplu</v>
      </c>
      <c r="K1070" s="4">
        <f>G1070*LOG(H1070+1)</f>
        <v>0</v>
      </c>
      <c r="L1070" s="4" t="s">
        <v>3105</v>
      </c>
    </row>
    <row r="1071" spans="1:12" x14ac:dyDescent="0.25">
      <c r="A1071" t="s">
        <v>703</v>
      </c>
      <c r="B1071" t="s">
        <v>16</v>
      </c>
      <c r="C1071" s="4">
        <v>3249.99</v>
      </c>
      <c r="D1071" t="s">
        <v>32</v>
      </c>
      <c r="E1071" t="s">
        <v>25</v>
      </c>
      <c r="F1071" t="s">
        <v>19</v>
      </c>
      <c r="G1071" s="4">
        <v>0</v>
      </c>
      <c r="H1071">
        <v>0</v>
      </c>
      <c r="I1071" t="str">
        <f>IF(ISNUMBER(SEARCH("Gaming", A1071)),"Gaming","Non-gaming")</f>
        <v>Gaming</v>
      </c>
      <c r="J1071" t="str">
        <f>IF(ISNUMBER(SEARCH("Curbat",A1071)),"Curbat",IF(ISNUMBER(SEARCH("Portabil",A1071)),"Portabil","Simplu"))</f>
        <v>Simplu</v>
      </c>
      <c r="K1071" s="4">
        <f>G1071*LOG(H1071+1)</f>
        <v>0</v>
      </c>
      <c r="L1071" s="4" t="s">
        <v>3107</v>
      </c>
    </row>
    <row r="1072" spans="1:12" x14ac:dyDescent="0.25">
      <c r="A1072" t="s">
        <v>706</v>
      </c>
      <c r="B1072" t="s">
        <v>55</v>
      </c>
      <c r="C1072" s="4">
        <v>2105.98</v>
      </c>
      <c r="D1072" t="s">
        <v>36</v>
      </c>
      <c r="E1072" t="s">
        <v>33</v>
      </c>
      <c r="F1072" t="s">
        <v>61</v>
      </c>
      <c r="G1072" s="4">
        <v>0</v>
      </c>
      <c r="H1072">
        <v>0</v>
      </c>
      <c r="I1072" t="str">
        <f>IF(ISNUMBER(SEARCH("Gaming", A1072)),"Gaming","Non-gaming")</f>
        <v>Gaming</v>
      </c>
      <c r="J1072" t="str">
        <f>IF(ISNUMBER(SEARCH("Curbat",A1072)),"Curbat",IF(ISNUMBER(SEARCH("Portabil",A1072)),"Portabil","Simplu"))</f>
        <v>Simplu</v>
      </c>
      <c r="K1072" s="4">
        <f>G1072*LOG(H1072+1)</f>
        <v>0</v>
      </c>
      <c r="L1072" s="4" t="s">
        <v>3105</v>
      </c>
    </row>
    <row r="1073" spans="1:12" x14ac:dyDescent="0.25">
      <c r="A1073" t="s">
        <v>710</v>
      </c>
      <c r="B1073" t="s">
        <v>13</v>
      </c>
      <c r="C1073" s="4">
        <v>3499</v>
      </c>
      <c r="D1073" t="s">
        <v>248</v>
      </c>
      <c r="E1073" t="s">
        <v>672</v>
      </c>
      <c r="F1073" t="s">
        <v>19</v>
      </c>
      <c r="G1073" s="4">
        <v>0</v>
      </c>
      <c r="H1073">
        <v>0</v>
      </c>
      <c r="I1073" t="str">
        <f>IF(ISNUMBER(SEARCH("Gaming", A1073)),"Gaming","Non-gaming")</f>
        <v>Gaming</v>
      </c>
      <c r="J1073" t="str">
        <f>IF(ISNUMBER(SEARCH("Curbat",A1073)),"Curbat",IF(ISNUMBER(SEARCH("Portabil",A1073)),"Portabil","Simplu"))</f>
        <v>Curbat</v>
      </c>
      <c r="K1073" s="4">
        <f>G1073*LOG(H1073+1)</f>
        <v>0</v>
      </c>
      <c r="L1073" s="4" t="s">
        <v>3108</v>
      </c>
    </row>
    <row r="1074" spans="1:12" x14ac:dyDescent="0.25">
      <c r="A1074" t="s">
        <v>712</v>
      </c>
      <c r="B1074" t="s">
        <v>55</v>
      </c>
      <c r="C1074" s="4">
        <v>913.43</v>
      </c>
      <c r="D1074" t="s">
        <v>88</v>
      </c>
      <c r="E1074" t="s">
        <v>10</v>
      </c>
      <c r="F1074" t="s">
        <v>61</v>
      </c>
      <c r="G1074" s="4">
        <v>0</v>
      </c>
      <c r="H1074">
        <v>0</v>
      </c>
      <c r="I1074" t="str">
        <f>IF(ISNUMBER(SEARCH("Gaming", A1074)),"Gaming","Non-gaming")</f>
        <v>Gaming</v>
      </c>
      <c r="J1074" t="str">
        <f>IF(ISNUMBER(SEARCH("Curbat",A1074)),"Curbat",IF(ISNUMBER(SEARCH("Portabil",A1074)),"Portabil","Simplu"))</f>
        <v>Simplu</v>
      </c>
      <c r="K1074" s="4">
        <f>G1074*LOG(H1074+1)</f>
        <v>0</v>
      </c>
      <c r="L1074" s="4" t="s">
        <v>3105</v>
      </c>
    </row>
    <row r="1075" spans="1:12" x14ac:dyDescent="0.25">
      <c r="A1075" t="s">
        <v>713</v>
      </c>
      <c r="B1075" t="s">
        <v>38</v>
      </c>
      <c r="C1075" s="4">
        <v>2358.2199999999998</v>
      </c>
      <c r="D1075" t="s">
        <v>32</v>
      </c>
      <c r="E1075" t="s">
        <v>25</v>
      </c>
      <c r="F1075" t="s">
        <v>19</v>
      </c>
      <c r="G1075" s="4">
        <v>0</v>
      </c>
      <c r="H1075">
        <v>0</v>
      </c>
      <c r="I1075" t="str">
        <f>IF(ISNUMBER(SEARCH("Gaming", A1075)),"Gaming","Non-gaming")</f>
        <v>Non-gaming</v>
      </c>
      <c r="J1075" t="str">
        <f>IF(ISNUMBER(SEARCH("Curbat",A1075)),"Curbat",IF(ISNUMBER(SEARCH("Portabil",A1075)),"Portabil","Simplu"))</f>
        <v>Simplu</v>
      </c>
      <c r="K1075" s="4">
        <f>G1075*LOG(H1075+1)</f>
        <v>0</v>
      </c>
      <c r="L1075" s="4" t="s">
        <v>3107</v>
      </c>
    </row>
    <row r="1076" spans="1:12" x14ac:dyDescent="0.25">
      <c r="A1076" t="s">
        <v>714</v>
      </c>
      <c r="B1076" t="s">
        <v>64</v>
      </c>
      <c r="C1076" s="4">
        <v>1290.99</v>
      </c>
      <c r="D1076" t="s">
        <v>36</v>
      </c>
      <c r="E1076" t="s">
        <v>33</v>
      </c>
      <c r="F1076" t="s">
        <v>61</v>
      </c>
      <c r="G1076" s="4">
        <v>0</v>
      </c>
      <c r="H1076">
        <v>0</v>
      </c>
      <c r="I1076" t="str">
        <f>IF(ISNUMBER(SEARCH("Gaming", A1076)),"Gaming","Non-gaming")</f>
        <v>Gaming</v>
      </c>
      <c r="J1076" t="str">
        <f>IF(ISNUMBER(SEARCH("Curbat",A1076)),"Curbat",IF(ISNUMBER(SEARCH("Portabil",A1076)),"Portabil","Simplu"))</f>
        <v>Simplu</v>
      </c>
      <c r="K1076" s="4">
        <f>G1076*LOG(H1076+1)</f>
        <v>0</v>
      </c>
      <c r="L1076" s="4" t="s">
        <v>3105</v>
      </c>
    </row>
    <row r="1077" spans="1:12" x14ac:dyDescent="0.25">
      <c r="A1077" t="s">
        <v>715</v>
      </c>
      <c r="B1077" t="s">
        <v>46</v>
      </c>
      <c r="C1077" s="4">
        <v>449</v>
      </c>
      <c r="D1077" t="s">
        <v>29</v>
      </c>
      <c r="E1077" t="s">
        <v>10</v>
      </c>
      <c r="F1077" t="s">
        <v>30</v>
      </c>
      <c r="G1077" s="4">
        <v>0</v>
      </c>
      <c r="H1077">
        <v>0</v>
      </c>
      <c r="I1077" t="str">
        <f>IF(ISNUMBER(SEARCH("Gaming", A1077)),"Gaming","Non-gaming")</f>
        <v>Non-gaming</v>
      </c>
      <c r="J1077" t="str">
        <f>IF(ISNUMBER(SEARCH("Curbat",A1077)),"Curbat",IF(ISNUMBER(SEARCH("Portabil",A1077)),"Portabil","Simplu"))</f>
        <v>Simplu</v>
      </c>
      <c r="K1077" s="4">
        <f>G1077*LOG(H1077+1)</f>
        <v>0</v>
      </c>
      <c r="L1077" s="4" t="s">
        <v>3105</v>
      </c>
    </row>
    <row r="1078" spans="1:12" x14ac:dyDescent="0.25">
      <c r="A1078" t="s">
        <v>716</v>
      </c>
      <c r="B1078" t="s">
        <v>554</v>
      </c>
      <c r="C1078" s="4">
        <v>395.99</v>
      </c>
      <c r="D1078" t="s">
        <v>717</v>
      </c>
      <c r="E1078" t="s">
        <v>398</v>
      </c>
      <c r="F1078" t="s">
        <v>26</v>
      </c>
      <c r="G1078" s="4">
        <v>0</v>
      </c>
      <c r="H1078">
        <v>0</v>
      </c>
      <c r="I1078" t="str">
        <f>IF(ISNUMBER(SEARCH("Gaming", A1078)),"Gaming","Non-gaming")</f>
        <v>Non-gaming</v>
      </c>
      <c r="J1078" t="str">
        <f>IF(ISNUMBER(SEARCH("Curbat",A1078)),"Curbat",IF(ISNUMBER(SEARCH("Portabil",A1078)),"Portabil","Simplu"))</f>
        <v>Portabil</v>
      </c>
      <c r="K1078" s="4">
        <f>G1078*LOG(H1078+1)</f>
        <v>0</v>
      </c>
      <c r="L1078" s="4" t="s">
        <v>3109</v>
      </c>
    </row>
    <row r="1079" spans="1:12" x14ac:dyDescent="0.25">
      <c r="A1079" t="s">
        <v>721</v>
      </c>
      <c r="B1079" t="s">
        <v>28</v>
      </c>
      <c r="C1079" s="4">
        <v>1449.9</v>
      </c>
      <c r="D1079" t="s">
        <v>51</v>
      </c>
      <c r="E1079" t="s">
        <v>25</v>
      </c>
      <c r="F1079" t="s">
        <v>11</v>
      </c>
      <c r="G1079" s="4">
        <v>0</v>
      </c>
      <c r="H1079">
        <v>0</v>
      </c>
      <c r="I1079" t="str">
        <f>IF(ISNUMBER(SEARCH("Gaming", A1079)),"Gaming","Non-gaming")</f>
        <v>Non-gaming</v>
      </c>
      <c r="J1079" t="str">
        <f>IF(ISNUMBER(SEARCH("Curbat",A1079)),"Curbat",IF(ISNUMBER(SEARCH("Portabil",A1079)),"Portabil","Simplu"))</f>
        <v>Simplu</v>
      </c>
      <c r="K1079" s="4">
        <f>G1079*LOG(H1079+1)</f>
        <v>0</v>
      </c>
      <c r="L1079" s="4" t="s">
        <v>3107</v>
      </c>
    </row>
    <row r="1080" spans="1:12" x14ac:dyDescent="0.25">
      <c r="A1080" t="s">
        <v>722</v>
      </c>
      <c r="B1080" t="s">
        <v>153</v>
      </c>
      <c r="C1080" s="4">
        <v>598.9</v>
      </c>
      <c r="D1080" t="s">
        <v>88</v>
      </c>
      <c r="E1080" t="s">
        <v>10</v>
      </c>
      <c r="F1080" t="s">
        <v>57</v>
      </c>
      <c r="G1080" s="4">
        <v>0</v>
      </c>
      <c r="H1080">
        <v>0</v>
      </c>
      <c r="I1080" t="str">
        <f>IF(ISNUMBER(SEARCH("Gaming", A1080)),"Gaming","Non-gaming")</f>
        <v>Non-gaming</v>
      </c>
      <c r="J1080" t="str">
        <f>IF(ISNUMBER(SEARCH("Curbat",A1080)),"Curbat",IF(ISNUMBER(SEARCH("Portabil",A1080)),"Portabil","Simplu"))</f>
        <v>Simplu</v>
      </c>
      <c r="K1080" s="4">
        <f>G1080*LOG(H1080+1)</f>
        <v>0</v>
      </c>
      <c r="L1080" s="4" t="s">
        <v>3105</v>
      </c>
    </row>
    <row r="1081" spans="1:12" x14ac:dyDescent="0.25">
      <c r="A1081" t="s">
        <v>724</v>
      </c>
      <c r="B1081" t="s">
        <v>162</v>
      </c>
      <c r="C1081" s="4">
        <v>1999.99</v>
      </c>
      <c r="D1081" t="s">
        <v>611</v>
      </c>
      <c r="E1081" t="s">
        <v>612</v>
      </c>
      <c r="F1081" t="s">
        <v>26</v>
      </c>
      <c r="G1081" s="4">
        <v>0</v>
      </c>
      <c r="H1081">
        <v>0</v>
      </c>
      <c r="I1081" t="str">
        <f>IF(ISNUMBER(SEARCH("Gaming", A1081)),"Gaming","Non-gaming")</f>
        <v>Non-gaming</v>
      </c>
      <c r="J1081" t="str">
        <f>IF(ISNUMBER(SEARCH("Curbat",A1081)),"Curbat",IF(ISNUMBER(SEARCH("Portabil",A1081)),"Portabil","Simplu"))</f>
        <v>Simplu</v>
      </c>
      <c r="K1081" s="4">
        <f>G1081*LOG(H1081+1)</f>
        <v>0</v>
      </c>
      <c r="L1081" s="4" t="s">
        <v>3106</v>
      </c>
    </row>
    <row r="1082" spans="1:12" x14ac:dyDescent="0.25">
      <c r="A1082" t="s">
        <v>725</v>
      </c>
      <c r="B1082" t="s">
        <v>67</v>
      </c>
      <c r="C1082" s="4">
        <v>1819.99</v>
      </c>
      <c r="D1082" t="s">
        <v>29</v>
      </c>
      <c r="E1082" t="s">
        <v>10</v>
      </c>
      <c r="F1082" t="s">
        <v>30</v>
      </c>
      <c r="G1082" s="4">
        <v>0</v>
      </c>
      <c r="H1082">
        <v>0</v>
      </c>
      <c r="I1082" t="str">
        <f>IF(ISNUMBER(SEARCH("Gaming", A1082)),"Gaming","Non-gaming")</f>
        <v>Non-gaming</v>
      </c>
      <c r="J1082" t="str">
        <f>IF(ISNUMBER(SEARCH("Curbat",A1082)),"Curbat",IF(ISNUMBER(SEARCH("Portabil",A1082)),"Portabil","Simplu"))</f>
        <v>Simplu</v>
      </c>
      <c r="K1082" s="4">
        <f>G1082*LOG(H1082+1)</f>
        <v>0</v>
      </c>
      <c r="L1082" s="4" t="s">
        <v>3105</v>
      </c>
    </row>
    <row r="1083" spans="1:12" x14ac:dyDescent="0.25">
      <c r="A1083" t="s">
        <v>728</v>
      </c>
      <c r="B1083" t="s">
        <v>67</v>
      </c>
      <c r="C1083" s="4">
        <v>819.99</v>
      </c>
      <c r="D1083" t="s">
        <v>36</v>
      </c>
      <c r="E1083" t="s">
        <v>10</v>
      </c>
      <c r="F1083" t="s">
        <v>57</v>
      </c>
      <c r="G1083" s="4">
        <v>0</v>
      </c>
      <c r="H1083">
        <v>0</v>
      </c>
      <c r="I1083" t="str">
        <f>IF(ISNUMBER(SEARCH("Gaming", A1083)),"Gaming","Non-gaming")</f>
        <v>Non-gaming</v>
      </c>
      <c r="J1083" t="str">
        <f>IF(ISNUMBER(SEARCH("Curbat",A1083)),"Curbat",IF(ISNUMBER(SEARCH("Portabil",A1083)),"Portabil","Simplu"))</f>
        <v>Simplu</v>
      </c>
      <c r="K1083" s="4">
        <f>G1083*LOG(H1083+1)</f>
        <v>0</v>
      </c>
      <c r="L1083" s="4" t="s">
        <v>3105</v>
      </c>
    </row>
    <row r="1084" spans="1:12" x14ac:dyDescent="0.25">
      <c r="A1084" t="s">
        <v>733</v>
      </c>
      <c r="B1084" t="s">
        <v>162</v>
      </c>
      <c r="C1084" s="4">
        <v>2349.9899999999998</v>
      </c>
      <c r="D1084" t="s">
        <v>36</v>
      </c>
      <c r="E1084" t="s">
        <v>10</v>
      </c>
      <c r="F1084" t="s">
        <v>11</v>
      </c>
      <c r="G1084" s="4">
        <v>0</v>
      </c>
      <c r="H1084">
        <v>0</v>
      </c>
      <c r="I1084" t="str">
        <f>IF(ISNUMBER(SEARCH("Gaming", A1084)),"Gaming","Non-gaming")</f>
        <v>Non-gaming</v>
      </c>
      <c r="J1084" t="str">
        <f>IF(ISNUMBER(SEARCH("Curbat",A1084)),"Curbat",IF(ISNUMBER(SEARCH("Portabil",A1084)),"Portabil","Simplu"))</f>
        <v>Simplu</v>
      </c>
      <c r="K1084" s="4">
        <f>G1084*LOG(H1084+1)</f>
        <v>0</v>
      </c>
      <c r="L1084" s="4" t="s">
        <v>3105</v>
      </c>
    </row>
    <row r="1085" spans="1:12" x14ac:dyDescent="0.25">
      <c r="A1085" t="s">
        <v>734</v>
      </c>
      <c r="B1085" t="s">
        <v>80</v>
      </c>
      <c r="C1085" s="4">
        <v>1709.99</v>
      </c>
      <c r="D1085" t="s">
        <v>84</v>
      </c>
      <c r="E1085" t="s">
        <v>10</v>
      </c>
      <c r="F1085" t="s">
        <v>11</v>
      </c>
      <c r="G1085" s="4">
        <v>0</v>
      </c>
      <c r="H1085">
        <v>0</v>
      </c>
      <c r="I1085" t="str">
        <f>IF(ISNUMBER(SEARCH("Gaming", A1085)),"Gaming","Non-gaming")</f>
        <v>Non-gaming</v>
      </c>
      <c r="J1085" t="str">
        <f>IF(ISNUMBER(SEARCH("Curbat",A1085)),"Curbat",IF(ISNUMBER(SEARCH("Portabil",A1085)),"Portabil","Simplu"))</f>
        <v>Portabil</v>
      </c>
      <c r="K1085" s="4">
        <f>G1085*LOG(H1085+1)</f>
        <v>0</v>
      </c>
      <c r="L1085" s="4" t="s">
        <v>3106</v>
      </c>
    </row>
    <row r="1086" spans="1:12" x14ac:dyDescent="0.25">
      <c r="A1086" t="s">
        <v>736</v>
      </c>
      <c r="B1086" t="s">
        <v>80</v>
      </c>
      <c r="C1086" s="4">
        <v>2783.51</v>
      </c>
      <c r="D1086" t="s">
        <v>36</v>
      </c>
      <c r="E1086" t="s">
        <v>25</v>
      </c>
      <c r="F1086" t="s">
        <v>11</v>
      </c>
      <c r="G1086" s="4">
        <v>0</v>
      </c>
      <c r="H1086">
        <v>0</v>
      </c>
      <c r="I1086" t="str">
        <f>IF(ISNUMBER(SEARCH("Gaming", A1086)),"Gaming","Non-gaming")</f>
        <v>Non-gaming</v>
      </c>
      <c r="J1086" t="str">
        <f>IF(ISNUMBER(SEARCH("Curbat",A1086)),"Curbat",IF(ISNUMBER(SEARCH("Portabil",A1086)),"Portabil","Simplu"))</f>
        <v>Simplu</v>
      </c>
      <c r="K1086" s="4">
        <f>G1086*LOG(H1086+1)</f>
        <v>0</v>
      </c>
      <c r="L1086" s="4" t="s">
        <v>3105</v>
      </c>
    </row>
    <row r="1087" spans="1:12" x14ac:dyDescent="0.25">
      <c r="A1087" t="s">
        <v>737</v>
      </c>
      <c r="B1087" t="s">
        <v>38</v>
      </c>
      <c r="C1087" s="4">
        <v>1727.46</v>
      </c>
      <c r="D1087" t="s">
        <v>17</v>
      </c>
      <c r="E1087" t="s">
        <v>18</v>
      </c>
      <c r="F1087" t="s">
        <v>113</v>
      </c>
      <c r="G1087" s="4">
        <v>0</v>
      </c>
      <c r="H1087">
        <v>0</v>
      </c>
      <c r="I1087" t="str">
        <f>IF(ISNUMBER(SEARCH("Gaming", A1087)),"Gaming","Non-gaming")</f>
        <v>Non-gaming</v>
      </c>
      <c r="J1087" t="str">
        <f>IF(ISNUMBER(SEARCH("Curbat",A1087)),"Curbat",IF(ISNUMBER(SEARCH("Portabil",A1087)),"Portabil","Simplu"))</f>
        <v>Curbat</v>
      </c>
      <c r="K1087" s="4">
        <f>G1087*LOG(H1087+1)</f>
        <v>0</v>
      </c>
      <c r="L1087" s="4" t="s">
        <v>3107</v>
      </c>
    </row>
    <row r="1088" spans="1:12" x14ac:dyDescent="0.25">
      <c r="A1088" t="s">
        <v>740</v>
      </c>
      <c r="B1088" t="s">
        <v>8</v>
      </c>
      <c r="C1088" s="4">
        <v>5911.9</v>
      </c>
      <c r="D1088" t="s">
        <v>32</v>
      </c>
      <c r="E1088" t="s">
        <v>25</v>
      </c>
      <c r="F1088" t="s">
        <v>42</v>
      </c>
      <c r="G1088" s="4">
        <v>0</v>
      </c>
      <c r="H1088">
        <v>0</v>
      </c>
      <c r="I1088" t="str">
        <f>IF(ISNUMBER(SEARCH("Gaming", A1088)),"Gaming","Non-gaming")</f>
        <v>Gaming</v>
      </c>
      <c r="J1088" t="str">
        <f>IF(ISNUMBER(SEARCH("Curbat",A1088)),"Curbat",IF(ISNUMBER(SEARCH("Portabil",A1088)),"Portabil","Simplu"))</f>
        <v>Curbat</v>
      </c>
      <c r="K1088" s="4">
        <f>G1088*LOG(H1088+1)</f>
        <v>0</v>
      </c>
      <c r="L1088" s="4" t="s">
        <v>3107</v>
      </c>
    </row>
    <row r="1089" spans="1:12" x14ac:dyDescent="0.25">
      <c r="A1089" t="s">
        <v>741</v>
      </c>
      <c r="B1089" t="s">
        <v>80</v>
      </c>
      <c r="C1089" s="4">
        <v>569.99</v>
      </c>
      <c r="D1089" t="s">
        <v>29</v>
      </c>
      <c r="E1089" t="s">
        <v>10</v>
      </c>
      <c r="F1089" t="s">
        <v>11</v>
      </c>
      <c r="G1089" s="4">
        <v>0</v>
      </c>
      <c r="H1089">
        <v>0</v>
      </c>
      <c r="I1089" t="str">
        <f>IF(ISNUMBER(SEARCH("Gaming", A1089)),"Gaming","Non-gaming")</f>
        <v>Non-gaming</v>
      </c>
      <c r="J1089" t="str">
        <f>IF(ISNUMBER(SEARCH("Curbat",A1089)),"Curbat",IF(ISNUMBER(SEARCH("Portabil",A1089)),"Portabil","Simplu"))</f>
        <v>Simplu</v>
      </c>
      <c r="K1089" s="4">
        <f>G1089*LOG(H1089+1)</f>
        <v>0</v>
      </c>
      <c r="L1089" s="4" t="s">
        <v>3105</v>
      </c>
    </row>
    <row r="1090" spans="1:12" x14ac:dyDescent="0.25">
      <c r="A1090" t="s">
        <v>744</v>
      </c>
      <c r="B1090" t="s">
        <v>745</v>
      </c>
      <c r="C1090" s="4">
        <v>815.99</v>
      </c>
      <c r="D1090" t="s">
        <v>746</v>
      </c>
      <c r="E1090" t="s">
        <v>89</v>
      </c>
      <c r="F1090" t="s">
        <v>26</v>
      </c>
      <c r="G1090" s="4">
        <v>0</v>
      </c>
      <c r="H1090">
        <v>0</v>
      </c>
      <c r="I1090" t="str">
        <f>IF(ISNUMBER(SEARCH("Gaming", A1090)),"Gaming","Non-gaming")</f>
        <v>Non-gaming</v>
      </c>
      <c r="J1090" t="str">
        <f>IF(ISNUMBER(SEARCH("Curbat",A1090)),"Curbat",IF(ISNUMBER(SEARCH("Portabil",A1090)),"Portabil","Simplu"))</f>
        <v>Portabil</v>
      </c>
      <c r="K1090" s="4">
        <f>G1090*LOG(H1090+1)</f>
        <v>0</v>
      </c>
      <c r="L1090" s="4" t="s">
        <v>3106</v>
      </c>
    </row>
    <row r="1091" spans="1:12" x14ac:dyDescent="0.25">
      <c r="A1091" t="s">
        <v>748</v>
      </c>
      <c r="B1091" t="s">
        <v>749</v>
      </c>
      <c r="C1091" s="4">
        <v>2509.88</v>
      </c>
      <c r="D1091" t="s">
        <v>750</v>
      </c>
      <c r="E1091" t="s">
        <v>672</v>
      </c>
      <c r="F1091" t="s">
        <v>19</v>
      </c>
      <c r="G1091" s="4">
        <v>0</v>
      </c>
      <c r="H1091">
        <v>0</v>
      </c>
      <c r="I1091" t="str">
        <f>IF(ISNUMBER(SEARCH("Gaming", A1091)),"Gaming","Non-gaming")</f>
        <v>Gaming</v>
      </c>
      <c r="J1091" t="str">
        <f>IF(ISNUMBER(SEARCH("Curbat",A1091)),"Curbat",IF(ISNUMBER(SEARCH("Portabil",A1091)),"Portabil","Simplu"))</f>
        <v>Simplu</v>
      </c>
      <c r="K1091" s="4">
        <f>G1091*LOG(H1091+1)</f>
        <v>0</v>
      </c>
      <c r="L1091" s="4" t="s">
        <v>3108</v>
      </c>
    </row>
    <row r="1092" spans="1:12" x14ac:dyDescent="0.25">
      <c r="A1092" t="s">
        <v>752</v>
      </c>
      <c r="B1092" t="s">
        <v>46</v>
      </c>
      <c r="C1092" s="4">
        <v>609.99</v>
      </c>
      <c r="D1092" t="s">
        <v>88</v>
      </c>
      <c r="E1092" t="s">
        <v>10</v>
      </c>
      <c r="F1092" t="s">
        <v>57</v>
      </c>
      <c r="G1092" s="4">
        <v>0</v>
      </c>
      <c r="H1092">
        <v>0</v>
      </c>
      <c r="I1092" t="str">
        <f>IF(ISNUMBER(SEARCH("Gaming", A1092)),"Gaming","Non-gaming")</f>
        <v>Non-gaming</v>
      </c>
      <c r="J1092" t="str">
        <f>IF(ISNUMBER(SEARCH("Curbat",A1092)),"Curbat",IF(ISNUMBER(SEARCH("Portabil",A1092)),"Portabil","Simplu"))</f>
        <v>Simplu</v>
      </c>
      <c r="K1092" s="4">
        <f>G1092*LOG(H1092+1)</f>
        <v>0</v>
      </c>
      <c r="L1092" s="4" t="s">
        <v>3105</v>
      </c>
    </row>
    <row r="1093" spans="1:12" x14ac:dyDescent="0.25">
      <c r="A1093" t="s">
        <v>757</v>
      </c>
      <c r="B1093" t="s">
        <v>13</v>
      </c>
      <c r="C1093" s="4">
        <v>1137.3499999999999</v>
      </c>
      <c r="D1093" t="s">
        <v>36</v>
      </c>
      <c r="E1093" t="s">
        <v>25</v>
      </c>
      <c r="F1093" t="s">
        <v>11</v>
      </c>
      <c r="G1093" s="4">
        <v>0</v>
      </c>
      <c r="H1093">
        <v>0</v>
      </c>
      <c r="I1093" t="str">
        <f>IF(ISNUMBER(SEARCH("Gaming", A1093)),"Gaming","Non-gaming")</f>
        <v>Non-gaming</v>
      </c>
      <c r="J1093" t="str">
        <f>IF(ISNUMBER(SEARCH("Curbat",A1093)),"Curbat",IF(ISNUMBER(SEARCH("Portabil",A1093)),"Portabil","Simplu"))</f>
        <v>Simplu</v>
      </c>
      <c r="K1093" s="4">
        <f>G1093*LOG(H1093+1)</f>
        <v>0</v>
      </c>
      <c r="L1093" s="4" t="s">
        <v>3105</v>
      </c>
    </row>
    <row r="1094" spans="1:12" x14ac:dyDescent="0.25">
      <c r="A1094" t="s">
        <v>761</v>
      </c>
      <c r="B1094" t="s">
        <v>690</v>
      </c>
      <c r="C1094" s="4">
        <v>1784.99</v>
      </c>
      <c r="D1094" t="s">
        <v>762</v>
      </c>
      <c r="E1094" t="s">
        <v>429</v>
      </c>
      <c r="F1094" t="s">
        <v>26</v>
      </c>
      <c r="G1094" s="4">
        <v>0</v>
      </c>
      <c r="H1094">
        <v>0</v>
      </c>
      <c r="I1094" t="str">
        <f>IF(ISNUMBER(SEARCH("Gaming", A1094)),"Gaming","Non-gaming")</f>
        <v>Gaming</v>
      </c>
      <c r="J1094" t="str">
        <f>IF(ISNUMBER(SEARCH("Curbat",A1094)),"Curbat",IF(ISNUMBER(SEARCH("Portabil",A1094)),"Portabil","Simplu"))</f>
        <v>Portabil</v>
      </c>
      <c r="K1094" s="4">
        <f>G1094*LOG(H1094+1)</f>
        <v>0</v>
      </c>
      <c r="L1094" s="4" t="s">
        <v>3106</v>
      </c>
    </row>
    <row r="1095" spans="1:12" x14ac:dyDescent="0.25">
      <c r="A1095" t="s">
        <v>764</v>
      </c>
      <c r="B1095" t="s">
        <v>38</v>
      </c>
      <c r="C1095" s="4">
        <v>1249.99</v>
      </c>
      <c r="D1095" t="s">
        <v>32</v>
      </c>
      <c r="E1095" t="s">
        <v>10</v>
      </c>
      <c r="F1095" t="s">
        <v>34</v>
      </c>
      <c r="G1095" s="4">
        <v>0</v>
      </c>
      <c r="H1095">
        <v>0</v>
      </c>
      <c r="I1095" t="str">
        <f>IF(ISNUMBER(SEARCH("Gaming", A1095)),"Gaming","Non-gaming")</f>
        <v>Gaming</v>
      </c>
      <c r="J1095" t="str">
        <f>IF(ISNUMBER(SEARCH("Curbat",A1095)),"Curbat",IF(ISNUMBER(SEARCH("Portabil",A1095)),"Portabil","Simplu"))</f>
        <v>Simplu</v>
      </c>
      <c r="K1095" s="4">
        <f>G1095*LOG(H1095+1)</f>
        <v>0</v>
      </c>
      <c r="L1095" s="4" t="s">
        <v>3107</v>
      </c>
    </row>
    <row r="1096" spans="1:12" x14ac:dyDescent="0.25">
      <c r="A1096" t="s">
        <v>765</v>
      </c>
      <c r="B1096" t="s">
        <v>28</v>
      </c>
      <c r="C1096" s="4">
        <v>1819.9</v>
      </c>
      <c r="D1096" t="s">
        <v>136</v>
      </c>
      <c r="E1096" t="s">
        <v>25</v>
      </c>
      <c r="F1096" t="s">
        <v>26</v>
      </c>
      <c r="G1096" s="4">
        <v>0</v>
      </c>
      <c r="H1096">
        <v>0</v>
      </c>
      <c r="I1096" t="str">
        <f>IF(ISNUMBER(SEARCH("Gaming", A1096)),"Gaming","Non-gaming")</f>
        <v>Non-gaming</v>
      </c>
      <c r="J1096" t="str">
        <f>IF(ISNUMBER(SEARCH("Curbat",A1096)),"Curbat",IF(ISNUMBER(SEARCH("Portabil",A1096)),"Portabil","Simplu"))</f>
        <v>Simplu</v>
      </c>
      <c r="K1096" s="4">
        <f>G1096*LOG(H1096+1)</f>
        <v>0</v>
      </c>
      <c r="L1096" s="4" t="s">
        <v>3108</v>
      </c>
    </row>
    <row r="1097" spans="1:12" x14ac:dyDescent="0.25">
      <c r="A1097" t="s">
        <v>769</v>
      </c>
      <c r="B1097" t="s">
        <v>67</v>
      </c>
      <c r="C1097" s="4">
        <v>739.99</v>
      </c>
      <c r="D1097" t="s">
        <v>29</v>
      </c>
      <c r="E1097" t="s">
        <v>10</v>
      </c>
      <c r="F1097" t="s">
        <v>61</v>
      </c>
      <c r="G1097" s="4">
        <v>0</v>
      </c>
      <c r="H1097">
        <v>0</v>
      </c>
      <c r="I1097" t="str">
        <f>IF(ISNUMBER(SEARCH("Gaming", A1097)),"Gaming","Non-gaming")</f>
        <v>Gaming</v>
      </c>
      <c r="J1097" t="str">
        <f>IF(ISNUMBER(SEARCH("Curbat",A1097)),"Curbat",IF(ISNUMBER(SEARCH("Portabil",A1097)),"Portabil","Simplu"))</f>
        <v>Simplu</v>
      </c>
      <c r="K1097" s="4">
        <f>G1097*LOG(H1097+1)</f>
        <v>0</v>
      </c>
      <c r="L1097" s="4" t="s">
        <v>3105</v>
      </c>
    </row>
    <row r="1098" spans="1:12" x14ac:dyDescent="0.25">
      <c r="A1098" t="s">
        <v>771</v>
      </c>
      <c r="B1098" t="s">
        <v>13</v>
      </c>
      <c r="C1098" s="4">
        <v>699.99</v>
      </c>
      <c r="D1098" t="s">
        <v>29</v>
      </c>
      <c r="E1098" t="s">
        <v>10</v>
      </c>
      <c r="F1098" t="s">
        <v>61</v>
      </c>
      <c r="G1098" s="4">
        <v>0</v>
      </c>
      <c r="H1098">
        <v>0</v>
      </c>
      <c r="I1098" t="str">
        <f>IF(ISNUMBER(SEARCH("Gaming", A1098)),"Gaming","Non-gaming")</f>
        <v>Gaming</v>
      </c>
      <c r="J1098" t="str">
        <f>IF(ISNUMBER(SEARCH("Curbat",A1098)),"Curbat",IF(ISNUMBER(SEARCH("Portabil",A1098)),"Portabil","Simplu"))</f>
        <v>Simplu</v>
      </c>
      <c r="K1098" s="4">
        <f>G1098*LOG(H1098+1)</f>
        <v>0</v>
      </c>
      <c r="L1098" s="4" t="s">
        <v>3105</v>
      </c>
    </row>
    <row r="1099" spans="1:12" x14ac:dyDescent="0.25">
      <c r="A1099" t="s">
        <v>773</v>
      </c>
      <c r="B1099" t="s">
        <v>13</v>
      </c>
      <c r="C1099" s="4">
        <v>959</v>
      </c>
      <c r="D1099" t="s">
        <v>84</v>
      </c>
      <c r="E1099" t="s">
        <v>10</v>
      </c>
      <c r="F1099" t="s">
        <v>19</v>
      </c>
      <c r="G1099" s="4">
        <v>0</v>
      </c>
      <c r="H1099">
        <v>0</v>
      </c>
      <c r="I1099" t="str">
        <f>IF(ISNUMBER(SEARCH("Gaming", A1099)),"Gaming","Non-gaming")</f>
        <v>Non-gaming</v>
      </c>
      <c r="J1099" t="str">
        <f>IF(ISNUMBER(SEARCH("Curbat",A1099)),"Curbat",IF(ISNUMBER(SEARCH("Portabil",A1099)),"Portabil","Simplu"))</f>
        <v>Portabil</v>
      </c>
      <c r="K1099" s="4">
        <f>G1099*LOG(H1099+1)</f>
        <v>0</v>
      </c>
      <c r="L1099" s="4" t="s">
        <v>3106</v>
      </c>
    </row>
    <row r="1100" spans="1:12" x14ac:dyDescent="0.25">
      <c r="A1100" t="s">
        <v>774</v>
      </c>
      <c r="B1100" t="s">
        <v>13</v>
      </c>
      <c r="C1100" s="4">
        <v>2649</v>
      </c>
      <c r="D1100" t="s">
        <v>750</v>
      </c>
      <c r="E1100" t="s">
        <v>18</v>
      </c>
      <c r="F1100" t="s">
        <v>19</v>
      </c>
      <c r="G1100" s="4">
        <v>0</v>
      </c>
      <c r="H1100">
        <v>0</v>
      </c>
      <c r="I1100" t="str">
        <f>IF(ISNUMBER(SEARCH("Gaming", A1100)),"Gaming","Non-gaming")</f>
        <v>Non-gaming</v>
      </c>
      <c r="J1100" t="str">
        <f>IF(ISNUMBER(SEARCH("Curbat",A1100)),"Curbat",IF(ISNUMBER(SEARCH("Portabil",A1100)),"Portabil","Simplu"))</f>
        <v>Simplu</v>
      </c>
      <c r="K1100" s="4">
        <f>G1100*LOG(H1100+1)</f>
        <v>0</v>
      </c>
      <c r="L1100" s="4" t="s">
        <v>3108</v>
      </c>
    </row>
    <row r="1101" spans="1:12" x14ac:dyDescent="0.25">
      <c r="A1101" t="s">
        <v>778</v>
      </c>
      <c r="B1101" t="s">
        <v>67</v>
      </c>
      <c r="C1101" s="4">
        <v>574.38</v>
      </c>
      <c r="D1101" t="s">
        <v>29</v>
      </c>
      <c r="E1101" t="s">
        <v>10</v>
      </c>
      <c r="F1101" t="s">
        <v>30</v>
      </c>
      <c r="G1101" s="4">
        <v>0</v>
      </c>
      <c r="H1101">
        <v>0</v>
      </c>
      <c r="I1101" t="str">
        <f>IF(ISNUMBER(SEARCH("Gaming", A1101)),"Gaming","Non-gaming")</f>
        <v>Non-gaming</v>
      </c>
      <c r="J1101" t="str">
        <f>IF(ISNUMBER(SEARCH("Curbat",A1101)),"Curbat",IF(ISNUMBER(SEARCH("Portabil",A1101)),"Portabil","Simplu"))</f>
        <v>Simplu</v>
      </c>
      <c r="K1101" s="4">
        <f>G1101*LOG(H1101+1)</f>
        <v>0</v>
      </c>
      <c r="L1101" s="4" t="s">
        <v>3105</v>
      </c>
    </row>
    <row r="1102" spans="1:12" x14ac:dyDescent="0.25">
      <c r="A1102" t="s">
        <v>779</v>
      </c>
      <c r="B1102" t="s">
        <v>67</v>
      </c>
      <c r="C1102" s="4">
        <v>679.99</v>
      </c>
      <c r="D1102" t="s">
        <v>9</v>
      </c>
      <c r="E1102" t="s">
        <v>10</v>
      </c>
      <c r="F1102" t="s">
        <v>30</v>
      </c>
      <c r="G1102" s="4">
        <v>0</v>
      </c>
      <c r="H1102">
        <v>0</v>
      </c>
      <c r="I1102" t="str">
        <f>IF(ISNUMBER(SEARCH("Gaming", A1102)),"Gaming","Non-gaming")</f>
        <v>Non-gaming</v>
      </c>
      <c r="J1102" t="str">
        <f>IF(ISNUMBER(SEARCH("Curbat",A1102)),"Curbat",IF(ISNUMBER(SEARCH("Portabil",A1102)),"Portabil","Simplu"))</f>
        <v>Simplu</v>
      </c>
      <c r="K1102" s="4">
        <f>G1102*LOG(H1102+1)</f>
        <v>0</v>
      </c>
      <c r="L1102" s="4" t="s">
        <v>3104</v>
      </c>
    </row>
    <row r="1103" spans="1:12" x14ac:dyDescent="0.25">
      <c r="A1103" t="s">
        <v>783</v>
      </c>
      <c r="B1103" t="s">
        <v>8</v>
      </c>
      <c r="C1103" s="4">
        <v>999.9</v>
      </c>
      <c r="D1103" t="s">
        <v>29</v>
      </c>
      <c r="E1103" t="s">
        <v>10</v>
      </c>
      <c r="F1103" t="s">
        <v>11</v>
      </c>
      <c r="G1103" s="4">
        <v>0</v>
      </c>
      <c r="H1103">
        <v>0</v>
      </c>
      <c r="I1103" t="str">
        <f>IF(ISNUMBER(SEARCH("Gaming", A1103)),"Gaming","Non-gaming")</f>
        <v>Non-gaming</v>
      </c>
      <c r="J1103" t="str">
        <f>IF(ISNUMBER(SEARCH("Curbat",A1103)),"Curbat",IF(ISNUMBER(SEARCH("Portabil",A1103)),"Portabil","Simplu"))</f>
        <v>Simplu</v>
      </c>
      <c r="K1103" s="4">
        <f>G1103*LOG(H1103+1)</f>
        <v>0</v>
      </c>
      <c r="L1103" s="4" t="s">
        <v>3105</v>
      </c>
    </row>
    <row r="1104" spans="1:12" x14ac:dyDescent="0.25">
      <c r="A1104" t="s">
        <v>784</v>
      </c>
      <c r="B1104" t="s">
        <v>223</v>
      </c>
      <c r="C1104" s="4">
        <v>1099.99</v>
      </c>
      <c r="D1104" t="s">
        <v>29</v>
      </c>
      <c r="E1104" t="s">
        <v>33</v>
      </c>
      <c r="F1104" t="s">
        <v>11</v>
      </c>
      <c r="G1104" s="4">
        <v>0</v>
      </c>
      <c r="H1104">
        <v>0</v>
      </c>
      <c r="I1104" t="str">
        <f>IF(ISNUMBER(SEARCH("Gaming", A1104)),"Gaming","Non-gaming")</f>
        <v>Non-gaming</v>
      </c>
      <c r="J1104" t="str">
        <f>IF(ISNUMBER(SEARCH("Curbat",A1104)),"Curbat",IF(ISNUMBER(SEARCH("Portabil",A1104)),"Portabil","Simplu"))</f>
        <v>Simplu</v>
      </c>
      <c r="K1104" s="4">
        <f>G1104*LOG(H1104+1)</f>
        <v>0</v>
      </c>
      <c r="L1104" s="4" t="s">
        <v>3105</v>
      </c>
    </row>
    <row r="1105" spans="1:12" x14ac:dyDescent="0.25">
      <c r="A1105" t="s">
        <v>785</v>
      </c>
      <c r="B1105" t="s">
        <v>690</v>
      </c>
      <c r="C1105" s="4">
        <v>832.99</v>
      </c>
      <c r="D1105" t="s">
        <v>78</v>
      </c>
      <c r="E1105" t="s">
        <v>786</v>
      </c>
      <c r="F1105" t="s">
        <v>26</v>
      </c>
      <c r="G1105" s="4">
        <v>0</v>
      </c>
      <c r="H1105">
        <v>0</v>
      </c>
      <c r="I1105" t="str">
        <f>IF(ISNUMBER(SEARCH("Gaming", A1105)),"Gaming","Non-gaming")</f>
        <v>Non-gaming</v>
      </c>
      <c r="J1105" t="str">
        <f>IF(ISNUMBER(SEARCH("Curbat",A1105)),"Curbat",IF(ISNUMBER(SEARCH("Portabil",A1105)),"Portabil","Simplu"))</f>
        <v>Portabil</v>
      </c>
      <c r="K1105" s="4">
        <f>G1105*LOG(H1105+1)</f>
        <v>0</v>
      </c>
      <c r="L1105" s="4" t="s">
        <v>3106</v>
      </c>
    </row>
    <row r="1106" spans="1:12" x14ac:dyDescent="0.25">
      <c r="A1106" t="s">
        <v>787</v>
      </c>
      <c r="B1106" t="s">
        <v>80</v>
      </c>
      <c r="C1106" s="4">
        <v>3099.99</v>
      </c>
      <c r="D1106" t="s">
        <v>32</v>
      </c>
      <c r="E1106" t="s">
        <v>25</v>
      </c>
      <c r="F1106" t="s">
        <v>113</v>
      </c>
      <c r="G1106" s="4">
        <v>0</v>
      </c>
      <c r="H1106">
        <v>0</v>
      </c>
      <c r="I1106" t="str">
        <f>IF(ISNUMBER(SEARCH("Gaming", A1106)),"Gaming","Non-gaming")</f>
        <v>Gaming</v>
      </c>
      <c r="J1106" t="str">
        <f>IF(ISNUMBER(SEARCH("Curbat",A1106)),"Curbat",IF(ISNUMBER(SEARCH("Portabil",A1106)),"Portabil","Simplu"))</f>
        <v>Simplu</v>
      </c>
      <c r="K1106" s="4">
        <f>G1106*LOG(H1106+1)</f>
        <v>0</v>
      </c>
      <c r="L1106" s="4" t="s">
        <v>3107</v>
      </c>
    </row>
    <row r="1107" spans="1:12" x14ac:dyDescent="0.25">
      <c r="A1107" t="s">
        <v>789</v>
      </c>
      <c r="B1107" t="s">
        <v>790</v>
      </c>
      <c r="C1107" s="4">
        <v>1519.76</v>
      </c>
      <c r="D1107" t="s">
        <v>717</v>
      </c>
      <c r="E1107" t="s">
        <v>10</v>
      </c>
      <c r="F1107" t="s">
        <v>11</v>
      </c>
      <c r="G1107" s="4">
        <v>0</v>
      </c>
      <c r="H1107">
        <v>0</v>
      </c>
      <c r="I1107" t="str">
        <f>IF(ISNUMBER(SEARCH("Gaming", A1107)),"Gaming","Non-gaming")</f>
        <v>Non-gaming</v>
      </c>
      <c r="J1107" t="str">
        <f>IF(ISNUMBER(SEARCH("Curbat",A1107)),"Curbat",IF(ISNUMBER(SEARCH("Portabil",A1107)),"Portabil","Simplu"))</f>
        <v>Portabil</v>
      </c>
      <c r="K1107" s="4">
        <f>G1107*LOG(H1107+1)</f>
        <v>0</v>
      </c>
      <c r="L1107" s="4" t="s">
        <v>3109</v>
      </c>
    </row>
    <row r="1108" spans="1:12" x14ac:dyDescent="0.25">
      <c r="A1108" t="s">
        <v>791</v>
      </c>
      <c r="B1108" t="s">
        <v>80</v>
      </c>
      <c r="C1108" s="4">
        <v>1126.48</v>
      </c>
      <c r="D1108" t="s">
        <v>36</v>
      </c>
      <c r="E1108" t="s">
        <v>10</v>
      </c>
      <c r="F1108" t="s">
        <v>61</v>
      </c>
      <c r="G1108" s="4">
        <v>0</v>
      </c>
      <c r="H1108">
        <v>0</v>
      </c>
      <c r="I1108" t="str">
        <f>IF(ISNUMBER(SEARCH("Gaming", A1108)),"Gaming","Non-gaming")</f>
        <v>Gaming</v>
      </c>
      <c r="J1108" t="str">
        <f>IF(ISNUMBER(SEARCH("Curbat",A1108)),"Curbat",IF(ISNUMBER(SEARCH("Portabil",A1108)),"Portabil","Simplu"))</f>
        <v>Simplu</v>
      </c>
      <c r="K1108" s="4">
        <f>G1108*LOG(H1108+1)</f>
        <v>0</v>
      </c>
      <c r="L1108" s="4" t="s">
        <v>3105</v>
      </c>
    </row>
    <row r="1109" spans="1:12" x14ac:dyDescent="0.25">
      <c r="A1109" t="s">
        <v>792</v>
      </c>
      <c r="B1109" t="s">
        <v>38</v>
      </c>
      <c r="C1109" s="4">
        <v>5124.09</v>
      </c>
      <c r="D1109" t="s">
        <v>501</v>
      </c>
      <c r="E1109" t="s">
        <v>338</v>
      </c>
      <c r="F1109" t="s">
        <v>19</v>
      </c>
      <c r="G1109" s="4">
        <v>0</v>
      </c>
      <c r="H1109">
        <v>0</v>
      </c>
      <c r="I1109" t="str">
        <f>IF(ISNUMBER(SEARCH("Gaming", A1109)),"Gaming","Non-gaming")</f>
        <v>Non-gaming</v>
      </c>
      <c r="J1109" t="str">
        <f>IF(ISNUMBER(SEARCH("Curbat",A1109)),"Curbat",IF(ISNUMBER(SEARCH("Portabil",A1109)),"Portabil","Simplu"))</f>
        <v>Curbat</v>
      </c>
      <c r="K1109" s="4">
        <f>G1109*LOG(H1109+1)</f>
        <v>0</v>
      </c>
      <c r="L1109" s="4" t="s">
        <v>3108</v>
      </c>
    </row>
    <row r="1110" spans="1:12" x14ac:dyDescent="0.25">
      <c r="A1110" t="s">
        <v>794</v>
      </c>
      <c r="B1110" t="s">
        <v>67</v>
      </c>
      <c r="C1110" s="4">
        <v>2599</v>
      </c>
      <c r="D1110" t="s">
        <v>32</v>
      </c>
      <c r="E1110" t="s">
        <v>25</v>
      </c>
      <c r="F1110" t="s">
        <v>19</v>
      </c>
      <c r="G1110" s="4">
        <v>0</v>
      </c>
      <c r="H1110">
        <v>0</v>
      </c>
      <c r="I1110" t="str">
        <f>IF(ISNUMBER(SEARCH("Gaming", A1110)),"Gaming","Non-gaming")</f>
        <v>Gaming</v>
      </c>
      <c r="J1110" t="str">
        <f>IF(ISNUMBER(SEARCH("Curbat",A1110)),"Curbat",IF(ISNUMBER(SEARCH("Portabil",A1110)),"Portabil","Simplu"))</f>
        <v>Simplu</v>
      </c>
      <c r="K1110" s="4">
        <f>G1110*LOG(H1110+1)</f>
        <v>0</v>
      </c>
      <c r="L1110" s="4" t="s">
        <v>3107</v>
      </c>
    </row>
    <row r="1111" spans="1:12" x14ac:dyDescent="0.25">
      <c r="A1111" t="s">
        <v>795</v>
      </c>
      <c r="B1111" t="s">
        <v>80</v>
      </c>
      <c r="C1111" s="4">
        <v>5799.99</v>
      </c>
      <c r="D1111" t="s">
        <v>127</v>
      </c>
      <c r="E1111" t="s">
        <v>128</v>
      </c>
      <c r="F1111" t="s">
        <v>34</v>
      </c>
      <c r="G1111" s="4">
        <v>0</v>
      </c>
      <c r="H1111">
        <v>0</v>
      </c>
      <c r="I1111" t="str">
        <f>IF(ISNUMBER(SEARCH("Gaming", A1111)),"Gaming","Non-gaming")</f>
        <v>Gaming</v>
      </c>
      <c r="J1111" t="str">
        <f>IF(ISNUMBER(SEARCH("Curbat",A1111)),"Curbat",IF(ISNUMBER(SEARCH("Portabil",A1111)),"Portabil","Simplu"))</f>
        <v>Curbat</v>
      </c>
      <c r="K1111" s="4">
        <f>G1111*LOG(H1111+1)</f>
        <v>0</v>
      </c>
      <c r="L1111" s="4" t="s">
        <v>3108</v>
      </c>
    </row>
    <row r="1112" spans="1:12" x14ac:dyDescent="0.25">
      <c r="A1112" t="s">
        <v>796</v>
      </c>
      <c r="B1112" t="s">
        <v>38</v>
      </c>
      <c r="C1112" s="4">
        <v>3299.99</v>
      </c>
      <c r="D1112" t="s">
        <v>17</v>
      </c>
      <c r="E1112" t="s">
        <v>18</v>
      </c>
      <c r="F1112" t="s">
        <v>11</v>
      </c>
      <c r="G1112" s="4">
        <v>0</v>
      </c>
      <c r="H1112">
        <v>0</v>
      </c>
      <c r="I1112" t="str">
        <f>IF(ISNUMBER(SEARCH("Gaming", A1112)),"Gaming","Non-gaming")</f>
        <v>Non-gaming</v>
      </c>
      <c r="J1112" t="str">
        <f>IF(ISNUMBER(SEARCH("Curbat",A1112)),"Curbat",IF(ISNUMBER(SEARCH("Portabil",A1112)),"Portabil","Simplu"))</f>
        <v>Curbat</v>
      </c>
      <c r="K1112" s="4">
        <f>G1112*LOG(H1112+1)</f>
        <v>0</v>
      </c>
      <c r="L1112" s="4" t="s">
        <v>3107</v>
      </c>
    </row>
    <row r="1113" spans="1:12" x14ac:dyDescent="0.25">
      <c r="A1113" t="s">
        <v>797</v>
      </c>
      <c r="B1113" t="s">
        <v>690</v>
      </c>
      <c r="C1113" s="4">
        <v>1189.99</v>
      </c>
      <c r="D1113" t="s">
        <v>691</v>
      </c>
      <c r="E1113" t="s">
        <v>10</v>
      </c>
      <c r="F1113" t="s">
        <v>26</v>
      </c>
      <c r="G1113" s="4">
        <v>0</v>
      </c>
      <c r="H1113">
        <v>0</v>
      </c>
      <c r="I1113" t="str">
        <f>IF(ISNUMBER(SEARCH("Gaming", A1113)),"Gaming","Non-gaming")</f>
        <v>Non-gaming</v>
      </c>
      <c r="J1113" t="str">
        <f>IF(ISNUMBER(SEARCH("Curbat",A1113)),"Curbat",IF(ISNUMBER(SEARCH("Portabil",A1113)),"Portabil","Simplu"))</f>
        <v>Portabil</v>
      </c>
      <c r="K1113" s="4">
        <f>G1113*LOG(H1113+1)</f>
        <v>0</v>
      </c>
      <c r="L1113" s="4" t="s">
        <v>3104</v>
      </c>
    </row>
    <row r="1114" spans="1:12" x14ac:dyDescent="0.25">
      <c r="A1114" t="s">
        <v>800</v>
      </c>
      <c r="B1114" t="s">
        <v>143</v>
      </c>
      <c r="C1114" s="4">
        <v>6099.99</v>
      </c>
      <c r="D1114" t="s">
        <v>32</v>
      </c>
      <c r="E1114" t="s">
        <v>25</v>
      </c>
      <c r="F1114" t="s">
        <v>11</v>
      </c>
      <c r="G1114" s="4">
        <v>0</v>
      </c>
      <c r="H1114">
        <v>0</v>
      </c>
      <c r="I1114" t="str">
        <f>IF(ISNUMBER(SEARCH("Gaming", A1114)),"Gaming","Non-gaming")</f>
        <v>Non-gaming</v>
      </c>
      <c r="J1114" t="str">
        <f>IF(ISNUMBER(SEARCH("Curbat",A1114)),"Curbat",IF(ISNUMBER(SEARCH("Portabil",A1114)),"Portabil","Simplu"))</f>
        <v>Portabil</v>
      </c>
      <c r="K1114" s="4">
        <f>G1114*LOG(H1114+1)</f>
        <v>0</v>
      </c>
      <c r="L1114" s="4" t="s">
        <v>3107</v>
      </c>
    </row>
    <row r="1115" spans="1:12" x14ac:dyDescent="0.25">
      <c r="A1115" t="s">
        <v>801</v>
      </c>
      <c r="B1115" t="s">
        <v>67</v>
      </c>
      <c r="C1115" s="4">
        <v>771.99</v>
      </c>
      <c r="D1115" t="s">
        <v>36</v>
      </c>
      <c r="E1115" t="s">
        <v>10</v>
      </c>
      <c r="F1115" t="s">
        <v>34</v>
      </c>
      <c r="G1115" s="4">
        <v>0</v>
      </c>
      <c r="H1115">
        <v>0</v>
      </c>
      <c r="I1115" t="str">
        <f>IF(ISNUMBER(SEARCH("Gaming", A1115)),"Gaming","Non-gaming")</f>
        <v>Gaming</v>
      </c>
      <c r="J1115" t="str">
        <f>IF(ISNUMBER(SEARCH("Curbat",A1115)),"Curbat",IF(ISNUMBER(SEARCH("Portabil",A1115)),"Portabil","Simplu"))</f>
        <v>Curbat</v>
      </c>
      <c r="K1115" s="4">
        <f>G1115*LOG(H1115+1)</f>
        <v>0</v>
      </c>
      <c r="L1115" s="4" t="s">
        <v>3105</v>
      </c>
    </row>
    <row r="1116" spans="1:12" x14ac:dyDescent="0.25">
      <c r="A1116" t="s">
        <v>803</v>
      </c>
      <c r="B1116" t="s">
        <v>162</v>
      </c>
      <c r="C1116" s="4">
        <v>1149.9000000000001</v>
      </c>
      <c r="D1116" t="s">
        <v>36</v>
      </c>
      <c r="E1116" t="s">
        <v>33</v>
      </c>
      <c r="F1116" t="s">
        <v>57</v>
      </c>
      <c r="G1116" s="4">
        <v>0</v>
      </c>
      <c r="H1116">
        <v>0</v>
      </c>
      <c r="I1116" t="str">
        <f>IF(ISNUMBER(SEARCH("Gaming", A1116)),"Gaming","Non-gaming")</f>
        <v>Non-gaming</v>
      </c>
      <c r="J1116" t="str">
        <f>IF(ISNUMBER(SEARCH("Curbat",A1116)),"Curbat",IF(ISNUMBER(SEARCH("Portabil",A1116)),"Portabil","Simplu"))</f>
        <v>Simplu</v>
      </c>
      <c r="K1116" s="4">
        <f>G1116*LOG(H1116+1)</f>
        <v>0</v>
      </c>
      <c r="L1116" s="4" t="s">
        <v>3105</v>
      </c>
    </row>
    <row r="1117" spans="1:12" x14ac:dyDescent="0.25">
      <c r="A1117" t="s">
        <v>807</v>
      </c>
      <c r="B1117" t="s">
        <v>287</v>
      </c>
      <c r="C1117" s="4">
        <v>643.83000000000004</v>
      </c>
      <c r="D1117" t="s">
        <v>29</v>
      </c>
      <c r="E1117" t="s">
        <v>10</v>
      </c>
      <c r="F1117" t="s">
        <v>30</v>
      </c>
      <c r="G1117" s="4">
        <v>0</v>
      </c>
      <c r="H1117">
        <v>0</v>
      </c>
      <c r="I1117" t="str">
        <f>IF(ISNUMBER(SEARCH("Gaming", A1117)),"Gaming","Non-gaming")</f>
        <v>Non-gaming</v>
      </c>
      <c r="J1117" t="str">
        <f>IF(ISNUMBER(SEARCH("Curbat",A1117)),"Curbat",IF(ISNUMBER(SEARCH("Portabil",A1117)),"Portabil","Simplu"))</f>
        <v>Simplu</v>
      </c>
      <c r="K1117" s="4">
        <f>G1117*LOG(H1117+1)</f>
        <v>0</v>
      </c>
      <c r="L1117" s="4" t="s">
        <v>3105</v>
      </c>
    </row>
    <row r="1118" spans="1:12" x14ac:dyDescent="0.25">
      <c r="A1118" t="s">
        <v>810</v>
      </c>
      <c r="B1118" t="s">
        <v>626</v>
      </c>
      <c r="C1118" s="4">
        <v>698.83</v>
      </c>
      <c r="D1118" t="s">
        <v>29</v>
      </c>
      <c r="E1118" t="s">
        <v>10</v>
      </c>
      <c r="F1118" t="s">
        <v>26</v>
      </c>
      <c r="G1118" s="4">
        <v>0</v>
      </c>
      <c r="H1118">
        <v>0</v>
      </c>
      <c r="I1118" t="str">
        <f>IF(ISNUMBER(SEARCH("Gaming", A1118)),"Gaming","Non-gaming")</f>
        <v>Non-gaming</v>
      </c>
      <c r="J1118" t="str">
        <f>IF(ISNUMBER(SEARCH("Curbat",A1118)),"Curbat",IF(ISNUMBER(SEARCH("Portabil",A1118)),"Portabil","Simplu"))</f>
        <v>Simplu</v>
      </c>
      <c r="K1118" s="4">
        <f>G1118*LOG(H1118+1)</f>
        <v>0</v>
      </c>
      <c r="L1118" s="4" t="s">
        <v>3105</v>
      </c>
    </row>
    <row r="1119" spans="1:12" x14ac:dyDescent="0.25">
      <c r="A1119" t="s">
        <v>812</v>
      </c>
      <c r="B1119" t="s">
        <v>38</v>
      </c>
      <c r="C1119" s="4">
        <v>976.91</v>
      </c>
      <c r="D1119" t="s">
        <v>257</v>
      </c>
      <c r="E1119" t="s">
        <v>258</v>
      </c>
      <c r="F1119" t="s">
        <v>57</v>
      </c>
      <c r="G1119" s="4">
        <v>0</v>
      </c>
      <c r="H1119">
        <v>0</v>
      </c>
      <c r="I1119" t="str">
        <f>IF(ISNUMBER(SEARCH("Gaming", A1119)),"Gaming","Non-gaming")</f>
        <v>Non-gaming</v>
      </c>
      <c r="J1119" t="str">
        <f>IF(ISNUMBER(SEARCH("Curbat",A1119)),"Curbat",IF(ISNUMBER(SEARCH("Portabil",A1119)),"Portabil","Simplu"))</f>
        <v>Simplu</v>
      </c>
      <c r="K1119" s="4">
        <f>G1119*LOG(H1119+1)</f>
        <v>0</v>
      </c>
      <c r="L1119" s="4" t="s">
        <v>3107</v>
      </c>
    </row>
    <row r="1120" spans="1:12" x14ac:dyDescent="0.25">
      <c r="A1120" t="s">
        <v>814</v>
      </c>
      <c r="B1120" t="s">
        <v>153</v>
      </c>
      <c r="C1120" s="4">
        <v>749.99</v>
      </c>
      <c r="D1120" t="s">
        <v>29</v>
      </c>
      <c r="E1120" t="s">
        <v>10</v>
      </c>
      <c r="F1120" t="s">
        <v>61</v>
      </c>
      <c r="G1120" s="4">
        <v>0</v>
      </c>
      <c r="H1120">
        <v>0</v>
      </c>
      <c r="I1120" t="str">
        <f>IF(ISNUMBER(SEARCH("Gaming", A1120)),"Gaming","Non-gaming")</f>
        <v>Gaming</v>
      </c>
      <c r="J1120" t="str">
        <f>IF(ISNUMBER(SEARCH("Curbat",A1120)),"Curbat",IF(ISNUMBER(SEARCH("Portabil",A1120)),"Portabil","Simplu"))</f>
        <v>Simplu</v>
      </c>
      <c r="K1120" s="4">
        <f>G1120*LOG(H1120+1)</f>
        <v>0</v>
      </c>
      <c r="L1120" s="4" t="s">
        <v>3105</v>
      </c>
    </row>
    <row r="1121" spans="1:12" x14ac:dyDescent="0.25">
      <c r="A1121" t="s">
        <v>820</v>
      </c>
      <c r="B1121" t="s">
        <v>80</v>
      </c>
      <c r="C1121" s="4">
        <v>1242.99</v>
      </c>
      <c r="D1121" t="s">
        <v>36</v>
      </c>
      <c r="E1121" t="s">
        <v>10</v>
      </c>
      <c r="F1121" t="s">
        <v>598</v>
      </c>
      <c r="G1121" s="4">
        <v>0</v>
      </c>
      <c r="H1121">
        <v>0</v>
      </c>
      <c r="I1121" t="str">
        <f>IF(ISNUMBER(SEARCH("Gaming", A1121)),"Gaming","Non-gaming")</f>
        <v>Non-gaming</v>
      </c>
      <c r="J1121" t="str">
        <f>IF(ISNUMBER(SEARCH("Curbat",A1121)),"Curbat",IF(ISNUMBER(SEARCH("Portabil",A1121)),"Portabil","Simplu"))</f>
        <v>Simplu</v>
      </c>
      <c r="K1121" s="4">
        <f>G1121*LOG(H1121+1)</f>
        <v>0</v>
      </c>
      <c r="L1121" s="4" t="s">
        <v>3105</v>
      </c>
    </row>
    <row r="1122" spans="1:12" x14ac:dyDescent="0.25">
      <c r="A1122" t="s">
        <v>821</v>
      </c>
      <c r="B1122" t="s">
        <v>690</v>
      </c>
      <c r="C1122" s="4">
        <v>951.99</v>
      </c>
      <c r="D1122" t="s">
        <v>71</v>
      </c>
      <c r="E1122" t="s">
        <v>10</v>
      </c>
      <c r="F1122" t="s">
        <v>26</v>
      </c>
      <c r="G1122" s="4">
        <v>0</v>
      </c>
      <c r="H1122">
        <v>0</v>
      </c>
      <c r="I1122" t="str">
        <f>IF(ISNUMBER(SEARCH("Gaming", A1122)),"Gaming","Non-gaming")</f>
        <v>Gaming</v>
      </c>
      <c r="J1122" t="str">
        <f>IF(ISNUMBER(SEARCH("Curbat",A1122)),"Curbat",IF(ISNUMBER(SEARCH("Portabil",A1122)),"Portabil","Simplu"))</f>
        <v>Portabil</v>
      </c>
      <c r="K1122" s="4">
        <f>G1122*LOG(H1122+1)</f>
        <v>0</v>
      </c>
      <c r="L1122" s="4" t="s">
        <v>3106</v>
      </c>
    </row>
    <row r="1123" spans="1:12" x14ac:dyDescent="0.25">
      <c r="A1123" t="s">
        <v>824</v>
      </c>
      <c r="B1123" t="s">
        <v>13</v>
      </c>
      <c r="C1123" s="4">
        <v>699</v>
      </c>
      <c r="D1123" t="s">
        <v>36</v>
      </c>
      <c r="E1123" t="s">
        <v>10</v>
      </c>
      <c r="F1123" t="s">
        <v>57</v>
      </c>
      <c r="G1123" s="4">
        <v>0</v>
      </c>
      <c r="H1123">
        <v>0</v>
      </c>
      <c r="I1123" t="str">
        <f>IF(ISNUMBER(SEARCH("Gaming", A1123)),"Gaming","Non-gaming")</f>
        <v>Non-gaming</v>
      </c>
      <c r="J1123" t="str">
        <f>IF(ISNUMBER(SEARCH("Curbat",A1123)),"Curbat",IF(ISNUMBER(SEARCH("Portabil",A1123)),"Portabil","Simplu"))</f>
        <v>Simplu</v>
      </c>
      <c r="K1123" s="4">
        <f>G1123*LOG(H1123+1)</f>
        <v>0</v>
      </c>
      <c r="L1123" s="4" t="s">
        <v>3105</v>
      </c>
    </row>
    <row r="1124" spans="1:12" x14ac:dyDescent="0.25">
      <c r="A1124" t="s">
        <v>826</v>
      </c>
      <c r="B1124" t="s">
        <v>827</v>
      </c>
      <c r="C1124" s="4">
        <v>856.79</v>
      </c>
      <c r="D1124" t="s">
        <v>84</v>
      </c>
      <c r="E1124" t="s">
        <v>10</v>
      </c>
      <c r="F1124" t="s">
        <v>26</v>
      </c>
      <c r="G1124" s="4">
        <v>0</v>
      </c>
      <c r="H1124">
        <v>0</v>
      </c>
      <c r="I1124" t="str">
        <f>IF(ISNUMBER(SEARCH("Gaming", A1124)),"Gaming","Non-gaming")</f>
        <v>Non-gaming</v>
      </c>
      <c r="J1124" t="str">
        <f>IF(ISNUMBER(SEARCH("Curbat",A1124)),"Curbat",IF(ISNUMBER(SEARCH("Portabil",A1124)),"Portabil","Simplu"))</f>
        <v>Portabil</v>
      </c>
      <c r="K1124" s="4">
        <f>G1124*LOG(H1124+1)</f>
        <v>0</v>
      </c>
      <c r="L1124" s="4" t="s">
        <v>3106</v>
      </c>
    </row>
    <row r="1125" spans="1:12" x14ac:dyDescent="0.25">
      <c r="A1125" t="s">
        <v>830</v>
      </c>
      <c r="B1125" t="s">
        <v>67</v>
      </c>
      <c r="C1125" s="4">
        <v>2249.9899999999998</v>
      </c>
      <c r="D1125" t="s">
        <v>32</v>
      </c>
      <c r="E1125" t="s">
        <v>33</v>
      </c>
      <c r="F1125" t="s">
        <v>30</v>
      </c>
      <c r="G1125" s="4">
        <v>0</v>
      </c>
      <c r="H1125">
        <v>0</v>
      </c>
      <c r="I1125" t="str">
        <f>IF(ISNUMBER(SEARCH("Gaming", A1125)),"Gaming","Non-gaming")</f>
        <v>Non-gaming</v>
      </c>
      <c r="J1125" t="str">
        <f>IF(ISNUMBER(SEARCH("Curbat",A1125)),"Curbat",IF(ISNUMBER(SEARCH("Portabil",A1125)),"Portabil","Simplu"))</f>
        <v>Simplu</v>
      </c>
      <c r="K1125" s="4">
        <f>G1125*LOG(H1125+1)</f>
        <v>0</v>
      </c>
      <c r="L1125" s="4" t="s">
        <v>3107</v>
      </c>
    </row>
    <row r="1126" spans="1:12" x14ac:dyDescent="0.25">
      <c r="A1126" t="s">
        <v>831</v>
      </c>
      <c r="B1126" t="s">
        <v>13</v>
      </c>
      <c r="C1126" s="4">
        <v>4599.99</v>
      </c>
      <c r="D1126" t="s">
        <v>32</v>
      </c>
      <c r="E1126" t="s">
        <v>25</v>
      </c>
      <c r="F1126" t="s">
        <v>19</v>
      </c>
      <c r="G1126" s="4">
        <v>0</v>
      </c>
      <c r="H1126">
        <v>0</v>
      </c>
      <c r="I1126" t="str">
        <f>IF(ISNUMBER(SEARCH("Gaming", A1126)),"Gaming","Non-gaming")</f>
        <v>Gaming</v>
      </c>
      <c r="J1126" t="str">
        <f>IF(ISNUMBER(SEARCH("Curbat",A1126)),"Curbat",IF(ISNUMBER(SEARCH("Portabil",A1126)),"Portabil","Simplu"))</f>
        <v>Simplu</v>
      </c>
      <c r="K1126" s="4">
        <f>G1126*LOG(H1126+1)</f>
        <v>0</v>
      </c>
      <c r="L1126" s="4" t="s">
        <v>3107</v>
      </c>
    </row>
    <row r="1127" spans="1:12" x14ac:dyDescent="0.25">
      <c r="A1127" t="s">
        <v>833</v>
      </c>
      <c r="B1127" t="s">
        <v>834</v>
      </c>
      <c r="C1127" s="4">
        <v>304.49</v>
      </c>
      <c r="D1127" t="s">
        <v>835</v>
      </c>
      <c r="E1127" t="s">
        <v>836</v>
      </c>
      <c r="F1127" t="s">
        <v>26</v>
      </c>
      <c r="G1127" s="4">
        <v>0</v>
      </c>
      <c r="H1127">
        <v>0</v>
      </c>
      <c r="I1127" t="str">
        <f>IF(ISNUMBER(SEARCH("Gaming", A1127)),"Gaming","Non-gaming")</f>
        <v>Non-gaming</v>
      </c>
      <c r="J1127" t="str">
        <f>IF(ISNUMBER(SEARCH("Curbat",A1127)),"Curbat",IF(ISNUMBER(SEARCH("Portabil",A1127)),"Portabil","Simplu"))</f>
        <v>Simplu</v>
      </c>
      <c r="K1127" s="4">
        <f>G1127*LOG(H1127+1)</f>
        <v>0</v>
      </c>
      <c r="L1127" s="4" t="s">
        <v>3109</v>
      </c>
    </row>
    <row r="1128" spans="1:12" x14ac:dyDescent="0.25">
      <c r="A1128" t="s">
        <v>837</v>
      </c>
      <c r="B1128" t="s">
        <v>749</v>
      </c>
      <c r="C1128" s="4">
        <v>3402.99</v>
      </c>
      <c r="D1128" t="s">
        <v>127</v>
      </c>
      <c r="E1128" t="s">
        <v>33</v>
      </c>
      <c r="F1128" t="s">
        <v>19</v>
      </c>
      <c r="G1128" s="4">
        <v>0</v>
      </c>
      <c r="H1128">
        <v>0</v>
      </c>
      <c r="I1128" t="str">
        <f>IF(ISNUMBER(SEARCH("Gaming", A1128)),"Gaming","Non-gaming")</f>
        <v>Gaming</v>
      </c>
      <c r="J1128" t="str">
        <f>IF(ISNUMBER(SEARCH("Curbat",A1128)),"Curbat",IF(ISNUMBER(SEARCH("Portabil",A1128)),"Portabil","Simplu"))</f>
        <v>Simplu</v>
      </c>
      <c r="K1128" s="4">
        <f>G1128*LOG(H1128+1)</f>
        <v>0</v>
      </c>
      <c r="L1128" s="4" t="s">
        <v>3108</v>
      </c>
    </row>
    <row r="1129" spans="1:12" x14ac:dyDescent="0.25">
      <c r="A1129" t="s">
        <v>841</v>
      </c>
      <c r="B1129" t="s">
        <v>153</v>
      </c>
      <c r="C1129" s="4">
        <v>1249.99</v>
      </c>
      <c r="D1129" t="s">
        <v>36</v>
      </c>
      <c r="E1129" t="s">
        <v>33</v>
      </c>
      <c r="F1129" t="s">
        <v>26</v>
      </c>
      <c r="G1129" s="4">
        <v>0</v>
      </c>
      <c r="H1129">
        <v>0</v>
      </c>
      <c r="I1129" t="str">
        <f>IF(ISNUMBER(SEARCH("Gaming", A1129)),"Gaming","Non-gaming")</f>
        <v>Gaming</v>
      </c>
      <c r="J1129" t="str">
        <f>IF(ISNUMBER(SEARCH("Curbat",A1129)),"Curbat",IF(ISNUMBER(SEARCH("Portabil",A1129)),"Portabil","Simplu"))</f>
        <v>Simplu</v>
      </c>
      <c r="K1129" s="4">
        <f>G1129*LOG(H1129+1)</f>
        <v>0</v>
      </c>
      <c r="L1129" s="4" t="s">
        <v>3105</v>
      </c>
    </row>
    <row r="1130" spans="1:12" x14ac:dyDescent="0.25">
      <c r="A1130" t="s">
        <v>842</v>
      </c>
      <c r="B1130" t="s">
        <v>38</v>
      </c>
      <c r="C1130" s="4">
        <v>2857.14</v>
      </c>
      <c r="D1130" t="s">
        <v>32</v>
      </c>
      <c r="E1130" t="s">
        <v>25</v>
      </c>
      <c r="F1130" t="s">
        <v>19</v>
      </c>
      <c r="G1130" s="4">
        <v>0</v>
      </c>
      <c r="H1130">
        <v>0</v>
      </c>
      <c r="I1130" t="str">
        <f>IF(ISNUMBER(SEARCH("Gaming", A1130)),"Gaming","Non-gaming")</f>
        <v>Gaming</v>
      </c>
      <c r="J1130" t="str">
        <f>IF(ISNUMBER(SEARCH("Curbat",A1130)),"Curbat",IF(ISNUMBER(SEARCH("Portabil",A1130)),"Portabil","Simplu"))</f>
        <v>Simplu</v>
      </c>
      <c r="K1130" s="4">
        <f>G1130*LOG(H1130+1)</f>
        <v>0</v>
      </c>
      <c r="L1130" s="4" t="s">
        <v>3107</v>
      </c>
    </row>
    <row r="1131" spans="1:12" x14ac:dyDescent="0.25">
      <c r="A1131" t="s">
        <v>843</v>
      </c>
      <c r="B1131" t="s">
        <v>110</v>
      </c>
      <c r="C1131" s="4">
        <v>2849.99</v>
      </c>
      <c r="D1131" t="s">
        <v>17</v>
      </c>
      <c r="E1131" t="s">
        <v>18</v>
      </c>
      <c r="F1131" t="s">
        <v>57</v>
      </c>
      <c r="G1131" s="4">
        <v>0</v>
      </c>
      <c r="H1131">
        <v>0</v>
      </c>
      <c r="I1131" t="str">
        <f>IF(ISNUMBER(SEARCH("Gaming", A1131)),"Gaming","Non-gaming")</f>
        <v>Non-gaming</v>
      </c>
      <c r="J1131" t="str">
        <f>IF(ISNUMBER(SEARCH("Curbat",A1131)),"Curbat",IF(ISNUMBER(SEARCH("Portabil",A1131)),"Portabil","Simplu"))</f>
        <v>Curbat</v>
      </c>
      <c r="K1131" s="4">
        <f>G1131*LOG(H1131+1)</f>
        <v>0</v>
      </c>
      <c r="L1131" s="4" t="s">
        <v>3107</v>
      </c>
    </row>
    <row r="1132" spans="1:12" x14ac:dyDescent="0.25">
      <c r="A1132" t="s">
        <v>845</v>
      </c>
      <c r="B1132" t="s">
        <v>223</v>
      </c>
      <c r="C1132" s="4">
        <v>2941.99</v>
      </c>
      <c r="D1132" t="s">
        <v>32</v>
      </c>
      <c r="E1132" t="s">
        <v>25</v>
      </c>
      <c r="F1132" t="s">
        <v>11</v>
      </c>
      <c r="G1132" s="4">
        <v>0</v>
      </c>
      <c r="H1132">
        <v>0</v>
      </c>
      <c r="I1132" t="str">
        <f>IF(ISNUMBER(SEARCH("Gaming", A1132)),"Gaming","Non-gaming")</f>
        <v>Non-gaming</v>
      </c>
      <c r="J1132" t="str">
        <f>IF(ISNUMBER(SEARCH("Curbat",A1132)),"Curbat",IF(ISNUMBER(SEARCH("Portabil",A1132)),"Portabil","Simplu"))</f>
        <v>Simplu</v>
      </c>
      <c r="K1132" s="4">
        <f>G1132*LOG(H1132+1)</f>
        <v>0</v>
      </c>
      <c r="L1132" s="4" t="s">
        <v>3107</v>
      </c>
    </row>
    <row r="1133" spans="1:12" x14ac:dyDescent="0.25">
      <c r="A1133" t="s">
        <v>849</v>
      </c>
      <c r="B1133" t="s">
        <v>223</v>
      </c>
      <c r="C1133" s="4">
        <v>1688.89</v>
      </c>
      <c r="D1133" t="s">
        <v>56</v>
      </c>
      <c r="E1133" t="s">
        <v>10</v>
      </c>
      <c r="F1133" t="s">
        <v>42</v>
      </c>
      <c r="G1133" s="4">
        <v>0</v>
      </c>
      <c r="H1133">
        <v>0</v>
      </c>
      <c r="I1133" t="str">
        <f>IF(ISNUMBER(SEARCH("Gaming", A1133)),"Gaming","Non-gaming")</f>
        <v>Gaming</v>
      </c>
      <c r="J1133" t="str">
        <f>IF(ISNUMBER(SEARCH("Curbat",A1133)),"Curbat",IF(ISNUMBER(SEARCH("Portabil",A1133)),"Portabil","Simplu"))</f>
        <v>Simplu</v>
      </c>
      <c r="K1133" s="4">
        <f>G1133*LOG(H1133+1)</f>
        <v>0</v>
      </c>
      <c r="L1133" s="4" t="s">
        <v>3105</v>
      </c>
    </row>
    <row r="1134" spans="1:12" x14ac:dyDescent="0.25">
      <c r="A1134" t="s">
        <v>850</v>
      </c>
      <c r="B1134" t="s">
        <v>80</v>
      </c>
      <c r="C1134" s="4">
        <v>999.99</v>
      </c>
      <c r="D1134" t="s">
        <v>36</v>
      </c>
      <c r="E1134" t="s">
        <v>10</v>
      </c>
      <c r="F1134" t="s">
        <v>57</v>
      </c>
      <c r="G1134" s="4">
        <v>0</v>
      </c>
      <c r="H1134">
        <v>0</v>
      </c>
      <c r="I1134" t="str">
        <f>IF(ISNUMBER(SEARCH("Gaming", A1134)),"Gaming","Non-gaming")</f>
        <v>Non-gaming</v>
      </c>
      <c r="J1134" t="str">
        <f>IF(ISNUMBER(SEARCH("Curbat",A1134)),"Curbat",IF(ISNUMBER(SEARCH("Portabil",A1134)),"Portabil","Simplu"))</f>
        <v>Simplu</v>
      </c>
      <c r="K1134" s="4">
        <f>G1134*LOG(H1134+1)</f>
        <v>0</v>
      </c>
      <c r="L1134" s="4" t="s">
        <v>3105</v>
      </c>
    </row>
    <row r="1135" spans="1:12" x14ac:dyDescent="0.25">
      <c r="A1135" t="s">
        <v>851</v>
      </c>
      <c r="B1135" t="s">
        <v>38</v>
      </c>
      <c r="C1135" s="4">
        <v>1998.59</v>
      </c>
      <c r="D1135" t="s">
        <v>32</v>
      </c>
      <c r="E1135" t="s">
        <v>25</v>
      </c>
      <c r="F1135" t="s">
        <v>11</v>
      </c>
      <c r="G1135" s="4">
        <v>0</v>
      </c>
      <c r="H1135">
        <v>0</v>
      </c>
      <c r="I1135" t="str">
        <f>IF(ISNUMBER(SEARCH("Gaming", A1135)),"Gaming","Non-gaming")</f>
        <v>Non-gaming</v>
      </c>
      <c r="J1135" t="str">
        <f>IF(ISNUMBER(SEARCH("Curbat",A1135)),"Curbat",IF(ISNUMBER(SEARCH("Portabil",A1135)),"Portabil","Simplu"))</f>
        <v>Simplu</v>
      </c>
      <c r="K1135" s="4">
        <f>G1135*LOG(H1135+1)</f>
        <v>0</v>
      </c>
      <c r="L1135" s="4" t="s">
        <v>3107</v>
      </c>
    </row>
    <row r="1136" spans="1:12" x14ac:dyDescent="0.25">
      <c r="A1136" t="s">
        <v>854</v>
      </c>
      <c r="B1136" t="s">
        <v>162</v>
      </c>
      <c r="C1136" s="4">
        <v>719.99</v>
      </c>
      <c r="D1136" t="s">
        <v>29</v>
      </c>
      <c r="E1136" t="s">
        <v>10</v>
      </c>
      <c r="F1136" t="s">
        <v>30</v>
      </c>
      <c r="G1136" s="4">
        <v>0</v>
      </c>
      <c r="H1136">
        <v>0</v>
      </c>
      <c r="I1136" t="str">
        <f>IF(ISNUMBER(SEARCH("Gaming", A1136)),"Gaming","Non-gaming")</f>
        <v>Non-gaming</v>
      </c>
      <c r="J1136" t="str">
        <f>IF(ISNUMBER(SEARCH("Curbat",A1136)),"Curbat",IF(ISNUMBER(SEARCH("Portabil",A1136)),"Portabil","Simplu"))</f>
        <v>Simplu</v>
      </c>
      <c r="K1136" s="4">
        <f>G1136*LOG(H1136+1)</f>
        <v>0</v>
      </c>
      <c r="L1136" s="4" t="s">
        <v>3105</v>
      </c>
    </row>
    <row r="1137" spans="1:12" x14ac:dyDescent="0.25">
      <c r="A1137" t="s">
        <v>855</v>
      </c>
      <c r="B1137" t="s">
        <v>856</v>
      </c>
      <c r="C1137" s="4">
        <v>3839.99</v>
      </c>
      <c r="D1137" t="s">
        <v>204</v>
      </c>
      <c r="E1137" t="s">
        <v>25</v>
      </c>
      <c r="F1137" t="s">
        <v>26</v>
      </c>
      <c r="G1137" s="4">
        <v>0</v>
      </c>
      <c r="H1137">
        <v>0</v>
      </c>
      <c r="I1137" t="str">
        <f>IF(ISNUMBER(SEARCH("Gaming", A1137)),"Gaming","Non-gaming")</f>
        <v>Non-gaming</v>
      </c>
      <c r="J1137" t="str">
        <f>IF(ISNUMBER(SEARCH("Curbat",A1137)),"Curbat",IF(ISNUMBER(SEARCH("Portabil",A1137)),"Portabil","Simplu"))</f>
        <v>Simplu</v>
      </c>
      <c r="K1137" s="4">
        <f>G1137*LOG(H1137+1)</f>
        <v>0</v>
      </c>
      <c r="L1137" s="4" t="s">
        <v>3108</v>
      </c>
    </row>
    <row r="1138" spans="1:12" x14ac:dyDescent="0.25">
      <c r="A1138" t="s">
        <v>857</v>
      </c>
      <c r="B1138" t="s">
        <v>55</v>
      </c>
      <c r="C1138" s="4">
        <v>1728.33</v>
      </c>
      <c r="D1138" t="s">
        <v>36</v>
      </c>
      <c r="E1138" t="s">
        <v>33</v>
      </c>
      <c r="F1138" t="s">
        <v>74</v>
      </c>
      <c r="G1138" s="4">
        <v>0</v>
      </c>
      <c r="H1138">
        <v>0</v>
      </c>
      <c r="I1138" t="str">
        <f>IF(ISNUMBER(SEARCH("Gaming", A1138)),"Gaming","Non-gaming")</f>
        <v>Gaming</v>
      </c>
      <c r="J1138" t="str">
        <f>IF(ISNUMBER(SEARCH("Curbat",A1138)),"Curbat",IF(ISNUMBER(SEARCH("Portabil",A1138)),"Portabil","Simplu"))</f>
        <v>Curbat</v>
      </c>
      <c r="K1138" s="4">
        <f>G1138*LOG(H1138+1)</f>
        <v>0</v>
      </c>
      <c r="L1138" s="4" t="s">
        <v>3105</v>
      </c>
    </row>
    <row r="1139" spans="1:12" x14ac:dyDescent="0.25">
      <c r="A1139" t="s">
        <v>858</v>
      </c>
      <c r="B1139" t="s">
        <v>13</v>
      </c>
      <c r="C1139" s="4">
        <v>1196.7</v>
      </c>
      <c r="D1139" t="s">
        <v>36</v>
      </c>
      <c r="E1139" t="s">
        <v>33</v>
      </c>
      <c r="F1139" t="s">
        <v>61</v>
      </c>
      <c r="G1139" s="4">
        <v>0</v>
      </c>
      <c r="H1139">
        <v>0</v>
      </c>
      <c r="I1139" t="str">
        <f>IF(ISNUMBER(SEARCH("Gaming", A1139)),"Gaming","Non-gaming")</f>
        <v>Gaming</v>
      </c>
      <c r="J1139" t="str">
        <f>IF(ISNUMBER(SEARCH("Curbat",A1139)),"Curbat",IF(ISNUMBER(SEARCH("Portabil",A1139)),"Portabil","Simplu"))</f>
        <v>Simplu</v>
      </c>
      <c r="K1139" s="4">
        <f>G1139*LOG(H1139+1)</f>
        <v>0</v>
      </c>
      <c r="L1139" s="4" t="s">
        <v>3105</v>
      </c>
    </row>
    <row r="1140" spans="1:12" x14ac:dyDescent="0.25">
      <c r="A1140" t="s">
        <v>859</v>
      </c>
      <c r="B1140" t="s">
        <v>67</v>
      </c>
      <c r="C1140" s="4">
        <v>599</v>
      </c>
      <c r="D1140" t="s">
        <v>36</v>
      </c>
      <c r="E1140" t="s">
        <v>10</v>
      </c>
      <c r="F1140" t="s">
        <v>57</v>
      </c>
      <c r="G1140" s="4">
        <v>0</v>
      </c>
      <c r="H1140">
        <v>0</v>
      </c>
      <c r="I1140" t="str">
        <f>IF(ISNUMBER(SEARCH("Gaming", A1140)),"Gaming","Non-gaming")</f>
        <v>Non-gaming</v>
      </c>
      <c r="J1140" t="str">
        <f>IF(ISNUMBER(SEARCH("Curbat",A1140)),"Curbat",IF(ISNUMBER(SEARCH("Portabil",A1140)),"Portabil","Simplu"))</f>
        <v>Simplu</v>
      </c>
      <c r="K1140" s="4">
        <f>G1140*LOG(H1140+1)</f>
        <v>0</v>
      </c>
      <c r="L1140" s="4" t="s">
        <v>3105</v>
      </c>
    </row>
    <row r="1141" spans="1:12" x14ac:dyDescent="0.25">
      <c r="A1141" t="s">
        <v>860</v>
      </c>
      <c r="B1141" t="s">
        <v>55</v>
      </c>
      <c r="C1141" s="4">
        <v>1599.99</v>
      </c>
      <c r="D1141" t="s">
        <v>36</v>
      </c>
      <c r="E1141" t="s">
        <v>25</v>
      </c>
      <c r="F1141" t="s">
        <v>26</v>
      </c>
      <c r="G1141" s="4">
        <v>0</v>
      </c>
      <c r="H1141">
        <v>0</v>
      </c>
      <c r="I1141" t="str">
        <f>IF(ISNUMBER(SEARCH("Gaming", A1141)),"Gaming","Non-gaming")</f>
        <v>Non-gaming</v>
      </c>
      <c r="J1141" t="str">
        <f>IF(ISNUMBER(SEARCH("Curbat",A1141)),"Curbat",IF(ISNUMBER(SEARCH("Portabil",A1141)),"Portabil","Simplu"))</f>
        <v>Simplu</v>
      </c>
      <c r="K1141" s="4">
        <f>G1141*LOG(H1141+1)</f>
        <v>0</v>
      </c>
      <c r="L1141" s="4" t="s">
        <v>3105</v>
      </c>
    </row>
    <row r="1142" spans="1:12" x14ac:dyDescent="0.25">
      <c r="A1142" t="s">
        <v>864</v>
      </c>
      <c r="B1142" t="s">
        <v>110</v>
      </c>
      <c r="C1142" s="4">
        <v>549.99</v>
      </c>
      <c r="D1142" t="s">
        <v>88</v>
      </c>
      <c r="E1142" t="s">
        <v>10</v>
      </c>
      <c r="F1142" t="s">
        <v>30</v>
      </c>
      <c r="G1142" s="4">
        <v>0</v>
      </c>
      <c r="H1142">
        <v>0</v>
      </c>
      <c r="I1142" t="str">
        <f>IF(ISNUMBER(SEARCH("Gaming", A1142)),"Gaming","Non-gaming")</f>
        <v>Non-gaming</v>
      </c>
      <c r="J1142" t="str">
        <f>IF(ISNUMBER(SEARCH("Curbat",A1142)),"Curbat",IF(ISNUMBER(SEARCH("Portabil",A1142)),"Portabil","Simplu"))</f>
        <v>Simplu</v>
      </c>
      <c r="K1142" s="4">
        <f>G1142*LOG(H1142+1)</f>
        <v>0</v>
      </c>
      <c r="L1142" s="4" t="s">
        <v>3105</v>
      </c>
    </row>
    <row r="1143" spans="1:12" x14ac:dyDescent="0.25">
      <c r="A1143" t="s">
        <v>865</v>
      </c>
      <c r="B1143" t="s">
        <v>8</v>
      </c>
      <c r="C1143" s="4">
        <v>518.99</v>
      </c>
      <c r="D1143" t="s">
        <v>331</v>
      </c>
      <c r="E1143" t="s">
        <v>10</v>
      </c>
      <c r="F1143" t="s">
        <v>11</v>
      </c>
      <c r="G1143" s="4">
        <v>0</v>
      </c>
      <c r="H1143">
        <v>0</v>
      </c>
      <c r="I1143" t="str">
        <f>IF(ISNUMBER(SEARCH("Gaming", A1143)),"Gaming","Non-gaming")</f>
        <v>Non-gaming</v>
      </c>
      <c r="J1143" t="str">
        <f>IF(ISNUMBER(SEARCH("Curbat",A1143)),"Curbat",IF(ISNUMBER(SEARCH("Portabil",A1143)),"Portabil","Simplu"))</f>
        <v>Simplu</v>
      </c>
      <c r="K1143" s="4">
        <f>G1143*LOG(H1143+1)</f>
        <v>0</v>
      </c>
      <c r="L1143" s="4" t="s">
        <v>3104</v>
      </c>
    </row>
    <row r="1144" spans="1:12" x14ac:dyDescent="0.25">
      <c r="A1144" t="s">
        <v>867</v>
      </c>
      <c r="B1144" t="s">
        <v>868</v>
      </c>
      <c r="C1144" s="4">
        <v>1782.14</v>
      </c>
      <c r="D1144" t="s">
        <v>29</v>
      </c>
      <c r="E1144" t="s">
        <v>10</v>
      </c>
      <c r="F1144" t="s">
        <v>26</v>
      </c>
      <c r="G1144" s="4">
        <v>0</v>
      </c>
      <c r="H1144">
        <v>0</v>
      </c>
      <c r="I1144" t="str">
        <f>IF(ISNUMBER(SEARCH("Gaming", A1144)),"Gaming","Non-gaming")</f>
        <v>Non-gaming</v>
      </c>
      <c r="J1144" t="str">
        <f>IF(ISNUMBER(SEARCH("Curbat",A1144)),"Curbat",IF(ISNUMBER(SEARCH("Portabil",A1144)),"Portabil","Simplu"))</f>
        <v>Simplu</v>
      </c>
      <c r="K1144" s="4">
        <f>G1144*LOG(H1144+1)</f>
        <v>0</v>
      </c>
      <c r="L1144" s="4" t="s">
        <v>3105</v>
      </c>
    </row>
    <row r="1145" spans="1:12" x14ac:dyDescent="0.25">
      <c r="A1145" t="s">
        <v>872</v>
      </c>
      <c r="B1145" t="s">
        <v>223</v>
      </c>
      <c r="C1145" s="4">
        <v>603.99</v>
      </c>
      <c r="D1145" t="s">
        <v>36</v>
      </c>
      <c r="E1145" t="s">
        <v>10</v>
      </c>
      <c r="F1145" t="s">
        <v>26</v>
      </c>
      <c r="G1145" s="4">
        <v>0</v>
      </c>
      <c r="H1145">
        <v>0</v>
      </c>
      <c r="I1145" t="str">
        <f>IF(ISNUMBER(SEARCH("Gaming", A1145)),"Gaming","Non-gaming")</f>
        <v>Non-gaming</v>
      </c>
      <c r="J1145" t="str">
        <f>IF(ISNUMBER(SEARCH("Curbat",A1145)),"Curbat",IF(ISNUMBER(SEARCH("Portabil",A1145)),"Portabil","Simplu"))</f>
        <v>Simplu</v>
      </c>
      <c r="K1145" s="4">
        <f>G1145*LOG(H1145+1)</f>
        <v>0</v>
      </c>
      <c r="L1145" s="4" t="s">
        <v>3105</v>
      </c>
    </row>
    <row r="1146" spans="1:12" x14ac:dyDescent="0.25">
      <c r="A1146" t="s">
        <v>874</v>
      </c>
      <c r="B1146" t="s">
        <v>162</v>
      </c>
      <c r="C1146" s="4">
        <v>919.99</v>
      </c>
      <c r="D1146" t="s">
        <v>29</v>
      </c>
      <c r="E1146" t="s">
        <v>33</v>
      </c>
      <c r="F1146" t="s">
        <v>57</v>
      </c>
      <c r="G1146" s="4">
        <v>0</v>
      </c>
      <c r="H1146">
        <v>0</v>
      </c>
      <c r="I1146" t="str">
        <f>IF(ISNUMBER(SEARCH("Gaming", A1146)),"Gaming","Non-gaming")</f>
        <v>Non-gaming</v>
      </c>
      <c r="J1146" t="str">
        <f>IF(ISNUMBER(SEARCH("Curbat",A1146)),"Curbat",IF(ISNUMBER(SEARCH("Portabil",A1146)),"Portabil","Simplu"))</f>
        <v>Simplu</v>
      </c>
      <c r="K1146" s="4">
        <f>G1146*LOG(H1146+1)</f>
        <v>0</v>
      </c>
      <c r="L1146" s="4" t="s">
        <v>3105</v>
      </c>
    </row>
    <row r="1147" spans="1:12" x14ac:dyDescent="0.25">
      <c r="A1147" t="s">
        <v>875</v>
      </c>
      <c r="B1147" t="s">
        <v>8</v>
      </c>
      <c r="C1147" s="4">
        <v>14999.99</v>
      </c>
      <c r="D1147" t="s">
        <v>32</v>
      </c>
      <c r="E1147" t="s">
        <v>25</v>
      </c>
      <c r="F1147" t="s">
        <v>11</v>
      </c>
      <c r="G1147" s="4">
        <v>0</v>
      </c>
      <c r="H1147">
        <v>0</v>
      </c>
      <c r="I1147" t="str">
        <f>IF(ISNUMBER(SEARCH("Gaming", A1147)),"Gaming","Non-gaming")</f>
        <v>Non-gaming</v>
      </c>
      <c r="J1147" t="str">
        <f>IF(ISNUMBER(SEARCH("Curbat",A1147)),"Curbat",IF(ISNUMBER(SEARCH("Portabil",A1147)),"Portabil","Simplu"))</f>
        <v>Simplu</v>
      </c>
      <c r="K1147" s="4">
        <f>G1147*LOG(H1147+1)</f>
        <v>0</v>
      </c>
      <c r="L1147" s="4" t="s">
        <v>3107</v>
      </c>
    </row>
    <row r="1148" spans="1:12" x14ac:dyDescent="0.25">
      <c r="A1148" t="s">
        <v>878</v>
      </c>
      <c r="B1148" t="s">
        <v>879</v>
      </c>
      <c r="C1148" s="4">
        <v>899</v>
      </c>
      <c r="D1148" t="s">
        <v>71</v>
      </c>
      <c r="E1148" t="s">
        <v>880</v>
      </c>
      <c r="F1148" t="s">
        <v>26</v>
      </c>
      <c r="G1148" s="4">
        <v>0</v>
      </c>
      <c r="H1148">
        <v>0</v>
      </c>
      <c r="I1148" t="str">
        <f>IF(ISNUMBER(SEARCH("Gaming", A1148)),"Gaming","Non-gaming")</f>
        <v>Non-gaming</v>
      </c>
      <c r="J1148" t="str">
        <f>IF(ISNUMBER(SEARCH("Curbat",A1148)),"Curbat",IF(ISNUMBER(SEARCH("Portabil",A1148)),"Portabil","Simplu"))</f>
        <v>Portabil</v>
      </c>
      <c r="K1148" s="4">
        <f>G1148*LOG(H1148+1)</f>
        <v>0</v>
      </c>
      <c r="L1148" s="4" t="s">
        <v>3106</v>
      </c>
    </row>
    <row r="1149" spans="1:12" x14ac:dyDescent="0.25">
      <c r="A1149" t="s">
        <v>884</v>
      </c>
      <c r="B1149" t="s">
        <v>46</v>
      </c>
      <c r="C1149" s="4">
        <v>909.9</v>
      </c>
      <c r="D1149" t="s">
        <v>29</v>
      </c>
      <c r="E1149" t="s">
        <v>33</v>
      </c>
      <c r="F1149" t="s">
        <v>11</v>
      </c>
      <c r="G1149" s="4">
        <v>0</v>
      </c>
      <c r="H1149">
        <v>0</v>
      </c>
      <c r="I1149" t="str">
        <f>IF(ISNUMBER(SEARCH("Gaming", A1149)),"Gaming","Non-gaming")</f>
        <v>Non-gaming</v>
      </c>
      <c r="J1149" t="str">
        <f>IF(ISNUMBER(SEARCH("Curbat",A1149)),"Curbat",IF(ISNUMBER(SEARCH("Portabil",A1149)),"Portabil","Simplu"))</f>
        <v>Simplu</v>
      </c>
      <c r="K1149" s="4">
        <f>G1149*LOG(H1149+1)</f>
        <v>0</v>
      </c>
      <c r="L1149" s="4" t="s">
        <v>3105</v>
      </c>
    </row>
    <row r="1150" spans="1:12" x14ac:dyDescent="0.25">
      <c r="A1150" t="s">
        <v>886</v>
      </c>
      <c r="B1150" t="s">
        <v>162</v>
      </c>
      <c r="C1150" s="4">
        <v>1068.3499999999999</v>
      </c>
      <c r="D1150" t="s">
        <v>36</v>
      </c>
      <c r="E1150" t="s">
        <v>33</v>
      </c>
      <c r="F1150" t="s">
        <v>34</v>
      </c>
      <c r="G1150" s="4">
        <v>0</v>
      </c>
      <c r="H1150">
        <v>0</v>
      </c>
      <c r="I1150" t="str">
        <f>IF(ISNUMBER(SEARCH("Gaming", A1150)),"Gaming","Non-gaming")</f>
        <v>Gaming</v>
      </c>
      <c r="J1150" t="str">
        <f>IF(ISNUMBER(SEARCH("Curbat",A1150)),"Curbat",IF(ISNUMBER(SEARCH("Portabil",A1150)),"Portabil","Simplu"))</f>
        <v>Simplu</v>
      </c>
      <c r="K1150" s="4">
        <f>G1150*LOG(H1150+1)</f>
        <v>0</v>
      </c>
      <c r="L1150" s="4" t="s">
        <v>3105</v>
      </c>
    </row>
    <row r="1151" spans="1:12" x14ac:dyDescent="0.25">
      <c r="A1151" t="s">
        <v>887</v>
      </c>
      <c r="B1151" t="s">
        <v>8</v>
      </c>
      <c r="C1151" s="4">
        <v>689.99</v>
      </c>
      <c r="D1151" t="s">
        <v>29</v>
      </c>
      <c r="E1151" t="s">
        <v>10</v>
      </c>
      <c r="F1151" t="s">
        <v>26</v>
      </c>
      <c r="G1151" s="4">
        <v>0</v>
      </c>
      <c r="H1151">
        <v>0</v>
      </c>
      <c r="I1151" t="str">
        <f>IF(ISNUMBER(SEARCH("Gaming", A1151)),"Gaming","Non-gaming")</f>
        <v>Gaming</v>
      </c>
      <c r="J1151" t="str">
        <f>IF(ISNUMBER(SEARCH("Curbat",A1151)),"Curbat",IF(ISNUMBER(SEARCH("Portabil",A1151)),"Portabil","Simplu"))</f>
        <v>Simplu</v>
      </c>
      <c r="K1151" s="4">
        <f>G1151*LOG(H1151+1)</f>
        <v>0</v>
      </c>
      <c r="L1151" s="4" t="s">
        <v>3105</v>
      </c>
    </row>
    <row r="1152" spans="1:12" x14ac:dyDescent="0.25">
      <c r="A1152" t="s">
        <v>892</v>
      </c>
      <c r="B1152" t="s">
        <v>153</v>
      </c>
      <c r="C1152" s="4">
        <v>829.99</v>
      </c>
      <c r="D1152" t="s">
        <v>36</v>
      </c>
      <c r="E1152" t="s">
        <v>10</v>
      </c>
      <c r="F1152" t="s">
        <v>61</v>
      </c>
      <c r="G1152" s="4">
        <v>0</v>
      </c>
      <c r="H1152">
        <v>0</v>
      </c>
      <c r="I1152" t="str">
        <f>IF(ISNUMBER(SEARCH("Gaming", A1152)),"Gaming","Non-gaming")</f>
        <v>Gaming</v>
      </c>
      <c r="J1152" t="str">
        <f>IF(ISNUMBER(SEARCH("Curbat",A1152)),"Curbat",IF(ISNUMBER(SEARCH("Portabil",A1152)),"Portabil","Simplu"))</f>
        <v>Simplu</v>
      </c>
      <c r="K1152" s="4">
        <f>G1152*LOG(H1152+1)</f>
        <v>0</v>
      </c>
      <c r="L1152" s="4" t="s">
        <v>3105</v>
      </c>
    </row>
    <row r="1153" spans="1:12" x14ac:dyDescent="0.25">
      <c r="A1153" t="s">
        <v>898</v>
      </c>
      <c r="B1153" t="s">
        <v>223</v>
      </c>
      <c r="C1153" s="4">
        <v>2549.9899999999998</v>
      </c>
      <c r="D1153" t="s">
        <v>88</v>
      </c>
      <c r="E1153" t="s">
        <v>89</v>
      </c>
      <c r="F1153" t="s">
        <v>11</v>
      </c>
      <c r="G1153" s="4">
        <v>0</v>
      </c>
      <c r="H1153">
        <v>0</v>
      </c>
      <c r="I1153" t="str">
        <f>IF(ISNUMBER(SEARCH("Gaming", A1153)),"Gaming","Non-gaming")</f>
        <v>Non-gaming</v>
      </c>
      <c r="J1153" t="str">
        <f>IF(ISNUMBER(SEARCH("Curbat",A1153)),"Curbat",IF(ISNUMBER(SEARCH("Portabil",A1153)),"Portabil","Simplu"))</f>
        <v>Simplu</v>
      </c>
      <c r="K1153" s="4">
        <f>G1153*LOG(H1153+1)</f>
        <v>0</v>
      </c>
      <c r="L1153" s="4" t="s">
        <v>3105</v>
      </c>
    </row>
    <row r="1154" spans="1:12" x14ac:dyDescent="0.25">
      <c r="A1154" t="s">
        <v>900</v>
      </c>
      <c r="B1154" t="s">
        <v>38</v>
      </c>
      <c r="C1154" s="4">
        <v>659.32</v>
      </c>
      <c r="D1154" t="s">
        <v>88</v>
      </c>
      <c r="E1154" t="s">
        <v>10</v>
      </c>
      <c r="F1154" t="s">
        <v>61</v>
      </c>
      <c r="G1154" s="4">
        <v>0</v>
      </c>
      <c r="H1154">
        <v>0</v>
      </c>
      <c r="I1154" t="str">
        <f>IF(ISNUMBER(SEARCH("Gaming", A1154)),"Gaming","Non-gaming")</f>
        <v>Gaming</v>
      </c>
      <c r="J1154" t="str">
        <f>IF(ISNUMBER(SEARCH("Curbat",A1154)),"Curbat",IF(ISNUMBER(SEARCH("Portabil",A1154)),"Portabil","Simplu"))</f>
        <v>Simplu</v>
      </c>
      <c r="K1154" s="4">
        <f>G1154*LOG(H1154+1)</f>
        <v>0</v>
      </c>
      <c r="L1154" s="4" t="s">
        <v>3105</v>
      </c>
    </row>
    <row r="1155" spans="1:12" x14ac:dyDescent="0.25">
      <c r="A1155" t="s">
        <v>902</v>
      </c>
      <c r="B1155" t="s">
        <v>153</v>
      </c>
      <c r="C1155" s="4">
        <v>779.99</v>
      </c>
      <c r="D1155" t="s">
        <v>29</v>
      </c>
      <c r="E1155" t="s">
        <v>10</v>
      </c>
      <c r="F1155" t="s">
        <v>61</v>
      </c>
      <c r="G1155" s="4">
        <v>0</v>
      </c>
      <c r="H1155">
        <v>0</v>
      </c>
      <c r="I1155" t="str">
        <f>IF(ISNUMBER(SEARCH("Gaming", A1155)),"Gaming","Non-gaming")</f>
        <v>Gaming</v>
      </c>
      <c r="J1155" t="str">
        <f>IF(ISNUMBER(SEARCH("Curbat",A1155)),"Curbat",IF(ISNUMBER(SEARCH("Portabil",A1155)),"Portabil","Simplu"))</f>
        <v>Simplu</v>
      </c>
      <c r="K1155" s="4">
        <f>G1155*LOG(H1155+1)</f>
        <v>0</v>
      </c>
      <c r="L1155" s="4" t="s">
        <v>3105</v>
      </c>
    </row>
    <row r="1156" spans="1:12" x14ac:dyDescent="0.25">
      <c r="A1156" t="s">
        <v>911</v>
      </c>
      <c r="B1156" t="s">
        <v>287</v>
      </c>
      <c r="C1156" s="4">
        <v>1123.99</v>
      </c>
      <c r="D1156" t="s">
        <v>36</v>
      </c>
      <c r="E1156" t="s">
        <v>33</v>
      </c>
      <c r="F1156" t="s">
        <v>30</v>
      </c>
      <c r="G1156" s="4">
        <v>0</v>
      </c>
      <c r="H1156">
        <v>0</v>
      </c>
      <c r="I1156" t="str">
        <f>IF(ISNUMBER(SEARCH("Gaming", A1156)),"Gaming","Non-gaming")</f>
        <v>Non-gaming</v>
      </c>
      <c r="J1156" t="str">
        <f>IF(ISNUMBER(SEARCH("Curbat",A1156)),"Curbat",IF(ISNUMBER(SEARCH("Portabil",A1156)),"Portabil","Simplu"))</f>
        <v>Simplu</v>
      </c>
      <c r="K1156" s="4">
        <f>G1156*LOG(H1156+1)</f>
        <v>0</v>
      </c>
      <c r="L1156" s="4" t="s">
        <v>3105</v>
      </c>
    </row>
    <row r="1157" spans="1:12" x14ac:dyDescent="0.25">
      <c r="A1157" t="s">
        <v>915</v>
      </c>
      <c r="B1157" t="s">
        <v>80</v>
      </c>
      <c r="C1157" s="4">
        <v>2349.9899999999998</v>
      </c>
      <c r="D1157" t="s">
        <v>916</v>
      </c>
      <c r="E1157" t="s">
        <v>10</v>
      </c>
      <c r="F1157" t="s">
        <v>11</v>
      </c>
      <c r="G1157" s="4">
        <v>0</v>
      </c>
      <c r="H1157">
        <v>0</v>
      </c>
      <c r="I1157" t="str">
        <f>IF(ISNUMBER(SEARCH("Gaming", A1157)),"Gaming","Non-gaming")</f>
        <v>Non-gaming</v>
      </c>
      <c r="J1157" t="str">
        <f>IF(ISNUMBER(SEARCH("Curbat",A1157)),"Curbat",IF(ISNUMBER(SEARCH("Portabil",A1157)),"Portabil","Simplu"))</f>
        <v>Portabil</v>
      </c>
      <c r="K1157" s="4">
        <f>G1157*LOG(H1157+1)</f>
        <v>0</v>
      </c>
      <c r="L1157" s="4" t="s">
        <v>3109</v>
      </c>
    </row>
    <row r="1158" spans="1:12" x14ac:dyDescent="0.25">
      <c r="A1158" t="s">
        <v>919</v>
      </c>
      <c r="B1158" t="s">
        <v>55</v>
      </c>
      <c r="C1158" s="4">
        <v>896.08</v>
      </c>
      <c r="D1158" t="s">
        <v>36</v>
      </c>
      <c r="E1158" t="s">
        <v>10</v>
      </c>
      <c r="F1158" t="s">
        <v>61</v>
      </c>
      <c r="G1158" s="4">
        <v>0</v>
      </c>
      <c r="H1158">
        <v>0</v>
      </c>
      <c r="I1158" t="str">
        <f>IF(ISNUMBER(SEARCH("Gaming", A1158)),"Gaming","Non-gaming")</f>
        <v>Gaming</v>
      </c>
      <c r="J1158" t="str">
        <f>IF(ISNUMBER(SEARCH("Curbat",A1158)),"Curbat",IF(ISNUMBER(SEARCH("Portabil",A1158)),"Portabil","Simplu"))</f>
        <v>Simplu</v>
      </c>
      <c r="K1158" s="4">
        <f>G1158*LOG(H1158+1)</f>
        <v>0</v>
      </c>
      <c r="L1158" s="4" t="s">
        <v>3105</v>
      </c>
    </row>
    <row r="1159" spans="1:12" x14ac:dyDescent="0.25">
      <c r="A1159" t="s">
        <v>921</v>
      </c>
      <c r="B1159" t="s">
        <v>13</v>
      </c>
      <c r="C1159" s="4">
        <v>11704.26</v>
      </c>
      <c r="D1159" t="s">
        <v>248</v>
      </c>
      <c r="E1159" t="s">
        <v>128</v>
      </c>
      <c r="F1159" t="s">
        <v>42</v>
      </c>
      <c r="G1159" s="4">
        <v>0</v>
      </c>
      <c r="H1159">
        <v>0</v>
      </c>
      <c r="I1159" t="str">
        <f>IF(ISNUMBER(SEARCH("Gaming", A1159)),"Gaming","Non-gaming")</f>
        <v>Gaming</v>
      </c>
      <c r="J1159" t="str">
        <f>IF(ISNUMBER(SEARCH("Curbat",A1159)),"Curbat",IF(ISNUMBER(SEARCH("Portabil",A1159)),"Portabil","Simplu"))</f>
        <v>Curbat</v>
      </c>
      <c r="K1159" s="4">
        <f>G1159*LOG(H1159+1)</f>
        <v>0</v>
      </c>
      <c r="L1159" s="4" t="s">
        <v>3108</v>
      </c>
    </row>
    <row r="1160" spans="1:12" x14ac:dyDescent="0.25">
      <c r="A1160" t="s">
        <v>926</v>
      </c>
      <c r="B1160" t="s">
        <v>153</v>
      </c>
      <c r="C1160" s="4">
        <v>529.99</v>
      </c>
      <c r="D1160" t="s">
        <v>29</v>
      </c>
      <c r="E1160" t="s">
        <v>10</v>
      </c>
      <c r="F1160" t="s">
        <v>57</v>
      </c>
      <c r="G1160" s="4">
        <v>0</v>
      </c>
      <c r="H1160">
        <v>0</v>
      </c>
      <c r="I1160" t="str">
        <f>IF(ISNUMBER(SEARCH("Gaming", A1160)),"Gaming","Non-gaming")</f>
        <v>Non-gaming</v>
      </c>
      <c r="J1160" t="str">
        <f>IF(ISNUMBER(SEARCH("Curbat",A1160)),"Curbat",IF(ISNUMBER(SEARCH("Portabil",A1160)),"Portabil","Simplu"))</f>
        <v>Simplu</v>
      </c>
      <c r="K1160" s="4">
        <f>G1160*LOG(H1160+1)</f>
        <v>0</v>
      </c>
      <c r="L1160" s="4" t="s">
        <v>3105</v>
      </c>
    </row>
    <row r="1161" spans="1:12" x14ac:dyDescent="0.25">
      <c r="A1161" t="s">
        <v>927</v>
      </c>
      <c r="B1161" t="s">
        <v>55</v>
      </c>
      <c r="C1161" s="4">
        <v>750</v>
      </c>
      <c r="D1161" t="s">
        <v>88</v>
      </c>
      <c r="E1161" t="s">
        <v>10</v>
      </c>
      <c r="F1161" t="s">
        <v>61</v>
      </c>
      <c r="G1161" s="4">
        <v>0</v>
      </c>
      <c r="H1161">
        <v>0</v>
      </c>
      <c r="I1161" t="str">
        <f>IF(ISNUMBER(SEARCH("Gaming", A1161)),"Gaming","Non-gaming")</f>
        <v>Gaming</v>
      </c>
      <c r="J1161" t="str">
        <f>IF(ISNUMBER(SEARCH("Curbat",A1161)),"Curbat",IF(ISNUMBER(SEARCH("Portabil",A1161)),"Portabil","Simplu"))</f>
        <v>Simplu</v>
      </c>
      <c r="K1161" s="4">
        <f>G1161*LOG(H1161+1)</f>
        <v>0</v>
      </c>
      <c r="L1161" s="4" t="s">
        <v>3105</v>
      </c>
    </row>
    <row r="1162" spans="1:12" x14ac:dyDescent="0.25">
      <c r="A1162" t="s">
        <v>931</v>
      </c>
      <c r="B1162" t="s">
        <v>28</v>
      </c>
      <c r="C1162" s="4">
        <v>1429.99</v>
      </c>
      <c r="D1162" t="s">
        <v>3101</v>
      </c>
      <c r="E1162" t="s">
        <v>10</v>
      </c>
      <c r="F1162" t="s">
        <v>11</v>
      </c>
      <c r="G1162" s="4">
        <v>0</v>
      </c>
      <c r="H1162">
        <v>0</v>
      </c>
      <c r="I1162" t="str">
        <f>IF(ISNUMBER(SEARCH("Gaming", A1162)),"Gaming","Non-gaming")</f>
        <v>Non-gaming</v>
      </c>
      <c r="J1162" t="str">
        <f>IF(ISNUMBER(SEARCH("Curbat",A1162)),"Curbat",IF(ISNUMBER(SEARCH("Portabil",A1162)),"Portabil","Simplu"))</f>
        <v>Simplu</v>
      </c>
      <c r="K1162" s="4">
        <f>G1162*LOG(H1162+1)</f>
        <v>0</v>
      </c>
      <c r="L1162" s="4" t="s">
        <v>3107</v>
      </c>
    </row>
    <row r="1163" spans="1:12" x14ac:dyDescent="0.25">
      <c r="A1163" t="s">
        <v>934</v>
      </c>
      <c r="B1163" t="s">
        <v>287</v>
      </c>
      <c r="C1163" s="4">
        <v>788.99</v>
      </c>
      <c r="D1163" t="s">
        <v>36</v>
      </c>
      <c r="E1163" t="s">
        <v>10</v>
      </c>
      <c r="F1163" t="s">
        <v>26</v>
      </c>
      <c r="G1163" s="4">
        <v>0</v>
      </c>
      <c r="H1163">
        <v>0</v>
      </c>
      <c r="I1163" t="str">
        <f>IF(ISNUMBER(SEARCH("Gaming", A1163)),"Gaming","Non-gaming")</f>
        <v>Non-gaming</v>
      </c>
      <c r="J1163" t="str">
        <f>IF(ISNUMBER(SEARCH("Curbat",A1163)),"Curbat",IF(ISNUMBER(SEARCH("Portabil",A1163)),"Portabil","Simplu"))</f>
        <v>Simplu</v>
      </c>
      <c r="K1163" s="4">
        <f>G1163*LOG(H1163+1)</f>
        <v>0</v>
      </c>
      <c r="L1163" s="4" t="s">
        <v>3105</v>
      </c>
    </row>
    <row r="1164" spans="1:12" x14ac:dyDescent="0.25">
      <c r="A1164" t="s">
        <v>936</v>
      </c>
      <c r="B1164" t="s">
        <v>13</v>
      </c>
      <c r="C1164" s="4">
        <v>499</v>
      </c>
      <c r="D1164" t="s">
        <v>29</v>
      </c>
      <c r="E1164" t="s">
        <v>10</v>
      </c>
      <c r="F1164" t="s">
        <v>57</v>
      </c>
      <c r="G1164" s="4">
        <v>0</v>
      </c>
      <c r="H1164">
        <v>0</v>
      </c>
      <c r="I1164" t="str">
        <f>IF(ISNUMBER(SEARCH("Gaming", A1164)),"Gaming","Non-gaming")</f>
        <v>Non-gaming</v>
      </c>
      <c r="J1164" t="str">
        <f>IF(ISNUMBER(SEARCH("Curbat",A1164)),"Curbat",IF(ISNUMBER(SEARCH("Portabil",A1164)),"Portabil","Simplu"))</f>
        <v>Simplu</v>
      </c>
      <c r="K1164" s="4">
        <f>G1164*LOG(H1164+1)</f>
        <v>0</v>
      </c>
      <c r="L1164" s="4" t="s">
        <v>3105</v>
      </c>
    </row>
    <row r="1165" spans="1:12" x14ac:dyDescent="0.25">
      <c r="A1165" t="s">
        <v>937</v>
      </c>
      <c r="B1165" t="s">
        <v>153</v>
      </c>
      <c r="C1165" s="4">
        <v>2077.83</v>
      </c>
      <c r="D1165" t="s">
        <v>56</v>
      </c>
      <c r="E1165" t="s">
        <v>10</v>
      </c>
      <c r="F1165" t="s">
        <v>59</v>
      </c>
      <c r="G1165" s="4">
        <v>0</v>
      </c>
      <c r="H1165">
        <v>0</v>
      </c>
      <c r="I1165" t="str">
        <f>IF(ISNUMBER(SEARCH("Gaming", A1165)),"Gaming","Non-gaming")</f>
        <v>Non-gaming</v>
      </c>
      <c r="J1165" t="str">
        <f>IF(ISNUMBER(SEARCH("Curbat",A1165)),"Curbat",IF(ISNUMBER(SEARCH("Portabil",A1165)),"Portabil","Simplu"))</f>
        <v>Simplu</v>
      </c>
      <c r="K1165" s="4">
        <f>G1165*LOG(H1165+1)</f>
        <v>0</v>
      </c>
      <c r="L1165" s="4" t="s">
        <v>3105</v>
      </c>
    </row>
    <row r="1166" spans="1:12" x14ac:dyDescent="0.25">
      <c r="A1166" t="s">
        <v>938</v>
      </c>
      <c r="B1166" t="s">
        <v>287</v>
      </c>
      <c r="C1166" s="4">
        <v>2087.9</v>
      </c>
      <c r="D1166" t="s">
        <v>36</v>
      </c>
      <c r="E1166" t="s">
        <v>33</v>
      </c>
      <c r="F1166" t="s">
        <v>42</v>
      </c>
      <c r="G1166" s="4">
        <v>0</v>
      </c>
      <c r="H1166">
        <v>0</v>
      </c>
      <c r="I1166" t="str">
        <f>IF(ISNUMBER(SEARCH("Gaming", A1166)),"Gaming","Non-gaming")</f>
        <v>Gaming</v>
      </c>
      <c r="J1166" t="str">
        <f>IF(ISNUMBER(SEARCH("Curbat",A1166)),"Curbat",IF(ISNUMBER(SEARCH("Portabil",A1166)),"Portabil","Simplu"))</f>
        <v>Simplu</v>
      </c>
      <c r="K1166" s="4">
        <f>G1166*LOG(H1166+1)</f>
        <v>0</v>
      </c>
      <c r="L1166" s="4" t="s">
        <v>3105</v>
      </c>
    </row>
    <row r="1167" spans="1:12" x14ac:dyDescent="0.25">
      <c r="A1167" t="s">
        <v>942</v>
      </c>
      <c r="B1167" t="s">
        <v>223</v>
      </c>
      <c r="C1167" s="4">
        <v>9499.99</v>
      </c>
      <c r="D1167" t="s">
        <v>51</v>
      </c>
      <c r="E1167" t="s">
        <v>25</v>
      </c>
      <c r="F1167" t="s">
        <v>11</v>
      </c>
      <c r="G1167" s="4">
        <v>0</v>
      </c>
      <c r="H1167">
        <v>0</v>
      </c>
      <c r="I1167" t="str">
        <f>IF(ISNUMBER(SEARCH("Gaming", A1167)),"Gaming","Non-gaming")</f>
        <v>Non-gaming</v>
      </c>
      <c r="J1167" t="str">
        <f>IF(ISNUMBER(SEARCH("Curbat",A1167)),"Curbat",IF(ISNUMBER(SEARCH("Portabil",A1167)),"Portabil","Simplu"))</f>
        <v>Simplu</v>
      </c>
      <c r="K1167" s="4">
        <f>G1167*LOG(H1167+1)</f>
        <v>0</v>
      </c>
      <c r="L1167" s="4" t="s">
        <v>3107</v>
      </c>
    </row>
    <row r="1168" spans="1:12" x14ac:dyDescent="0.25">
      <c r="A1168" t="s">
        <v>945</v>
      </c>
      <c r="B1168" t="s">
        <v>67</v>
      </c>
      <c r="C1168" s="4">
        <v>999</v>
      </c>
      <c r="D1168" t="s">
        <v>56</v>
      </c>
      <c r="E1168" t="s">
        <v>10</v>
      </c>
      <c r="F1168" t="s">
        <v>598</v>
      </c>
      <c r="G1168" s="4">
        <v>0</v>
      </c>
      <c r="H1168">
        <v>0</v>
      </c>
      <c r="I1168" t="str">
        <f>IF(ISNUMBER(SEARCH("Gaming", A1168)),"Gaming","Non-gaming")</f>
        <v>Gaming</v>
      </c>
      <c r="J1168" t="str">
        <f>IF(ISNUMBER(SEARCH("Curbat",A1168)),"Curbat",IF(ISNUMBER(SEARCH("Portabil",A1168)),"Portabil","Simplu"))</f>
        <v>Simplu</v>
      </c>
      <c r="K1168" s="4">
        <f>G1168*LOG(H1168+1)</f>
        <v>0</v>
      </c>
      <c r="L1168" s="4" t="s">
        <v>3105</v>
      </c>
    </row>
    <row r="1169" spans="1:12" x14ac:dyDescent="0.25">
      <c r="A1169" t="s">
        <v>946</v>
      </c>
      <c r="B1169" t="s">
        <v>28</v>
      </c>
      <c r="C1169" s="4">
        <v>5949.99</v>
      </c>
      <c r="D1169" t="s">
        <v>36</v>
      </c>
      <c r="E1169" t="s">
        <v>200</v>
      </c>
      <c r="F1169" t="s">
        <v>11</v>
      </c>
      <c r="G1169" s="4">
        <v>0</v>
      </c>
      <c r="H1169">
        <v>0</v>
      </c>
      <c r="I1169" t="str">
        <f>IF(ISNUMBER(SEARCH("Gaming", A1169)),"Gaming","Non-gaming")</f>
        <v>Non-gaming</v>
      </c>
      <c r="J1169" t="str">
        <f>IF(ISNUMBER(SEARCH("Curbat",A1169)),"Curbat",IF(ISNUMBER(SEARCH("Portabil",A1169)),"Portabil","Simplu"))</f>
        <v>Simplu</v>
      </c>
      <c r="K1169" s="4">
        <f>G1169*LOG(H1169+1)</f>
        <v>0</v>
      </c>
      <c r="L1169" s="4" t="s">
        <v>3105</v>
      </c>
    </row>
    <row r="1170" spans="1:12" x14ac:dyDescent="0.25">
      <c r="A1170" t="s">
        <v>947</v>
      </c>
      <c r="B1170" t="s">
        <v>38</v>
      </c>
      <c r="C1170" s="4">
        <v>1034.06</v>
      </c>
      <c r="D1170" t="s">
        <v>36</v>
      </c>
      <c r="E1170" t="s">
        <v>10</v>
      </c>
      <c r="F1170" t="s">
        <v>61</v>
      </c>
      <c r="G1170" s="4">
        <v>0</v>
      </c>
      <c r="H1170">
        <v>0</v>
      </c>
      <c r="I1170" t="str">
        <f>IF(ISNUMBER(SEARCH("Gaming", A1170)),"Gaming","Non-gaming")</f>
        <v>Gaming</v>
      </c>
      <c r="J1170" t="str">
        <f>IF(ISNUMBER(SEARCH("Curbat",A1170)),"Curbat",IF(ISNUMBER(SEARCH("Portabil",A1170)),"Portabil","Simplu"))</f>
        <v>Simplu</v>
      </c>
      <c r="K1170" s="4">
        <f>G1170*LOG(H1170+1)</f>
        <v>0</v>
      </c>
      <c r="L1170" s="4" t="s">
        <v>3105</v>
      </c>
    </row>
    <row r="1171" spans="1:12" x14ac:dyDescent="0.25">
      <c r="A1171" t="s">
        <v>948</v>
      </c>
      <c r="B1171" t="s">
        <v>38</v>
      </c>
      <c r="C1171" s="4">
        <v>3158.52</v>
      </c>
      <c r="D1171" t="s">
        <v>36</v>
      </c>
      <c r="E1171" t="s">
        <v>25</v>
      </c>
      <c r="F1171" t="s">
        <v>19</v>
      </c>
      <c r="G1171" s="4">
        <v>0</v>
      </c>
      <c r="H1171">
        <v>0</v>
      </c>
      <c r="I1171" t="str">
        <f>IF(ISNUMBER(SEARCH("Gaming", A1171)),"Gaming","Non-gaming")</f>
        <v>Non-gaming</v>
      </c>
      <c r="J1171" t="str">
        <f>IF(ISNUMBER(SEARCH("Curbat",A1171)),"Curbat",IF(ISNUMBER(SEARCH("Portabil",A1171)),"Portabil","Simplu"))</f>
        <v>Simplu</v>
      </c>
      <c r="K1171" s="4">
        <f>G1171*LOG(H1171+1)</f>
        <v>0</v>
      </c>
      <c r="L1171" s="4" t="s">
        <v>3105</v>
      </c>
    </row>
    <row r="1172" spans="1:12" x14ac:dyDescent="0.25">
      <c r="A1172" t="s">
        <v>949</v>
      </c>
      <c r="B1172" t="s">
        <v>143</v>
      </c>
      <c r="C1172" s="4">
        <v>899.99</v>
      </c>
      <c r="D1172" t="s">
        <v>88</v>
      </c>
      <c r="E1172" t="s">
        <v>33</v>
      </c>
      <c r="F1172" t="s">
        <v>30</v>
      </c>
      <c r="G1172" s="4">
        <v>0</v>
      </c>
      <c r="H1172">
        <v>0</v>
      </c>
      <c r="I1172" t="str">
        <f>IF(ISNUMBER(SEARCH("Gaming", A1172)),"Gaming","Non-gaming")</f>
        <v>Non-gaming</v>
      </c>
      <c r="J1172" t="str">
        <f>IF(ISNUMBER(SEARCH("Curbat",A1172)),"Curbat",IF(ISNUMBER(SEARCH("Portabil",A1172)),"Portabil","Simplu"))</f>
        <v>Simplu</v>
      </c>
      <c r="K1172" s="4">
        <f>G1172*LOG(H1172+1)</f>
        <v>0</v>
      </c>
      <c r="L1172" s="4" t="s">
        <v>3105</v>
      </c>
    </row>
    <row r="1173" spans="1:12" x14ac:dyDescent="0.25">
      <c r="A1173" t="s">
        <v>953</v>
      </c>
      <c r="B1173" t="s">
        <v>626</v>
      </c>
      <c r="C1173" s="4">
        <v>860.79</v>
      </c>
      <c r="D1173" t="s">
        <v>14</v>
      </c>
      <c r="E1173" t="s">
        <v>10</v>
      </c>
      <c r="F1173" t="s">
        <v>26</v>
      </c>
      <c r="G1173" s="4">
        <v>0</v>
      </c>
      <c r="H1173">
        <v>0</v>
      </c>
      <c r="I1173" t="str">
        <f>IF(ISNUMBER(SEARCH("Gaming", A1173)),"Gaming","Non-gaming")</f>
        <v>Non-gaming</v>
      </c>
      <c r="J1173" t="str">
        <f>IF(ISNUMBER(SEARCH("Curbat",A1173)),"Curbat",IF(ISNUMBER(SEARCH("Portabil",A1173)),"Portabil","Simplu"))</f>
        <v>Simplu</v>
      </c>
      <c r="K1173" s="4">
        <f>G1173*LOG(H1173+1)</f>
        <v>0</v>
      </c>
      <c r="L1173" s="4" t="s">
        <v>3105</v>
      </c>
    </row>
    <row r="1174" spans="1:12" x14ac:dyDescent="0.25">
      <c r="A1174" t="s">
        <v>954</v>
      </c>
      <c r="B1174" t="s">
        <v>46</v>
      </c>
      <c r="C1174" s="4">
        <v>1665.99</v>
      </c>
      <c r="D1174" t="s">
        <v>29</v>
      </c>
      <c r="E1174" t="s">
        <v>10</v>
      </c>
      <c r="F1174" t="s">
        <v>11</v>
      </c>
      <c r="G1174" s="4">
        <v>0</v>
      </c>
      <c r="H1174">
        <v>0</v>
      </c>
      <c r="I1174" t="str">
        <f>IF(ISNUMBER(SEARCH("Gaming", A1174)),"Gaming","Non-gaming")</f>
        <v>Non-gaming</v>
      </c>
      <c r="J1174" t="str">
        <f>IF(ISNUMBER(SEARCH("Curbat",A1174)),"Curbat",IF(ISNUMBER(SEARCH("Portabil",A1174)),"Portabil","Simplu"))</f>
        <v>Simplu</v>
      </c>
      <c r="K1174" s="4">
        <f>G1174*LOG(H1174+1)</f>
        <v>0</v>
      </c>
      <c r="L1174" s="4" t="s">
        <v>3105</v>
      </c>
    </row>
    <row r="1175" spans="1:12" x14ac:dyDescent="0.25">
      <c r="A1175" t="s">
        <v>956</v>
      </c>
      <c r="B1175" t="s">
        <v>790</v>
      </c>
      <c r="C1175" s="4">
        <v>1888.81</v>
      </c>
      <c r="D1175" t="s">
        <v>84</v>
      </c>
      <c r="E1175" t="s">
        <v>10</v>
      </c>
      <c r="F1175" t="s">
        <v>26</v>
      </c>
      <c r="G1175" s="4">
        <v>0</v>
      </c>
      <c r="H1175">
        <v>0</v>
      </c>
      <c r="I1175" t="str">
        <f>IF(ISNUMBER(SEARCH("Gaming", A1175)),"Gaming","Non-gaming")</f>
        <v>Non-gaming</v>
      </c>
      <c r="J1175" t="str">
        <f>IF(ISNUMBER(SEARCH("Curbat",A1175)),"Curbat",IF(ISNUMBER(SEARCH("Portabil",A1175)),"Portabil","Simplu"))</f>
        <v>Portabil</v>
      </c>
      <c r="K1175" s="4">
        <f>G1175*LOG(H1175+1)</f>
        <v>0</v>
      </c>
      <c r="L1175" s="4" t="s">
        <v>3106</v>
      </c>
    </row>
    <row r="1176" spans="1:12" x14ac:dyDescent="0.25">
      <c r="A1176" t="s">
        <v>957</v>
      </c>
      <c r="B1176" t="s">
        <v>55</v>
      </c>
      <c r="C1176" s="4">
        <v>1006</v>
      </c>
      <c r="D1176" t="s">
        <v>36</v>
      </c>
      <c r="E1176" t="s">
        <v>10</v>
      </c>
      <c r="F1176" t="s">
        <v>958</v>
      </c>
      <c r="G1176" s="4">
        <v>0</v>
      </c>
      <c r="H1176">
        <v>0</v>
      </c>
      <c r="I1176" t="str">
        <f>IF(ISNUMBER(SEARCH("Gaming", A1176)),"Gaming","Non-gaming")</f>
        <v>Non-gaming</v>
      </c>
      <c r="J1176" t="str">
        <f>IF(ISNUMBER(SEARCH("Curbat",A1176)),"Curbat",IF(ISNUMBER(SEARCH("Portabil",A1176)),"Portabil","Simplu"))</f>
        <v>Curbat</v>
      </c>
      <c r="K1176" s="4">
        <f>G1176*LOG(H1176+1)</f>
        <v>0</v>
      </c>
      <c r="L1176" s="4" t="s">
        <v>3105</v>
      </c>
    </row>
    <row r="1177" spans="1:12" x14ac:dyDescent="0.25">
      <c r="A1177" t="s">
        <v>959</v>
      </c>
      <c r="B1177" t="s">
        <v>67</v>
      </c>
      <c r="C1177" s="4">
        <v>679.99</v>
      </c>
      <c r="D1177" t="s">
        <v>36</v>
      </c>
      <c r="E1177" t="s">
        <v>10</v>
      </c>
      <c r="F1177" t="s">
        <v>30</v>
      </c>
      <c r="G1177" s="4">
        <v>0</v>
      </c>
      <c r="H1177">
        <v>0</v>
      </c>
      <c r="I1177" t="str">
        <f>IF(ISNUMBER(SEARCH("Gaming", A1177)),"Gaming","Non-gaming")</f>
        <v>Non-gaming</v>
      </c>
      <c r="J1177" t="str">
        <f>IF(ISNUMBER(SEARCH("Curbat",A1177)),"Curbat",IF(ISNUMBER(SEARCH("Portabil",A1177)),"Portabil","Simplu"))</f>
        <v>Simplu</v>
      </c>
      <c r="K1177" s="4">
        <f>G1177*LOG(H1177+1)</f>
        <v>0</v>
      </c>
      <c r="L1177" s="4" t="s">
        <v>3105</v>
      </c>
    </row>
    <row r="1178" spans="1:12" x14ac:dyDescent="0.25">
      <c r="A1178" t="s">
        <v>960</v>
      </c>
      <c r="B1178" t="s">
        <v>153</v>
      </c>
      <c r="C1178" s="4">
        <v>949.99</v>
      </c>
      <c r="D1178" t="s">
        <v>36</v>
      </c>
      <c r="E1178" t="s">
        <v>10</v>
      </c>
      <c r="F1178" t="s">
        <v>61</v>
      </c>
      <c r="G1178" s="4">
        <v>0</v>
      </c>
      <c r="H1178">
        <v>0</v>
      </c>
      <c r="I1178" t="str">
        <f>IF(ISNUMBER(SEARCH("Gaming", A1178)),"Gaming","Non-gaming")</f>
        <v>Non-gaming</v>
      </c>
      <c r="J1178" t="str">
        <f>IF(ISNUMBER(SEARCH("Curbat",A1178)),"Curbat",IF(ISNUMBER(SEARCH("Portabil",A1178)),"Portabil","Simplu"))</f>
        <v>Simplu</v>
      </c>
      <c r="K1178" s="4">
        <f>G1178*LOG(H1178+1)</f>
        <v>0</v>
      </c>
      <c r="L1178" s="4" t="s">
        <v>3105</v>
      </c>
    </row>
    <row r="1179" spans="1:12" x14ac:dyDescent="0.25">
      <c r="A1179" t="s">
        <v>961</v>
      </c>
      <c r="B1179" t="s">
        <v>962</v>
      </c>
      <c r="C1179" s="4">
        <v>2823.87</v>
      </c>
      <c r="D1179" t="s">
        <v>611</v>
      </c>
      <c r="E1179" t="s">
        <v>612</v>
      </c>
      <c r="F1179" t="s">
        <v>133</v>
      </c>
      <c r="G1179" s="4">
        <v>0</v>
      </c>
      <c r="H1179">
        <v>0</v>
      </c>
      <c r="I1179" t="str">
        <f>IF(ISNUMBER(SEARCH("Gaming", A1179)),"Gaming","Non-gaming")</f>
        <v>Non-gaming</v>
      </c>
      <c r="J1179" t="str">
        <f>IF(ISNUMBER(SEARCH("Curbat",A1179)),"Curbat",IF(ISNUMBER(SEARCH("Portabil",A1179)),"Portabil","Simplu"))</f>
        <v>Simplu</v>
      </c>
      <c r="K1179" s="4">
        <f>G1179*LOG(H1179+1)</f>
        <v>0</v>
      </c>
      <c r="L1179" s="4" t="s">
        <v>3106</v>
      </c>
    </row>
    <row r="1180" spans="1:12" x14ac:dyDescent="0.25">
      <c r="A1180" t="s">
        <v>963</v>
      </c>
      <c r="B1180" t="s">
        <v>80</v>
      </c>
      <c r="C1180" s="4">
        <v>2028.8</v>
      </c>
      <c r="D1180" t="s">
        <v>32</v>
      </c>
      <c r="E1180" t="s">
        <v>25</v>
      </c>
      <c r="F1180" t="s">
        <v>11</v>
      </c>
      <c r="G1180" s="4">
        <v>0</v>
      </c>
      <c r="H1180">
        <v>0</v>
      </c>
      <c r="I1180" t="str">
        <f>IF(ISNUMBER(SEARCH("Gaming", A1180)),"Gaming","Non-gaming")</f>
        <v>Non-gaming</v>
      </c>
      <c r="J1180" t="str">
        <f>IF(ISNUMBER(SEARCH("Curbat",A1180)),"Curbat",IF(ISNUMBER(SEARCH("Portabil",A1180)),"Portabil","Simplu"))</f>
        <v>Simplu</v>
      </c>
      <c r="K1180" s="4">
        <f>G1180*LOG(H1180+1)</f>
        <v>0</v>
      </c>
      <c r="L1180" s="4" t="s">
        <v>3107</v>
      </c>
    </row>
    <row r="1181" spans="1:12" x14ac:dyDescent="0.25">
      <c r="A1181" t="s">
        <v>965</v>
      </c>
      <c r="B1181" t="s">
        <v>38</v>
      </c>
      <c r="C1181" s="4">
        <v>1066.2</v>
      </c>
      <c r="D1181" t="s">
        <v>257</v>
      </c>
      <c r="E1181" t="s">
        <v>33</v>
      </c>
      <c r="F1181" t="s">
        <v>30</v>
      </c>
      <c r="G1181" s="4">
        <v>0</v>
      </c>
      <c r="H1181">
        <v>0</v>
      </c>
      <c r="I1181" t="str">
        <f>IF(ISNUMBER(SEARCH("Gaming", A1181)),"Gaming","Non-gaming")</f>
        <v>Non-gaming</v>
      </c>
      <c r="J1181" t="str">
        <f>IF(ISNUMBER(SEARCH("Curbat",A1181)),"Curbat",IF(ISNUMBER(SEARCH("Portabil",A1181)),"Portabil","Simplu"))</f>
        <v>Simplu</v>
      </c>
      <c r="K1181" s="4">
        <f>G1181*LOG(H1181+1)</f>
        <v>0</v>
      </c>
      <c r="L1181" s="4" t="s">
        <v>3107</v>
      </c>
    </row>
    <row r="1182" spans="1:12" x14ac:dyDescent="0.25">
      <c r="A1182" t="s">
        <v>967</v>
      </c>
      <c r="B1182" t="s">
        <v>8</v>
      </c>
      <c r="C1182" s="4">
        <v>3378.01</v>
      </c>
      <c r="D1182" t="s">
        <v>17</v>
      </c>
      <c r="E1182" t="s">
        <v>18</v>
      </c>
      <c r="F1182" t="s">
        <v>11</v>
      </c>
      <c r="G1182" s="4">
        <v>0</v>
      </c>
      <c r="H1182">
        <v>0</v>
      </c>
      <c r="I1182" t="str">
        <f>IF(ISNUMBER(SEARCH("Gaming", A1182)),"Gaming","Non-gaming")</f>
        <v>Non-gaming</v>
      </c>
      <c r="J1182" t="str">
        <f>IF(ISNUMBER(SEARCH("Curbat",A1182)),"Curbat",IF(ISNUMBER(SEARCH("Portabil",A1182)),"Portabil","Simplu"))</f>
        <v>Curbat</v>
      </c>
      <c r="K1182" s="4">
        <f>G1182*LOG(H1182+1)</f>
        <v>0</v>
      </c>
      <c r="L1182" s="4" t="s">
        <v>3107</v>
      </c>
    </row>
    <row r="1183" spans="1:12" x14ac:dyDescent="0.25">
      <c r="A1183" t="s">
        <v>969</v>
      </c>
      <c r="B1183" t="s">
        <v>287</v>
      </c>
      <c r="C1183" s="4">
        <v>798.49</v>
      </c>
      <c r="D1183" t="s">
        <v>36</v>
      </c>
      <c r="E1183" t="s">
        <v>10</v>
      </c>
      <c r="F1183" t="s">
        <v>30</v>
      </c>
      <c r="G1183" s="4">
        <v>0</v>
      </c>
      <c r="H1183">
        <v>0</v>
      </c>
      <c r="I1183" t="str">
        <f>IF(ISNUMBER(SEARCH("Gaming", A1183)),"Gaming","Non-gaming")</f>
        <v>Non-gaming</v>
      </c>
      <c r="J1183" t="str">
        <f>IF(ISNUMBER(SEARCH("Curbat",A1183)),"Curbat",IF(ISNUMBER(SEARCH("Portabil",A1183)),"Portabil","Simplu"))</f>
        <v>Simplu</v>
      </c>
      <c r="K1183" s="4">
        <f>G1183*LOG(H1183+1)</f>
        <v>0</v>
      </c>
      <c r="L1183" s="4" t="s">
        <v>3105</v>
      </c>
    </row>
    <row r="1184" spans="1:12" x14ac:dyDescent="0.25">
      <c r="A1184" t="s">
        <v>971</v>
      </c>
      <c r="B1184" t="s">
        <v>13</v>
      </c>
      <c r="C1184" s="4">
        <v>769.23</v>
      </c>
      <c r="D1184" t="s">
        <v>36</v>
      </c>
      <c r="E1184" t="s">
        <v>10</v>
      </c>
      <c r="F1184" t="s">
        <v>34</v>
      </c>
      <c r="G1184" s="4">
        <v>0</v>
      </c>
      <c r="H1184">
        <v>0</v>
      </c>
      <c r="I1184" t="str">
        <f>IF(ISNUMBER(SEARCH("Gaming", A1184)),"Gaming","Non-gaming")</f>
        <v>Non-gaming</v>
      </c>
      <c r="J1184" t="str">
        <f>IF(ISNUMBER(SEARCH("Curbat",A1184)),"Curbat",IF(ISNUMBER(SEARCH("Portabil",A1184)),"Portabil","Simplu"))</f>
        <v>Simplu</v>
      </c>
      <c r="K1184" s="4">
        <f>G1184*LOG(H1184+1)</f>
        <v>0</v>
      </c>
      <c r="L1184" s="4" t="s">
        <v>3105</v>
      </c>
    </row>
    <row r="1185" spans="1:12" x14ac:dyDescent="0.25">
      <c r="A1185" t="s">
        <v>972</v>
      </c>
      <c r="B1185" t="s">
        <v>162</v>
      </c>
      <c r="C1185" s="4">
        <v>448.59</v>
      </c>
      <c r="D1185" t="s">
        <v>221</v>
      </c>
      <c r="E1185" t="s">
        <v>10</v>
      </c>
      <c r="F1185" t="s">
        <v>26</v>
      </c>
      <c r="G1185" s="4">
        <v>0</v>
      </c>
      <c r="H1185">
        <v>0</v>
      </c>
      <c r="I1185" t="str">
        <f>IF(ISNUMBER(SEARCH("Gaming", A1185)),"Gaming","Non-gaming")</f>
        <v>Non-gaming</v>
      </c>
      <c r="J1185" t="str">
        <f>IF(ISNUMBER(SEARCH("Curbat",A1185)),"Curbat",IF(ISNUMBER(SEARCH("Portabil",A1185)),"Portabil","Simplu"))</f>
        <v>Simplu</v>
      </c>
      <c r="K1185" s="4">
        <f>G1185*LOG(H1185+1)</f>
        <v>0</v>
      </c>
      <c r="L1185" s="4" t="s">
        <v>3104</v>
      </c>
    </row>
    <row r="1186" spans="1:12" x14ac:dyDescent="0.25">
      <c r="A1186" t="s">
        <v>974</v>
      </c>
      <c r="B1186" t="s">
        <v>80</v>
      </c>
      <c r="C1186" s="4">
        <v>1990.99</v>
      </c>
      <c r="D1186" t="s">
        <v>56</v>
      </c>
      <c r="E1186" t="s">
        <v>10</v>
      </c>
      <c r="F1186" t="s">
        <v>26</v>
      </c>
      <c r="G1186" s="4">
        <v>0</v>
      </c>
      <c r="H1186">
        <v>0</v>
      </c>
      <c r="I1186" t="str">
        <f>IF(ISNUMBER(SEARCH("Gaming", A1186)),"Gaming","Non-gaming")</f>
        <v>Gaming</v>
      </c>
      <c r="J1186" t="str">
        <f>IF(ISNUMBER(SEARCH("Curbat",A1186)),"Curbat",IF(ISNUMBER(SEARCH("Portabil",A1186)),"Portabil","Simplu"))</f>
        <v>Simplu</v>
      </c>
      <c r="K1186" s="4">
        <f>G1186*LOG(H1186+1)</f>
        <v>0</v>
      </c>
      <c r="L1186" s="4" t="s">
        <v>3105</v>
      </c>
    </row>
    <row r="1187" spans="1:12" x14ac:dyDescent="0.25">
      <c r="A1187" t="s">
        <v>975</v>
      </c>
      <c r="B1187" t="s">
        <v>46</v>
      </c>
      <c r="C1187" s="4">
        <v>2240.83</v>
      </c>
      <c r="D1187" t="s">
        <v>36</v>
      </c>
      <c r="E1187" t="s">
        <v>25</v>
      </c>
      <c r="F1187" t="s">
        <v>11</v>
      </c>
      <c r="G1187" s="4">
        <v>0</v>
      </c>
      <c r="H1187">
        <v>0</v>
      </c>
      <c r="I1187" t="str">
        <f>IF(ISNUMBER(SEARCH("Gaming", A1187)),"Gaming","Non-gaming")</f>
        <v>Non-gaming</v>
      </c>
      <c r="J1187" t="str">
        <f>IF(ISNUMBER(SEARCH("Curbat",A1187)),"Curbat",IF(ISNUMBER(SEARCH("Portabil",A1187)),"Portabil","Simplu"))</f>
        <v>Simplu</v>
      </c>
      <c r="K1187" s="4">
        <f>G1187*LOG(H1187+1)</f>
        <v>0</v>
      </c>
      <c r="L1187" s="4" t="s">
        <v>3105</v>
      </c>
    </row>
    <row r="1188" spans="1:12" x14ac:dyDescent="0.25">
      <c r="A1188" t="s">
        <v>976</v>
      </c>
      <c r="B1188" t="s">
        <v>28</v>
      </c>
      <c r="C1188" s="4">
        <v>495</v>
      </c>
      <c r="D1188" t="s">
        <v>88</v>
      </c>
      <c r="E1188" t="s">
        <v>10</v>
      </c>
      <c r="F1188" t="s">
        <v>30</v>
      </c>
      <c r="G1188" s="4">
        <v>0</v>
      </c>
      <c r="H1188">
        <v>0</v>
      </c>
      <c r="I1188" t="str">
        <f>IF(ISNUMBER(SEARCH("Gaming", A1188)),"Gaming","Non-gaming")</f>
        <v>Non-gaming</v>
      </c>
      <c r="J1188" t="str">
        <f>IF(ISNUMBER(SEARCH("Curbat",A1188)),"Curbat",IF(ISNUMBER(SEARCH("Portabil",A1188)),"Portabil","Simplu"))</f>
        <v>Simplu</v>
      </c>
      <c r="K1188" s="4">
        <f>G1188*LOG(H1188+1)</f>
        <v>0</v>
      </c>
      <c r="L1188" s="4" t="s">
        <v>3105</v>
      </c>
    </row>
    <row r="1189" spans="1:12" x14ac:dyDescent="0.25">
      <c r="A1189" t="s">
        <v>979</v>
      </c>
      <c r="B1189" t="s">
        <v>223</v>
      </c>
      <c r="C1189" s="4">
        <v>1199.99</v>
      </c>
      <c r="D1189" t="s">
        <v>36</v>
      </c>
      <c r="E1189" t="s">
        <v>10</v>
      </c>
      <c r="F1189" t="s">
        <v>26</v>
      </c>
      <c r="G1189" s="4">
        <v>0</v>
      </c>
      <c r="H1189">
        <v>0</v>
      </c>
      <c r="I1189" t="str">
        <f>IF(ISNUMBER(SEARCH("Gaming", A1189)),"Gaming","Non-gaming")</f>
        <v>Non-gaming</v>
      </c>
      <c r="J1189" t="str">
        <f>IF(ISNUMBER(SEARCH("Curbat",A1189)),"Curbat",IF(ISNUMBER(SEARCH("Portabil",A1189)),"Portabil","Simplu"))</f>
        <v>Simplu</v>
      </c>
      <c r="K1189" s="4">
        <f>G1189*LOG(H1189+1)</f>
        <v>0</v>
      </c>
      <c r="L1189" s="4" t="s">
        <v>3105</v>
      </c>
    </row>
    <row r="1190" spans="1:12" x14ac:dyDescent="0.25">
      <c r="A1190" t="s">
        <v>980</v>
      </c>
      <c r="B1190" t="s">
        <v>162</v>
      </c>
      <c r="C1190" s="4">
        <v>729.99</v>
      </c>
      <c r="D1190" t="s">
        <v>88</v>
      </c>
      <c r="E1190" t="s">
        <v>10</v>
      </c>
      <c r="F1190" t="s">
        <v>30</v>
      </c>
      <c r="G1190" s="4">
        <v>0</v>
      </c>
      <c r="H1190">
        <v>0</v>
      </c>
      <c r="I1190" t="str">
        <f>IF(ISNUMBER(SEARCH("Gaming", A1190)),"Gaming","Non-gaming")</f>
        <v>Non-gaming</v>
      </c>
      <c r="J1190" t="str">
        <f>IF(ISNUMBER(SEARCH("Curbat",A1190)),"Curbat",IF(ISNUMBER(SEARCH("Portabil",A1190)),"Portabil","Simplu"))</f>
        <v>Simplu</v>
      </c>
      <c r="K1190" s="4">
        <f>G1190*LOG(H1190+1)</f>
        <v>0</v>
      </c>
      <c r="L1190" s="4" t="s">
        <v>3105</v>
      </c>
    </row>
    <row r="1191" spans="1:12" x14ac:dyDescent="0.25">
      <c r="A1191" t="s">
        <v>981</v>
      </c>
      <c r="B1191" t="s">
        <v>38</v>
      </c>
      <c r="C1191" s="4">
        <v>2725.9</v>
      </c>
      <c r="D1191" t="s">
        <v>36</v>
      </c>
      <c r="E1191" t="s">
        <v>18</v>
      </c>
      <c r="F1191" t="s">
        <v>42</v>
      </c>
      <c r="G1191" s="4">
        <v>0</v>
      </c>
      <c r="H1191">
        <v>0</v>
      </c>
      <c r="I1191" t="str">
        <f>IF(ISNUMBER(SEARCH("Gaming", A1191)),"Gaming","Non-gaming")</f>
        <v>Gaming</v>
      </c>
      <c r="J1191" t="str">
        <f>IF(ISNUMBER(SEARCH("Curbat",A1191)),"Curbat",IF(ISNUMBER(SEARCH("Portabil",A1191)),"Portabil","Simplu"))</f>
        <v>Simplu</v>
      </c>
      <c r="K1191" s="4">
        <f>G1191*LOG(H1191+1)</f>
        <v>0</v>
      </c>
      <c r="L1191" s="4" t="s">
        <v>3105</v>
      </c>
    </row>
    <row r="1192" spans="1:12" x14ac:dyDescent="0.25">
      <c r="A1192" t="s">
        <v>982</v>
      </c>
      <c r="B1192" t="s">
        <v>690</v>
      </c>
      <c r="C1192" s="4">
        <v>1308.99</v>
      </c>
      <c r="D1192" t="s">
        <v>24</v>
      </c>
      <c r="E1192" t="s">
        <v>33</v>
      </c>
      <c r="F1192" t="s">
        <v>26</v>
      </c>
      <c r="G1192" s="4">
        <v>0</v>
      </c>
      <c r="H1192">
        <v>0</v>
      </c>
      <c r="I1192" t="str">
        <f>IF(ISNUMBER(SEARCH("Gaming", A1192)),"Gaming","Non-gaming")</f>
        <v>Gaming</v>
      </c>
      <c r="J1192" t="str">
        <f>IF(ISNUMBER(SEARCH("Curbat",A1192)),"Curbat",IF(ISNUMBER(SEARCH("Portabil",A1192)),"Portabil","Simplu"))</f>
        <v>Portabil</v>
      </c>
      <c r="K1192" s="4">
        <f>G1192*LOG(H1192+1)</f>
        <v>0</v>
      </c>
      <c r="L1192" s="4" t="s">
        <v>3106</v>
      </c>
    </row>
    <row r="1193" spans="1:12" x14ac:dyDescent="0.25">
      <c r="A1193" t="s">
        <v>983</v>
      </c>
      <c r="B1193" t="s">
        <v>162</v>
      </c>
      <c r="C1193" s="4">
        <v>4175.82</v>
      </c>
      <c r="D1193" t="s">
        <v>404</v>
      </c>
      <c r="E1193" t="s">
        <v>128</v>
      </c>
      <c r="F1193" t="s">
        <v>34</v>
      </c>
      <c r="G1193" s="4">
        <v>0</v>
      </c>
      <c r="H1193">
        <v>0</v>
      </c>
      <c r="I1193" t="str">
        <f>IF(ISNUMBER(SEARCH("Gaming", A1193)),"Gaming","Non-gaming")</f>
        <v>Non-gaming</v>
      </c>
      <c r="J1193" t="str">
        <f>IF(ISNUMBER(SEARCH("Curbat",A1193)),"Curbat",IF(ISNUMBER(SEARCH("Portabil",A1193)),"Portabil","Simplu"))</f>
        <v>Curbat</v>
      </c>
      <c r="K1193" s="4">
        <f>G1193*LOG(H1193+1)</f>
        <v>0</v>
      </c>
      <c r="L1193" s="4" t="s">
        <v>3108</v>
      </c>
    </row>
    <row r="1194" spans="1:12" x14ac:dyDescent="0.25">
      <c r="A1194" t="s">
        <v>984</v>
      </c>
      <c r="B1194" t="s">
        <v>46</v>
      </c>
      <c r="C1194" s="4">
        <v>932.96</v>
      </c>
      <c r="D1194" t="s">
        <v>36</v>
      </c>
      <c r="E1194" t="s">
        <v>33</v>
      </c>
      <c r="F1194" t="s">
        <v>11</v>
      </c>
      <c r="G1194" s="4">
        <v>0</v>
      </c>
      <c r="H1194">
        <v>0</v>
      </c>
      <c r="I1194" t="str">
        <f>IF(ISNUMBER(SEARCH("Gaming", A1194)),"Gaming","Non-gaming")</f>
        <v>Non-gaming</v>
      </c>
      <c r="J1194" t="str">
        <f>IF(ISNUMBER(SEARCH("Curbat",A1194)),"Curbat",IF(ISNUMBER(SEARCH("Portabil",A1194)),"Portabil","Simplu"))</f>
        <v>Simplu</v>
      </c>
      <c r="K1194" s="4">
        <f>G1194*LOG(H1194+1)</f>
        <v>0</v>
      </c>
      <c r="L1194" s="4" t="s">
        <v>3105</v>
      </c>
    </row>
    <row r="1195" spans="1:12" x14ac:dyDescent="0.25">
      <c r="A1195" t="s">
        <v>986</v>
      </c>
      <c r="B1195" t="s">
        <v>13</v>
      </c>
      <c r="C1195" s="4">
        <v>1199.52</v>
      </c>
      <c r="D1195" t="s">
        <v>36</v>
      </c>
      <c r="E1195" t="s">
        <v>10</v>
      </c>
      <c r="F1195" t="s">
        <v>598</v>
      </c>
      <c r="G1195" s="4">
        <v>0</v>
      </c>
      <c r="H1195">
        <v>0</v>
      </c>
      <c r="I1195" t="str">
        <f>IF(ISNUMBER(SEARCH("Gaming", A1195)),"Gaming","Non-gaming")</f>
        <v>Gaming</v>
      </c>
      <c r="J1195" t="str">
        <f>IF(ISNUMBER(SEARCH("Curbat",A1195)),"Curbat",IF(ISNUMBER(SEARCH("Portabil",A1195)),"Portabil","Simplu"))</f>
        <v>Curbat</v>
      </c>
      <c r="K1195" s="4">
        <f>G1195*LOG(H1195+1)</f>
        <v>0</v>
      </c>
      <c r="L1195" s="4" t="s">
        <v>3105</v>
      </c>
    </row>
    <row r="1196" spans="1:12" x14ac:dyDescent="0.25">
      <c r="A1196" t="s">
        <v>987</v>
      </c>
      <c r="B1196" t="s">
        <v>153</v>
      </c>
      <c r="C1196" s="4">
        <v>439.99</v>
      </c>
      <c r="D1196" t="s">
        <v>29</v>
      </c>
      <c r="E1196" t="s">
        <v>10</v>
      </c>
      <c r="F1196" t="s">
        <v>30</v>
      </c>
      <c r="G1196" s="4">
        <v>0</v>
      </c>
      <c r="H1196">
        <v>0</v>
      </c>
      <c r="I1196" t="str">
        <f>IF(ISNUMBER(SEARCH("Gaming", A1196)),"Gaming","Non-gaming")</f>
        <v>Non-gaming</v>
      </c>
      <c r="J1196" t="str">
        <f>IF(ISNUMBER(SEARCH("Curbat",A1196)),"Curbat",IF(ISNUMBER(SEARCH("Portabil",A1196)),"Portabil","Simplu"))</f>
        <v>Simplu</v>
      </c>
      <c r="K1196" s="4">
        <f>G1196*LOG(H1196+1)</f>
        <v>0</v>
      </c>
      <c r="L1196" s="4" t="s">
        <v>3105</v>
      </c>
    </row>
    <row r="1197" spans="1:12" x14ac:dyDescent="0.25">
      <c r="A1197" t="s">
        <v>988</v>
      </c>
      <c r="B1197" t="s">
        <v>8</v>
      </c>
      <c r="C1197" s="4">
        <v>809.2</v>
      </c>
      <c r="D1197" t="s">
        <v>9</v>
      </c>
      <c r="E1197" t="s">
        <v>10</v>
      </c>
      <c r="F1197" t="s">
        <v>11</v>
      </c>
      <c r="G1197" s="4">
        <v>0</v>
      </c>
      <c r="H1197">
        <v>0</v>
      </c>
      <c r="I1197" t="str">
        <f>IF(ISNUMBER(SEARCH("Gaming", A1197)),"Gaming","Non-gaming")</f>
        <v>Non-gaming</v>
      </c>
      <c r="J1197" t="str">
        <f>IF(ISNUMBER(SEARCH("Curbat",A1197)),"Curbat",IF(ISNUMBER(SEARCH("Portabil",A1197)),"Portabil","Simplu"))</f>
        <v>Simplu</v>
      </c>
      <c r="K1197" s="4">
        <f>G1197*LOG(H1197+1)</f>
        <v>0</v>
      </c>
      <c r="L1197" s="4" t="s">
        <v>3104</v>
      </c>
    </row>
    <row r="1198" spans="1:12" x14ac:dyDescent="0.25">
      <c r="A1198" t="s">
        <v>991</v>
      </c>
      <c r="B1198" t="s">
        <v>153</v>
      </c>
      <c r="C1198" s="4">
        <v>1287.9000000000001</v>
      </c>
      <c r="D1198" t="s">
        <v>36</v>
      </c>
      <c r="E1198" t="s">
        <v>10</v>
      </c>
      <c r="F1198" t="s">
        <v>30</v>
      </c>
      <c r="G1198" s="4">
        <v>0</v>
      </c>
      <c r="H1198">
        <v>0</v>
      </c>
      <c r="I1198" t="str">
        <f>IF(ISNUMBER(SEARCH("Gaming", A1198)),"Gaming","Non-gaming")</f>
        <v>Non-gaming</v>
      </c>
      <c r="J1198" t="str">
        <f>IF(ISNUMBER(SEARCH("Curbat",A1198)),"Curbat",IF(ISNUMBER(SEARCH("Portabil",A1198)),"Portabil","Simplu"))</f>
        <v>Simplu</v>
      </c>
      <c r="K1198" s="4">
        <f>G1198*LOG(H1198+1)</f>
        <v>0</v>
      </c>
      <c r="L1198" s="4" t="s">
        <v>3105</v>
      </c>
    </row>
    <row r="1199" spans="1:12" x14ac:dyDescent="0.25">
      <c r="A1199" t="s">
        <v>992</v>
      </c>
      <c r="B1199" t="s">
        <v>868</v>
      </c>
      <c r="C1199" s="4">
        <v>1110.99</v>
      </c>
      <c r="D1199" t="s">
        <v>993</v>
      </c>
      <c r="E1199" t="s">
        <v>10</v>
      </c>
      <c r="F1199" t="s">
        <v>26</v>
      </c>
      <c r="G1199" s="4">
        <v>0</v>
      </c>
      <c r="H1199">
        <v>0</v>
      </c>
      <c r="I1199" t="str">
        <f>IF(ISNUMBER(SEARCH("Gaming", A1199)),"Gaming","Non-gaming")</f>
        <v>Non-gaming</v>
      </c>
      <c r="J1199" t="str">
        <f>IF(ISNUMBER(SEARCH("Curbat",A1199)),"Curbat",IF(ISNUMBER(SEARCH("Portabil",A1199)),"Portabil","Simplu"))</f>
        <v>Simplu</v>
      </c>
      <c r="K1199" s="4">
        <f>G1199*LOG(H1199+1)</f>
        <v>0</v>
      </c>
      <c r="L1199" s="4" t="s">
        <v>3108</v>
      </c>
    </row>
    <row r="1200" spans="1:12" x14ac:dyDescent="0.25">
      <c r="A1200" t="s">
        <v>998</v>
      </c>
      <c r="B1200" t="s">
        <v>28</v>
      </c>
      <c r="C1200" s="4">
        <v>999.01</v>
      </c>
      <c r="D1200" t="s">
        <v>51</v>
      </c>
      <c r="E1200" t="s">
        <v>10</v>
      </c>
      <c r="F1200" t="s">
        <v>11</v>
      </c>
      <c r="G1200" s="4">
        <v>0</v>
      </c>
      <c r="H1200">
        <v>0</v>
      </c>
      <c r="I1200" t="str">
        <f>IF(ISNUMBER(SEARCH("Gaming", A1200)),"Gaming","Non-gaming")</f>
        <v>Non-gaming</v>
      </c>
      <c r="J1200" t="str">
        <f>IF(ISNUMBER(SEARCH("Curbat",A1200)),"Curbat",IF(ISNUMBER(SEARCH("Portabil",A1200)),"Portabil","Simplu"))</f>
        <v>Simplu</v>
      </c>
      <c r="K1200" s="4">
        <f>G1200*LOG(H1200+1)</f>
        <v>0</v>
      </c>
      <c r="L1200" s="4" t="s">
        <v>3107</v>
      </c>
    </row>
    <row r="1201" spans="1:12" x14ac:dyDescent="0.25">
      <c r="A1201" t="s">
        <v>999</v>
      </c>
      <c r="B1201" t="s">
        <v>8</v>
      </c>
      <c r="C1201" s="4">
        <v>5599.99</v>
      </c>
      <c r="D1201" t="s">
        <v>709</v>
      </c>
      <c r="E1201" t="s">
        <v>25</v>
      </c>
      <c r="F1201" t="s">
        <v>11</v>
      </c>
      <c r="G1201" s="4">
        <v>0</v>
      </c>
      <c r="H1201">
        <v>0</v>
      </c>
      <c r="I1201" t="str">
        <f>IF(ISNUMBER(SEARCH("Gaming", A1201)),"Gaming","Non-gaming")</f>
        <v>Non-gaming</v>
      </c>
      <c r="J1201" t="str">
        <f>IF(ISNUMBER(SEARCH("Curbat",A1201)),"Curbat",IF(ISNUMBER(SEARCH("Portabil",A1201)),"Portabil","Simplu"))</f>
        <v>Simplu</v>
      </c>
      <c r="K1201" s="4">
        <f>G1201*LOG(H1201+1)</f>
        <v>0</v>
      </c>
      <c r="L1201" s="4" t="s">
        <v>3107</v>
      </c>
    </row>
    <row r="1202" spans="1:12" x14ac:dyDescent="0.25">
      <c r="A1202" t="s">
        <v>1003</v>
      </c>
      <c r="B1202" t="s">
        <v>28</v>
      </c>
      <c r="C1202" s="4">
        <v>652.9</v>
      </c>
      <c r="D1202" t="s">
        <v>36</v>
      </c>
      <c r="E1202" t="s">
        <v>10</v>
      </c>
      <c r="F1202" t="s">
        <v>30</v>
      </c>
      <c r="G1202" s="4">
        <v>0</v>
      </c>
      <c r="H1202">
        <v>0</v>
      </c>
      <c r="I1202" t="str">
        <f>IF(ISNUMBER(SEARCH("Gaming", A1202)),"Gaming","Non-gaming")</f>
        <v>Non-gaming</v>
      </c>
      <c r="J1202" t="str">
        <f>IF(ISNUMBER(SEARCH("Curbat",A1202)),"Curbat",IF(ISNUMBER(SEARCH("Portabil",A1202)),"Portabil","Simplu"))</f>
        <v>Curbat</v>
      </c>
      <c r="K1202" s="4">
        <f>G1202*LOG(H1202+1)</f>
        <v>0</v>
      </c>
      <c r="L1202" s="4" t="s">
        <v>3105</v>
      </c>
    </row>
    <row r="1203" spans="1:12" x14ac:dyDescent="0.25">
      <c r="A1203" t="s">
        <v>1004</v>
      </c>
      <c r="B1203" t="s">
        <v>46</v>
      </c>
      <c r="C1203" s="4">
        <v>969.99</v>
      </c>
      <c r="D1203" t="s">
        <v>36</v>
      </c>
      <c r="E1203" t="s">
        <v>10</v>
      </c>
      <c r="F1203" t="s">
        <v>11</v>
      </c>
      <c r="G1203" s="4">
        <v>0</v>
      </c>
      <c r="H1203">
        <v>0</v>
      </c>
      <c r="I1203" t="str">
        <f>IF(ISNUMBER(SEARCH("Gaming", A1203)),"Gaming","Non-gaming")</f>
        <v>Non-gaming</v>
      </c>
      <c r="J1203" t="str">
        <f>IF(ISNUMBER(SEARCH("Curbat",A1203)),"Curbat",IF(ISNUMBER(SEARCH("Portabil",A1203)),"Portabil","Simplu"))</f>
        <v>Simplu</v>
      </c>
      <c r="K1203" s="4">
        <f>G1203*LOG(H1203+1)</f>
        <v>0</v>
      </c>
      <c r="L1203" s="4" t="s">
        <v>3105</v>
      </c>
    </row>
    <row r="1204" spans="1:12" x14ac:dyDescent="0.25">
      <c r="A1204" t="s">
        <v>1005</v>
      </c>
      <c r="B1204" t="s">
        <v>55</v>
      </c>
      <c r="C1204" s="4">
        <v>864.99</v>
      </c>
      <c r="D1204" t="s">
        <v>36</v>
      </c>
      <c r="E1204" t="s">
        <v>10</v>
      </c>
      <c r="F1204" t="s">
        <v>26</v>
      </c>
      <c r="G1204" s="4">
        <v>0</v>
      </c>
      <c r="H1204">
        <v>0</v>
      </c>
      <c r="I1204" t="str">
        <f>IF(ISNUMBER(SEARCH("Gaming", A1204)),"Gaming","Non-gaming")</f>
        <v>Non-gaming</v>
      </c>
      <c r="J1204" t="str">
        <f>IF(ISNUMBER(SEARCH("Curbat",A1204)),"Curbat",IF(ISNUMBER(SEARCH("Portabil",A1204)),"Portabil","Simplu"))</f>
        <v>Simplu</v>
      </c>
      <c r="K1204" s="4">
        <f>G1204*LOG(H1204+1)</f>
        <v>0</v>
      </c>
      <c r="L1204" s="4" t="s">
        <v>3105</v>
      </c>
    </row>
    <row r="1205" spans="1:12" x14ac:dyDescent="0.25">
      <c r="A1205" t="s">
        <v>1006</v>
      </c>
      <c r="B1205" t="s">
        <v>162</v>
      </c>
      <c r="C1205" s="4">
        <v>1709.79</v>
      </c>
      <c r="D1205" t="s">
        <v>9</v>
      </c>
      <c r="E1205" t="s">
        <v>10</v>
      </c>
      <c r="F1205" t="s">
        <v>11</v>
      </c>
      <c r="G1205" s="4">
        <v>0</v>
      </c>
      <c r="H1205">
        <v>0</v>
      </c>
      <c r="I1205" t="str">
        <f>IF(ISNUMBER(SEARCH("Gaming", A1205)),"Gaming","Non-gaming")</f>
        <v>Non-gaming</v>
      </c>
      <c r="J1205" t="str">
        <f>IF(ISNUMBER(SEARCH("Curbat",A1205)),"Curbat",IF(ISNUMBER(SEARCH("Portabil",A1205)),"Portabil","Simplu"))</f>
        <v>Simplu</v>
      </c>
      <c r="K1205" s="4">
        <f>G1205*LOG(H1205+1)</f>
        <v>0</v>
      </c>
      <c r="L1205" s="4" t="s">
        <v>3104</v>
      </c>
    </row>
    <row r="1206" spans="1:12" x14ac:dyDescent="0.25">
      <c r="A1206" t="s">
        <v>1007</v>
      </c>
      <c r="B1206" t="s">
        <v>80</v>
      </c>
      <c r="C1206" s="4">
        <v>8555.99</v>
      </c>
      <c r="D1206" t="s">
        <v>51</v>
      </c>
      <c r="E1206" t="s">
        <v>25</v>
      </c>
      <c r="F1206" t="s">
        <v>42</v>
      </c>
      <c r="G1206" s="4">
        <v>0</v>
      </c>
      <c r="H1206">
        <v>0</v>
      </c>
      <c r="I1206" t="str">
        <f>IF(ISNUMBER(SEARCH("Gaming", A1206)),"Gaming","Non-gaming")</f>
        <v>Gaming</v>
      </c>
      <c r="J1206" t="str">
        <f>IF(ISNUMBER(SEARCH("Curbat",A1206)),"Curbat",IF(ISNUMBER(SEARCH("Portabil",A1206)),"Portabil","Simplu"))</f>
        <v>Simplu</v>
      </c>
      <c r="K1206" s="4">
        <f>G1206*LOG(H1206+1)</f>
        <v>0</v>
      </c>
      <c r="L1206" s="4" t="s">
        <v>3107</v>
      </c>
    </row>
    <row r="1207" spans="1:12" x14ac:dyDescent="0.25">
      <c r="A1207" t="s">
        <v>1008</v>
      </c>
      <c r="B1207" t="s">
        <v>13</v>
      </c>
      <c r="C1207" s="4">
        <v>1150.54</v>
      </c>
      <c r="D1207" t="s">
        <v>36</v>
      </c>
      <c r="E1207" t="s">
        <v>33</v>
      </c>
      <c r="F1207" t="s">
        <v>61</v>
      </c>
      <c r="G1207" s="4">
        <v>0</v>
      </c>
      <c r="H1207">
        <v>0</v>
      </c>
      <c r="I1207" t="str">
        <f>IF(ISNUMBER(SEARCH("Gaming", A1207)),"Gaming","Non-gaming")</f>
        <v>Gaming</v>
      </c>
      <c r="J1207" t="str">
        <f>IF(ISNUMBER(SEARCH("Curbat",A1207)),"Curbat",IF(ISNUMBER(SEARCH("Portabil",A1207)),"Portabil","Simplu"))</f>
        <v>Curbat</v>
      </c>
      <c r="K1207" s="4">
        <f>G1207*LOG(H1207+1)</f>
        <v>0</v>
      </c>
      <c r="L1207" s="4" t="s">
        <v>3105</v>
      </c>
    </row>
    <row r="1208" spans="1:12" x14ac:dyDescent="0.25">
      <c r="A1208" t="s">
        <v>1010</v>
      </c>
      <c r="B1208" t="s">
        <v>28</v>
      </c>
      <c r="C1208" s="4">
        <v>23429.99</v>
      </c>
      <c r="D1208" t="s">
        <v>204</v>
      </c>
      <c r="E1208" t="s">
        <v>10</v>
      </c>
      <c r="F1208" t="s">
        <v>26</v>
      </c>
      <c r="G1208" s="4">
        <v>0</v>
      </c>
      <c r="H1208">
        <v>0</v>
      </c>
      <c r="I1208" t="str">
        <f>IF(ISNUMBER(SEARCH("Gaming", A1208)),"Gaming","Non-gaming")</f>
        <v>Non-gaming</v>
      </c>
      <c r="J1208" t="str">
        <f>IF(ISNUMBER(SEARCH("Curbat",A1208)),"Curbat",IF(ISNUMBER(SEARCH("Portabil",A1208)),"Portabil","Simplu"))</f>
        <v>Simplu</v>
      </c>
      <c r="K1208" s="4">
        <f>G1208*LOG(H1208+1)</f>
        <v>0</v>
      </c>
      <c r="L1208" s="4" t="s">
        <v>3108</v>
      </c>
    </row>
    <row r="1209" spans="1:12" x14ac:dyDescent="0.25">
      <c r="A1209" t="s">
        <v>1011</v>
      </c>
      <c r="B1209" t="s">
        <v>13</v>
      </c>
      <c r="C1209" s="4">
        <v>1141.29</v>
      </c>
      <c r="D1209" t="s">
        <v>36</v>
      </c>
      <c r="E1209" t="s">
        <v>10</v>
      </c>
      <c r="F1209" t="s">
        <v>598</v>
      </c>
      <c r="G1209" s="4">
        <v>0</v>
      </c>
      <c r="H1209">
        <v>0</v>
      </c>
      <c r="I1209" t="str">
        <f>IF(ISNUMBER(SEARCH("Gaming", A1209)),"Gaming","Non-gaming")</f>
        <v>Gaming</v>
      </c>
      <c r="J1209" t="str">
        <f>IF(ISNUMBER(SEARCH("Curbat",A1209)),"Curbat",IF(ISNUMBER(SEARCH("Portabil",A1209)),"Portabil","Simplu"))</f>
        <v>Curbat</v>
      </c>
      <c r="K1209" s="4">
        <f>G1209*LOG(H1209+1)</f>
        <v>0</v>
      </c>
      <c r="L1209" s="4" t="s">
        <v>3105</v>
      </c>
    </row>
    <row r="1210" spans="1:12" x14ac:dyDescent="0.25">
      <c r="A1210" t="s">
        <v>1012</v>
      </c>
      <c r="B1210" t="s">
        <v>287</v>
      </c>
      <c r="C1210" s="4">
        <v>562.62</v>
      </c>
      <c r="D1210" t="s">
        <v>29</v>
      </c>
      <c r="E1210" t="s">
        <v>10</v>
      </c>
      <c r="F1210" t="s">
        <v>26</v>
      </c>
      <c r="G1210" s="4">
        <v>0</v>
      </c>
      <c r="H1210">
        <v>0</v>
      </c>
      <c r="I1210" t="str">
        <f>IF(ISNUMBER(SEARCH("Gaming", A1210)),"Gaming","Non-gaming")</f>
        <v>Non-gaming</v>
      </c>
      <c r="J1210" t="str">
        <f>IF(ISNUMBER(SEARCH("Curbat",A1210)),"Curbat",IF(ISNUMBER(SEARCH("Portabil",A1210)),"Portabil","Simplu"))</f>
        <v>Simplu</v>
      </c>
      <c r="K1210" s="4">
        <f>G1210*LOG(H1210+1)</f>
        <v>0</v>
      </c>
      <c r="L1210" s="4" t="s">
        <v>3105</v>
      </c>
    </row>
    <row r="1211" spans="1:12" x14ac:dyDescent="0.25">
      <c r="A1211" t="s">
        <v>1013</v>
      </c>
      <c r="B1211" t="s">
        <v>8</v>
      </c>
      <c r="C1211" s="4">
        <v>699.99</v>
      </c>
      <c r="D1211" t="s">
        <v>36</v>
      </c>
      <c r="E1211" t="s">
        <v>10</v>
      </c>
      <c r="F1211" t="s">
        <v>11</v>
      </c>
      <c r="G1211" s="4">
        <v>0</v>
      </c>
      <c r="H1211">
        <v>0</v>
      </c>
      <c r="I1211" t="str">
        <f>IF(ISNUMBER(SEARCH("Gaming", A1211)),"Gaming","Non-gaming")</f>
        <v>Non-gaming</v>
      </c>
      <c r="J1211" t="str">
        <f>IF(ISNUMBER(SEARCH("Curbat",A1211)),"Curbat",IF(ISNUMBER(SEARCH("Portabil",A1211)),"Portabil","Simplu"))</f>
        <v>Simplu</v>
      </c>
      <c r="K1211" s="4">
        <f>G1211*LOG(H1211+1)</f>
        <v>0</v>
      </c>
      <c r="L1211" s="4" t="s">
        <v>3105</v>
      </c>
    </row>
    <row r="1212" spans="1:12" x14ac:dyDescent="0.25">
      <c r="A1212" t="s">
        <v>1017</v>
      </c>
      <c r="B1212" t="s">
        <v>38</v>
      </c>
      <c r="C1212" s="4">
        <v>3846.14</v>
      </c>
      <c r="D1212" t="s">
        <v>624</v>
      </c>
      <c r="E1212" t="s">
        <v>33</v>
      </c>
      <c r="F1212" t="s">
        <v>26</v>
      </c>
      <c r="G1212" s="4">
        <v>0</v>
      </c>
      <c r="H1212">
        <v>0</v>
      </c>
      <c r="I1212" t="str">
        <f>IF(ISNUMBER(SEARCH("Gaming", A1212)),"Gaming","Non-gaming")</f>
        <v>Non-gaming</v>
      </c>
      <c r="J1212" t="str">
        <f>IF(ISNUMBER(SEARCH("Curbat",A1212)),"Curbat",IF(ISNUMBER(SEARCH("Portabil",A1212)),"Portabil","Simplu"))</f>
        <v>Simplu</v>
      </c>
      <c r="K1212" s="4">
        <f>G1212*LOG(H1212+1)</f>
        <v>0</v>
      </c>
      <c r="L1212" s="4" t="s">
        <v>3105</v>
      </c>
    </row>
    <row r="1213" spans="1:12" x14ac:dyDescent="0.25">
      <c r="A1213" t="s">
        <v>1018</v>
      </c>
      <c r="B1213" t="s">
        <v>13</v>
      </c>
      <c r="C1213" s="4">
        <v>1059</v>
      </c>
      <c r="D1213" t="s">
        <v>36</v>
      </c>
      <c r="E1213" t="s">
        <v>33</v>
      </c>
      <c r="F1213" t="s">
        <v>34</v>
      </c>
      <c r="G1213" s="4">
        <v>0</v>
      </c>
      <c r="H1213">
        <v>0</v>
      </c>
      <c r="I1213" t="str">
        <f>IF(ISNUMBER(SEARCH("Gaming", A1213)),"Gaming","Non-gaming")</f>
        <v>Non-gaming</v>
      </c>
      <c r="J1213" t="str">
        <f>IF(ISNUMBER(SEARCH("Curbat",A1213)),"Curbat",IF(ISNUMBER(SEARCH("Portabil",A1213)),"Portabil","Simplu"))</f>
        <v>Simplu</v>
      </c>
      <c r="K1213" s="4">
        <f>G1213*LOG(H1213+1)</f>
        <v>0</v>
      </c>
      <c r="L1213" s="4" t="s">
        <v>3105</v>
      </c>
    </row>
    <row r="1214" spans="1:12" x14ac:dyDescent="0.25">
      <c r="A1214" t="s">
        <v>1019</v>
      </c>
      <c r="B1214" t="s">
        <v>162</v>
      </c>
      <c r="C1214" s="4">
        <v>1621.97</v>
      </c>
      <c r="D1214" t="s">
        <v>9</v>
      </c>
      <c r="E1214" t="s">
        <v>10</v>
      </c>
      <c r="F1214" t="s">
        <v>26</v>
      </c>
      <c r="G1214" s="4">
        <v>0</v>
      </c>
      <c r="H1214">
        <v>0</v>
      </c>
      <c r="I1214" t="str">
        <f>IF(ISNUMBER(SEARCH("Gaming", A1214)),"Gaming","Non-gaming")</f>
        <v>Non-gaming</v>
      </c>
      <c r="J1214" t="str">
        <f>IF(ISNUMBER(SEARCH("Curbat",A1214)),"Curbat",IF(ISNUMBER(SEARCH("Portabil",A1214)),"Portabil","Simplu"))</f>
        <v>Simplu</v>
      </c>
      <c r="K1214" s="4">
        <f>G1214*LOG(H1214+1)</f>
        <v>0</v>
      </c>
      <c r="L1214" s="4" t="s">
        <v>3104</v>
      </c>
    </row>
    <row r="1215" spans="1:12" x14ac:dyDescent="0.25">
      <c r="A1215" t="s">
        <v>1024</v>
      </c>
      <c r="B1215" t="s">
        <v>223</v>
      </c>
      <c r="C1215" s="4">
        <v>1499.99</v>
      </c>
      <c r="D1215" t="s">
        <v>36</v>
      </c>
      <c r="E1215" t="s">
        <v>10</v>
      </c>
      <c r="F1215" t="s">
        <v>34</v>
      </c>
      <c r="G1215" s="4">
        <v>0</v>
      </c>
      <c r="H1215">
        <v>0</v>
      </c>
      <c r="I1215" t="str">
        <f>IF(ISNUMBER(SEARCH("Gaming", A1215)),"Gaming","Non-gaming")</f>
        <v>Gaming</v>
      </c>
      <c r="J1215" t="str">
        <f>IF(ISNUMBER(SEARCH("Curbat",A1215)),"Curbat",IF(ISNUMBER(SEARCH("Portabil",A1215)),"Portabil","Simplu"))</f>
        <v>Simplu</v>
      </c>
      <c r="K1215" s="4">
        <f>G1215*LOG(H1215+1)</f>
        <v>0</v>
      </c>
      <c r="L1215" s="4" t="s">
        <v>3105</v>
      </c>
    </row>
    <row r="1216" spans="1:12" x14ac:dyDescent="0.25">
      <c r="A1216" t="s">
        <v>1025</v>
      </c>
      <c r="B1216" t="s">
        <v>80</v>
      </c>
      <c r="C1216" s="4">
        <v>810</v>
      </c>
      <c r="D1216" t="s">
        <v>84</v>
      </c>
      <c r="E1216" t="s">
        <v>10</v>
      </c>
      <c r="F1216" t="s">
        <v>11</v>
      </c>
      <c r="G1216" s="4">
        <v>0</v>
      </c>
      <c r="H1216">
        <v>0</v>
      </c>
      <c r="I1216" t="str">
        <f>IF(ISNUMBER(SEARCH("Gaming", A1216)),"Gaming","Non-gaming")</f>
        <v>Non-gaming</v>
      </c>
      <c r="J1216" t="str">
        <f>IF(ISNUMBER(SEARCH("Curbat",A1216)),"Curbat",IF(ISNUMBER(SEARCH("Portabil",A1216)),"Portabil","Simplu"))</f>
        <v>Portabil</v>
      </c>
      <c r="K1216" s="4">
        <f>G1216*LOG(H1216+1)</f>
        <v>0</v>
      </c>
      <c r="L1216" s="4" t="s">
        <v>3106</v>
      </c>
    </row>
    <row r="1217" spans="1:12" x14ac:dyDescent="0.25">
      <c r="A1217" t="s">
        <v>1028</v>
      </c>
      <c r="B1217" t="s">
        <v>223</v>
      </c>
      <c r="C1217" s="4">
        <v>2553.84</v>
      </c>
      <c r="D1217" t="s">
        <v>56</v>
      </c>
      <c r="E1217" t="s">
        <v>10</v>
      </c>
      <c r="F1217" t="s">
        <v>26</v>
      </c>
      <c r="G1217" s="4">
        <v>0</v>
      </c>
      <c r="H1217">
        <v>0</v>
      </c>
      <c r="I1217" t="str">
        <f>IF(ISNUMBER(SEARCH("Gaming", A1217)),"Gaming","Non-gaming")</f>
        <v>Gaming</v>
      </c>
      <c r="J1217" t="str">
        <f>IF(ISNUMBER(SEARCH("Curbat",A1217)),"Curbat",IF(ISNUMBER(SEARCH("Portabil",A1217)),"Portabil","Simplu"))</f>
        <v>Simplu</v>
      </c>
      <c r="K1217" s="4">
        <f>G1217*LOG(H1217+1)</f>
        <v>0</v>
      </c>
      <c r="L1217" s="4" t="s">
        <v>3105</v>
      </c>
    </row>
    <row r="1218" spans="1:12" x14ac:dyDescent="0.25">
      <c r="A1218" t="s">
        <v>1030</v>
      </c>
      <c r="B1218" t="s">
        <v>67</v>
      </c>
      <c r="C1218" s="4">
        <v>779.99</v>
      </c>
      <c r="D1218" t="s">
        <v>36</v>
      </c>
      <c r="E1218" t="s">
        <v>10</v>
      </c>
      <c r="F1218" t="s">
        <v>57</v>
      </c>
      <c r="G1218" s="4">
        <v>0</v>
      </c>
      <c r="H1218">
        <v>0</v>
      </c>
      <c r="I1218" t="str">
        <f>IF(ISNUMBER(SEARCH("Gaming", A1218)),"Gaming","Non-gaming")</f>
        <v>Non-gaming</v>
      </c>
      <c r="J1218" t="str">
        <f>IF(ISNUMBER(SEARCH("Curbat",A1218)),"Curbat",IF(ISNUMBER(SEARCH("Portabil",A1218)),"Portabil","Simplu"))</f>
        <v>Simplu</v>
      </c>
      <c r="K1218" s="4">
        <f>G1218*LOG(H1218+1)</f>
        <v>0</v>
      </c>
      <c r="L1218" s="4" t="s">
        <v>3105</v>
      </c>
    </row>
    <row r="1219" spans="1:12" x14ac:dyDescent="0.25">
      <c r="A1219" t="s">
        <v>1031</v>
      </c>
      <c r="B1219" t="s">
        <v>67</v>
      </c>
      <c r="C1219" s="4">
        <v>849</v>
      </c>
      <c r="D1219" t="s">
        <v>36</v>
      </c>
      <c r="E1219" t="s">
        <v>10</v>
      </c>
      <c r="F1219" t="s">
        <v>61</v>
      </c>
      <c r="G1219" s="4">
        <v>0</v>
      </c>
      <c r="H1219">
        <v>0</v>
      </c>
      <c r="I1219" t="str">
        <f>IF(ISNUMBER(SEARCH("Gaming", A1219)),"Gaming","Non-gaming")</f>
        <v>Gaming</v>
      </c>
      <c r="J1219" t="str">
        <f>IF(ISNUMBER(SEARCH("Curbat",A1219)),"Curbat",IF(ISNUMBER(SEARCH("Portabil",A1219)),"Portabil","Simplu"))</f>
        <v>Simplu</v>
      </c>
      <c r="K1219" s="4">
        <f>G1219*LOG(H1219+1)</f>
        <v>0</v>
      </c>
      <c r="L1219" s="4" t="s">
        <v>3105</v>
      </c>
    </row>
    <row r="1220" spans="1:12" x14ac:dyDescent="0.25">
      <c r="A1220" t="s">
        <v>1034</v>
      </c>
      <c r="B1220" t="s">
        <v>55</v>
      </c>
      <c r="C1220" s="4">
        <v>800</v>
      </c>
      <c r="D1220" t="s">
        <v>29</v>
      </c>
      <c r="E1220" t="s">
        <v>10</v>
      </c>
      <c r="F1220" t="s">
        <v>19</v>
      </c>
      <c r="G1220" s="4">
        <v>0</v>
      </c>
      <c r="H1220">
        <v>0</v>
      </c>
      <c r="I1220" t="str">
        <f>IF(ISNUMBER(SEARCH("Gaming", A1220)),"Gaming","Non-gaming")</f>
        <v>Gaming</v>
      </c>
      <c r="J1220" t="str">
        <f>IF(ISNUMBER(SEARCH("Curbat",A1220)),"Curbat",IF(ISNUMBER(SEARCH("Portabil",A1220)),"Portabil","Simplu"))</f>
        <v>Simplu</v>
      </c>
      <c r="K1220" s="4">
        <f>G1220*LOG(H1220+1)</f>
        <v>0</v>
      </c>
      <c r="L1220" s="4" t="s">
        <v>3105</v>
      </c>
    </row>
    <row r="1221" spans="1:12" x14ac:dyDescent="0.25">
      <c r="A1221" t="s">
        <v>1035</v>
      </c>
      <c r="B1221" t="s">
        <v>28</v>
      </c>
      <c r="C1221" s="4">
        <v>524.16</v>
      </c>
      <c r="D1221" t="s">
        <v>88</v>
      </c>
      <c r="E1221" t="s">
        <v>10</v>
      </c>
      <c r="F1221" t="s">
        <v>26</v>
      </c>
      <c r="G1221" s="4">
        <v>0</v>
      </c>
      <c r="H1221">
        <v>0</v>
      </c>
      <c r="I1221" t="str">
        <f>IF(ISNUMBER(SEARCH("Gaming", A1221)),"Gaming","Non-gaming")</f>
        <v>Non-gaming</v>
      </c>
      <c r="J1221" t="str">
        <f>IF(ISNUMBER(SEARCH("Curbat",A1221)),"Curbat",IF(ISNUMBER(SEARCH("Portabil",A1221)),"Portabil","Simplu"))</f>
        <v>Simplu</v>
      </c>
      <c r="K1221" s="4">
        <f>G1221*LOG(H1221+1)</f>
        <v>0</v>
      </c>
      <c r="L1221" s="4" t="s">
        <v>3105</v>
      </c>
    </row>
    <row r="1222" spans="1:12" x14ac:dyDescent="0.25">
      <c r="A1222" t="s">
        <v>1036</v>
      </c>
      <c r="B1222" t="s">
        <v>13</v>
      </c>
      <c r="C1222" s="4">
        <v>899</v>
      </c>
      <c r="D1222" t="s">
        <v>84</v>
      </c>
      <c r="E1222" t="s">
        <v>10</v>
      </c>
      <c r="F1222" t="s">
        <v>11</v>
      </c>
      <c r="G1222" s="4">
        <v>0</v>
      </c>
      <c r="H1222">
        <v>0</v>
      </c>
      <c r="I1222" t="str">
        <f>IF(ISNUMBER(SEARCH("Gaming", A1222)),"Gaming","Non-gaming")</f>
        <v>Non-gaming</v>
      </c>
      <c r="J1222" t="str">
        <f>IF(ISNUMBER(SEARCH("Curbat",A1222)),"Curbat",IF(ISNUMBER(SEARCH("Portabil",A1222)),"Portabil","Simplu"))</f>
        <v>Portabil</v>
      </c>
      <c r="K1222" s="4">
        <f>G1222*LOG(H1222+1)</f>
        <v>0</v>
      </c>
      <c r="L1222" s="4" t="s">
        <v>3106</v>
      </c>
    </row>
    <row r="1223" spans="1:12" x14ac:dyDescent="0.25">
      <c r="A1223" t="s">
        <v>1037</v>
      </c>
      <c r="B1223" t="s">
        <v>46</v>
      </c>
      <c r="C1223" s="4">
        <v>3209.99</v>
      </c>
      <c r="D1223" t="s">
        <v>32</v>
      </c>
      <c r="E1223" t="s">
        <v>25</v>
      </c>
      <c r="F1223" t="s">
        <v>11</v>
      </c>
      <c r="G1223" s="4">
        <v>0</v>
      </c>
      <c r="H1223">
        <v>0</v>
      </c>
      <c r="I1223" t="str">
        <f>IF(ISNUMBER(SEARCH("Gaming", A1223)),"Gaming","Non-gaming")</f>
        <v>Non-gaming</v>
      </c>
      <c r="J1223" t="str">
        <f>IF(ISNUMBER(SEARCH("Curbat",A1223)),"Curbat",IF(ISNUMBER(SEARCH("Portabil",A1223)),"Portabil","Simplu"))</f>
        <v>Simplu</v>
      </c>
      <c r="K1223" s="4">
        <f>G1223*LOG(H1223+1)</f>
        <v>0</v>
      </c>
      <c r="L1223" s="4" t="s">
        <v>3107</v>
      </c>
    </row>
    <row r="1224" spans="1:12" x14ac:dyDescent="0.25">
      <c r="A1224" t="s">
        <v>1038</v>
      </c>
      <c r="B1224" t="s">
        <v>287</v>
      </c>
      <c r="C1224" s="4">
        <v>856.8</v>
      </c>
      <c r="D1224" t="s">
        <v>88</v>
      </c>
      <c r="E1224" t="s">
        <v>10</v>
      </c>
      <c r="F1224" t="s">
        <v>11</v>
      </c>
      <c r="G1224" s="4">
        <v>0</v>
      </c>
      <c r="H1224">
        <v>0</v>
      </c>
      <c r="I1224" t="str">
        <f>IF(ISNUMBER(SEARCH("Gaming", A1224)),"Gaming","Non-gaming")</f>
        <v>Non-gaming</v>
      </c>
      <c r="J1224" t="str">
        <f>IF(ISNUMBER(SEARCH("Curbat",A1224)),"Curbat",IF(ISNUMBER(SEARCH("Portabil",A1224)),"Portabil","Simplu"))</f>
        <v>Simplu</v>
      </c>
      <c r="K1224" s="4">
        <f>G1224*LOG(H1224+1)</f>
        <v>0</v>
      </c>
      <c r="L1224" s="4" t="s">
        <v>3105</v>
      </c>
    </row>
    <row r="1225" spans="1:12" x14ac:dyDescent="0.25">
      <c r="A1225" t="s">
        <v>1040</v>
      </c>
      <c r="B1225" t="s">
        <v>80</v>
      </c>
      <c r="C1225" s="4">
        <v>2591.19</v>
      </c>
      <c r="D1225" t="s">
        <v>36</v>
      </c>
      <c r="E1225" t="s">
        <v>33</v>
      </c>
      <c r="F1225" t="s">
        <v>26</v>
      </c>
      <c r="G1225" s="4">
        <v>0</v>
      </c>
      <c r="H1225">
        <v>0</v>
      </c>
      <c r="I1225" t="str">
        <f>IF(ISNUMBER(SEARCH("Gaming", A1225)),"Gaming","Non-gaming")</f>
        <v>Non-gaming</v>
      </c>
      <c r="J1225" t="str">
        <f>IF(ISNUMBER(SEARCH("Curbat",A1225)),"Curbat",IF(ISNUMBER(SEARCH("Portabil",A1225)),"Portabil","Simplu"))</f>
        <v>Simplu</v>
      </c>
      <c r="K1225" s="4">
        <f>G1225*LOG(H1225+1)</f>
        <v>0</v>
      </c>
      <c r="L1225" s="4" t="s">
        <v>3105</v>
      </c>
    </row>
    <row r="1226" spans="1:12" x14ac:dyDescent="0.25">
      <c r="A1226" t="s">
        <v>1041</v>
      </c>
      <c r="B1226" t="s">
        <v>67</v>
      </c>
      <c r="C1226" s="4">
        <v>2807.99</v>
      </c>
      <c r="D1226" t="s">
        <v>17</v>
      </c>
      <c r="E1226" t="s">
        <v>18</v>
      </c>
      <c r="F1226" t="s">
        <v>85</v>
      </c>
      <c r="G1226" s="4">
        <v>0</v>
      </c>
      <c r="H1226">
        <v>0</v>
      </c>
      <c r="I1226" t="str">
        <f>IF(ISNUMBER(SEARCH("Gaming", A1226)),"Gaming","Non-gaming")</f>
        <v>Non-gaming</v>
      </c>
      <c r="J1226" t="str">
        <f>IF(ISNUMBER(SEARCH("Curbat",A1226)),"Curbat",IF(ISNUMBER(SEARCH("Portabil",A1226)),"Portabil","Simplu"))</f>
        <v>Curbat</v>
      </c>
      <c r="K1226" s="4">
        <f>G1226*LOG(H1226+1)</f>
        <v>0</v>
      </c>
      <c r="L1226" s="4" t="s">
        <v>3107</v>
      </c>
    </row>
    <row r="1227" spans="1:12" x14ac:dyDescent="0.25">
      <c r="A1227" t="s">
        <v>1045</v>
      </c>
      <c r="B1227" t="s">
        <v>28</v>
      </c>
      <c r="C1227" s="4">
        <v>1890.67</v>
      </c>
      <c r="D1227" t="s">
        <v>51</v>
      </c>
      <c r="E1227" t="s">
        <v>33</v>
      </c>
      <c r="F1227" t="s">
        <v>57</v>
      </c>
      <c r="G1227" s="4">
        <v>0</v>
      </c>
      <c r="H1227">
        <v>0</v>
      </c>
      <c r="I1227" t="str">
        <f>IF(ISNUMBER(SEARCH("Gaming", A1227)),"Gaming","Non-gaming")</f>
        <v>Non-gaming</v>
      </c>
      <c r="J1227" t="str">
        <f>IF(ISNUMBER(SEARCH("Curbat",A1227)),"Curbat",IF(ISNUMBER(SEARCH("Portabil",A1227)),"Portabil","Simplu"))</f>
        <v>Simplu</v>
      </c>
      <c r="K1227" s="4">
        <f>G1227*LOG(H1227+1)</f>
        <v>0</v>
      </c>
      <c r="L1227" s="4" t="s">
        <v>3107</v>
      </c>
    </row>
    <row r="1228" spans="1:12" x14ac:dyDescent="0.25">
      <c r="A1228" t="s">
        <v>1047</v>
      </c>
      <c r="B1228" t="s">
        <v>67</v>
      </c>
      <c r="C1228" s="4">
        <v>1029.99</v>
      </c>
      <c r="D1228" t="s">
        <v>29</v>
      </c>
      <c r="E1228" t="s">
        <v>10</v>
      </c>
      <c r="F1228" t="s">
        <v>30</v>
      </c>
      <c r="G1228" s="4">
        <v>0</v>
      </c>
      <c r="H1228">
        <v>0</v>
      </c>
      <c r="I1228" t="str">
        <f>IF(ISNUMBER(SEARCH("Gaming", A1228)),"Gaming","Non-gaming")</f>
        <v>Non-gaming</v>
      </c>
      <c r="J1228" t="str">
        <f>IF(ISNUMBER(SEARCH("Curbat",A1228)),"Curbat",IF(ISNUMBER(SEARCH("Portabil",A1228)),"Portabil","Simplu"))</f>
        <v>Simplu</v>
      </c>
      <c r="K1228" s="4">
        <f>G1228*LOG(H1228+1)</f>
        <v>0</v>
      </c>
      <c r="L1228" s="4" t="s">
        <v>3105</v>
      </c>
    </row>
    <row r="1229" spans="1:12" x14ac:dyDescent="0.25">
      <c r="A1229" t="s">
        <v>1049</v>
      </c>
      <c r="B1229" t="s">
        <v>110</v>
      </c>
      <c r="C1229" s="4">
        <v>643.75</v>
      </c>
      <c r="D1229" t="s">
        <v>88</v>
      </c>
      <c r="E1229" t="s">
        <v>10</v>
      </c>
      <c r="F1229" t="s">
        <v>30</v>
      </c>
      <c r="G1229" s="4">
        <v>0</v>
      </c>
      <c r="H1229">
        <v>0</v>
      </c>
      <c r="I1229" t="str">
        <f>IF(ISNUMBER(SEARCH("Gaming", A1229)),"Gaming","Non-gaming")</f>
        <v>Non-gaming</v>
      </c>
      <c r="J1229" t="str">
        <f>IF(ISNUMBER(SEARCH("Curbat",A1229)),"Curbat",IF(ISNUMBER(SEARCH("Portabil",A1229)),"Portabil","Simplu"))</f>
        <v>Simplu</v>
      </c>
      <c r="K1229" s="4">
        <f>G1229*LOG(H1229+1)</f>
        <v>0</v>
      </c>
      <c r="L1229" s="4" t="s">
        <v>3105</v>
      </c>
    </row>
    <row r="1230" spans="1:12" x14ac:dyDescent="0.25">
      <c r="A1230" t="s">
        <v>1050</v>
      </c>
      <c r="B1230" t="s">
        <v>80</v>
      </c>
      <c r="C1230" s="4">
        <v>2130</v>
      </c>
      <c r="D1230" t="s">
        <v>78</v>
      </c>
      <c r="E1230" t="s">
        <v>10</v>
      </c>
      <c r="F1230" t="s">
        <v>11</v>
      </c>
      <c r="G1230" s="4">
        <v>0</v>
      </c>
      <c r="H1230">
        <v>0</v>
      </c>
      <c r="I1230" t="str">
        <f>IF(ISNUMBER(SEARCH("Gaming", A1230)),"Gaming","Non-gaming")</f>
        <v>Non-gaming</v>
      </c>
      <c r="J1230" t="str">
        <f>IF(ISNUMBER(SEARCH("Curbat",A1230)),"Curbat",IF(ISNUMBER(SEARCH("Portabil",A1230)),"Portabil","Simplu"))</f>
        <v>Portabil</v>
      </c>
      <c r="K1230" s="4">
        <f>G1230*LOG(H1230+1)</f>
        <v>0</v>
      </c>
      <c r="L1230" s="4" t="s">
        <v>3106</v>
      </c>
    </row>
    <row r="1231" spans="1:12" x14ac:dyDescent="0.25">
      <c r="A1231" t="s">
        <v>1051</v>
      </c>
      <c r="B1231" t="s">
        <v>67</v>
      </c>
      <c r="C1231" s="4">
        <v>799</v>
      </c>
      <c r="D1231" t="s">
        <v>36</v>
      </c>
      <c r="E1231" t="s">
        <v>10</v>
      </c>
      <c r="F1231" t="s">
        <v>34</v>
      </c>
      <c r="G1231" s="4">
        <v>0</v>
      </c>
      <c r="H1231">
        <v>0</v>
      </c>
      <c r="I1231" t="str">
        <f>IF(ISNUMBER(SEARCH("Gaming", A1231)),"Gaming","Non-gaming")</f>
        <v>Gaming</v>
      </c>
      <c r="J1231" t="str">
        <f>IF(ISNUMBER(SEARCH("Curbat",A1231)),"Curbat",IF(ISNUMBER(SEARCH("Portabil",A1231)),"Portabil","Simplu"))</f>
        <v>Simplu</v>
      </c>
      <c r="K1231" s="4">
        <f>G1231*LOG(H1231+1)</f>
        <v>0</v>
      </c>
      <c r="L1231" s="4" t="s">
        <v>3105</v>
      </c>
    </row>
    <row r="1232" spans="1:12" x14ac:dyDescent="0.25">
      <c r="A1232" t="s">
        <v>1053</v>
      </c>
      <c r="B1232" t="s">
        <v>8</v>
      </c>
      <c r="C1232" s="4">
        <v>2169.9899999999998</v>
      </c>
      <c r="D1232" t="s">
        <v>36</v>
      </c>
      <c r="E1232" t="s">
        <v>33</v>
      </c>
      <c r="F1232" t="s">
        <v>11</v>
      </c>
      <c r="G1232" s="4">
        <v>0</v>
      </c>
      <c r="H1232">
        <v>0</v>
      </c>
      <c r="I1232" t="str">
        <f>IF(ISNUMBER(SEARCH("Gaming", A1232)),"Gaming","Non-gaming")</f>
        <v>Non-gaming</v>
      </c>
      <c r="J1232" t="str">
        <f>IF(ISNUMBER(SEARCH("Curbat",A1232)),"Curbat",IF(ISNUMBER(SEARCH("Portabil",A1232)),"Portabil","Simplu"))</f>
        <v>Simplu</v>
      </c>
      <c r="K1232" s="4">
        <f>G1232*LOG(H1232+1)</f>
        <v>0</v>
      </c>
      <c r="L1232" s="4" t="s">
        <v>3105</v>
      </c>
    </row>
    <row r="1233" spans="1:12" x14ac:dyDescent="0.25">
      <c r="A1233" t="s">
        <v>1054</v>
      </c>
      <c r="B1233" t="s">
        <v>110</v>
      </c>
      <c r="C1233" s="4">
        <v>3849.99</v>
      </c>
      <c r="D1233" t="s">
        <v>36</v>
      </c>
      <c r="E1233" t="s">
        <v>33</v>
      </c>
      <c r="F1233" t="s">
        <v>85</v>
      </c>
      <c r="G1233" s="4">
        <v>0</v>
      </c>
      <c r="H1233">
        <v>0</v>
      </c>
      <c r="I1233" t="str">
        <f>IF(ISNUMBER(SEARCH("Gaming", A1233)),"Gaming","Non-gaming")</f>
        <v>Non-gaming</v>
      </c>
      <c r="J1233" t="str">
        <f>IF(ISNUMBER(SEARCH("Curbat",A1233)),"Curbat",IF(ISNUMBER(SEARCH("Portabil",A1233)),"Portabil","Simplu"))</f>
        <v>Simplu</v>
      </c>
      <c r="K1233" s="4">
        <f>G1233*LOG(H1233+1)</f>
        <v>0</v>
      </c>
      <c r="L1233" s="4" t="s">
        <v>3105</v>
      </c>
    </row>
    <row r="1234" spans="1:12" x14ac:dyDescent="0.25">
      <c r="A1234" t="s">
        <v>1057</v>
      </c>
      <c r="B1234" t="s">
        <v>38</v>
      </c>
      <c r="C1234" s="4">
        <v>1470.32</v>
      </c>
      <c r="D1234" t="s">
        <v>36</v>
      </c>
      <c r="E1234" t="s">
        <v>33</v>
      </c>
      <c r="F1234" t="s">
        <v>26</v>
      </c>
      <c r="G1234" s="4">
        <v>0</v>
      </c>
      <c r="H1234">
        <v>0</v>
      </c>
      <c r="I1234" t="str">
        <f>IF(ISNUMBER(SEARCH("Gaming", A1234)),"Gaming","Non-gaming")</f>
        <v>Non-gaming</v>
      </c>
      <c r="J1234" t="str">
        <f>IF(ISNUMBER(SEARCH("Curbat",A1234)),"Curbat",IF(ISNUMBER(SEARCH("Portabil",A1234)),"Portabil","Simplu"))</f>
        <v>Simplu</v>
      </c>
      <c r="K1234" s="4">
        <f>G1234*LOG(H1234+1)</f>
        <v>0</v>
      </c>
      <c r="L1234" s="4" t="s">
        <v>3105</v>
      </c>
    </row>
    <row r="1235" spans="1:12" x14ac:dyDescent="0.25">
      <c r="A1235" t="s">
        <v>1058</v>
      </c>
      <c r="B1235" t="s">
        <v>162</v>
      </c>
      <c r="C1235" s="4">
        <v>720.99</v>
      </c>
      <c r="D1235" t="s">
        <v>36</v>
      </c>
      <c r="E1235" t="s">
        <v>10</v>
      </c>
      <c r="F1235" t="s">
        <v>57</v>
      </c>
      <c r="G1235" s="4">
        <v>0</v>
      </c>
      <c r="H1235">
        <v>0</v>
      </c>
      <c r="I1235" t="str">
        <f>IF(ISNUMBER(SEARCH("Gaming", A1235)),"Gaming","Non-gaming")</f>
        <v>Non-gaming</v>
      </c>
      <c r="J1235" t="str">
        <f>IF(ISNUMBER(SEARCH("Curbat",A1235)),"Curbat",IF(ISNUMBER(SEARCH("Portabil",A1235)),"Portabil","Simplu"))</f>
        <v>Simplu</v>
      </c>
      <c r="K1235" s="4">
        <f>G1235*LOG(H1235+1)</f>
        <v>0</v>
      </c>
      <c r="L1235" s="4" t="s">
        <v>3105</v>
      </c>
    </row>
    <row r="1236" spans="1:12" x14ac:dyDescent="0.25">
      <c r="A1236" t="s">
        <v>1062</v>
      </c>
      <c r="B1236" t="s">
        <v>13</v>
      </c>
      <c r="C1236" s="4">
        <v>1599.98</v>
      </c>
      <c r="D1236" t="s">
        <v>32</v>
      </c>
      <c r="E1236" t="s">
        <v>25</v>
      </c>
      <c r="F1236" t="s">
        <v>11</v>
      </c>
      <c r="G1236" s="4">
        <v>0</v>
      </c>
      <c r="H1236">
        <v>0</v>
      </c>
      <c r="I1236" t="str">
        <f>IF(ISNUMBER(SEARCH("Gaming", A1236)),"Gaming","Non-gaming")</f>
        <v>Non-gaming</v>
      </c>
      <c r="J1236" t="str">
        <f>IF(ISNUMBER(SEARCH("Curbat",A1236)),"Curbat",IF(ISNUMBER(SEARCH("Portabil",A1236)),"Portabil","Simplu"))</f>
        <v>Simplu</v>
      </c>
      <c r="K1236" s="4">
        <f>G1236*LOG(H1236+1)</f>
        <v>0</v>
      </c>
      <c r="L1236" s="4" t="s">
        <v>3107</v>
      </c>
    </row>
    <row r="1237" spans="1:12" x14ac:dyDescent="0.25">
      <c r="A1237" t="s">
        <v>1069</v>
      </c>
      <c r="B1237" t="s">
        <v>80</v>
      </c>
      <c r="C1237" s="4">
        <v>659.99</v>
      </c>
      <c r="D1237" t="s">
        <v>36</v>
      </c>
      <c r="E1237" t="s">
        <v>10</v>
      </c>
      <c r="F1237" t="s">
        <v>30</v>
      </c>
      <c r="G1237" s="4">
        <v>0</v>
      </c>
      <c r="H1237">
        <v>0</v>
      </c>
      <c r="I1237" t="str">
        <f>IF(ISNUMBER(SEARCH("Gaming", A1237)),"Gaming","Non-gaming")</f>
        <v>Non-gaming</v>
      </c>
      <c r="J1237" t="str">
        <f>IF(ISNUMBER(SEARCH("Curbat",A1237)),"Curbat",IF(ISNUMBER(SEARCH("Portabil",A1237)),"Portabil","Simplu"))</f>
        <v>Simplu</v>
      </c>
      <c r="K1237" s="4">
        <f>G1237*LOG(H1237+1)</f>
        <v>0</v>
      </c>
      <c r="L1237" s="4" t="s">
        <v>3105</v>
      </c>
    </row>
    <row r="1238" spans="1:12" x14ac:dyDescent="0.25">
      <c r="A1238" t="s">
        <v>1070</v>
      </c>
      <c r="B1238" t="s">
        <v>55</v>
      </c>
      <c r="C1238" s="4">
        <v>3066.15</v>
      </c>
      <c r="D1238" t="s">
        <v>750</v>
      </c>
      <c r="E1238" t="s">
        <v>18</v>
      </c>
      <c r="F1238" t="s">
        <v>133</v>
      </c>
      <c r="G1238" s="4">
        <v>0</v>
      </c>
      <c r="H1238">
        <v>0</v>
      </c>
      <c r="I1238" t="str">
        <f>IF(ISNUMBER(SEARCH("Gaming", A1238)),"Gaming","Non-gaming")</f>
        <v>Gaming</v>
      </c>
      <c r="J1238" t="str">
        <f>IF(ISNUMBER(SEARCH("Curbat",A1238)),"Curbat",IF(ISNUMBER(SEARCH("Portabil",A1238)),"Portabil","Simplu"))</f>
        <v>Simplu</v>
      </c>
      <c r="K1238" s="4">
        <f>G1238*LOG(H1238+1)</f>
        <v>0</v>
      </c>
      <c r="L1238" s="4" t="s">
        <v>3108</v>
      </c>
    </row>
    <row r="1239" spans="1:12" x14ac:dyDescent="0.25">
      <c r="A1239" t="s">
        <v>1071</v>
      </c>
      <c r="B1239" t="s">
        <v>13</v>
      </c>
      <c r="C1239" s="4">
        <v>849</v>
      </c>
      <c r="D1239" t="s">
        <v>36</v>
      </c>
      <c r="E1239" t="s">
        <v>10</v>
      </c>
      <c r="F1239" t="s">
        <v>57</v>
      </c>
      <c r="G1239" s="4">
        <v>0</v>
      </c>
      <c r="H1239">
        <v>0</v>
      </c>
      <c r="I1239" t="str">
        <f>IF(ISNUMBER(SEARCH("Gaming", A1239)),"Gaming","Non-gaming")</f>
        <v>Non-gaming</v>
      </c>
      <c r="J1239" t="str">
        <f>IF(ISNUMBER(SEARCH("Curbat",A1239)),"Curbat",IF(ISNUMBER(SEARCH("Portabil",A1239)),"Portabil","Simplu"))</f>
        <v>Simplu</v>
      </c>
      <c r="K1239" s="4">
        <f>G1239*LOG(H1239+1)</f>
        <v>0</v>
      </c>
      <c r="L1239" s="4" t="s">
        <v>3105</v>
      </c>
    </row>
    <row r="1240" spans="1:12" x14ac:dyDescent="0.25">
      <c r="A1240" t="s">
        <v>1073</v>
      </c>
      <c r="B1240" t="s">
        <v>13</v>
      </c>
      <c r="C1240" s="4">
        <v>1199.98</v>
      </c>
      <c r="D1240" t="s">
        <v>88</v>
      </c>
      <c r="E1240" t="s">
        <v>89</v>
      </c>
      <c r="F1240" t="s">
        <v>11</v>
      </c>
      <c r="G1240" s="4">
        <v>0</v>
      </c>
      <c r="H1240">
        <v>0</v>
      </c>
      <c r="I1240" t="str">
        <f>IF(ISNUMBER(SEARCH("Gaming", A1240)),"Gaming","Non-gaming")</f>
        <v>Non-gaming</v>
      </c>
      <c r="J1240" t="str">
        <f>IF(ISNUMBER(SEARCH("Curbat",A1240)),"Curbat",IF(ISNUMBER(SEARCH("Portabil",A1240)),"Portabil","Simplu"))</f>
        <v>Simplu</v>
      </c>
      <c r="K1240" s="4">
        <f>G1240*LOG(H1240+1)</f>
        <v>0</v>
      </c>
      <c r="L1240" s="4" t="s">
        <v>3105</v>
      </c>
    </row>
    <row r="1241" spans="1:12" x14ac:dyDescent="0.25">
      <c r="A1241" t="s">
        <v>1074</v>
      </c>
      <c r="B1241" t="s">
        <v>223</v>
      </c>
      <c r="C1241" s="4">
        <v>546.02</v>
      </c>
      <c r="D1241" t="s">
        <v>29</v>
      </c>
      <c r="E1241" t="s">
        <v>10</v>
      </c>
      <c r="F1241" t="s">
        <v>11</v>
      </c>
      <c r="G1241" s="4">
        <v>0</v>
      </c>
      <c r="H1241">
        <v>0</v>
      </c>
      <c r="I1241" t="str">
        <f>IF(ISNUMBER(SEARCH("Gaming", A1241)),"Gaming","Non-gaming")</f>
        <v>Non-gaming</v>
      </c>
      <c r="J1241" t="str">
        <f>IF(ISNUMBER(SEARCH("Curbat",A1241)),"Curbat",IF(ISNUMBER(SEARCH("Portabil",A1241)),"Portabil","Simplu"))</f>
        <v>Simplu</v>
      </c>
      <c r="K1241" s="4">
        <f>G1241*LOG(H1241+1)</f>
        <v>0</v>
      </c>
      <c r="L1241" s="4" t="s">
        <v>3105</v>
      </c>
    </row>
    <row r="1242" spans="1:12" x14ac:dyDescent="0.25">
      <c r="A1242" t="s">
        <v>1075</v>
      </c>
      <c r="B1242" t="s">
        <v>8</v>
      </c>
      <c r="C1242" s="4">
        <v>604.72</v>
      </c>
      <c r="D1242" t="s">
        <v>29</v>
      </c>
      <c r="E1242" t="s">
        <v>10</v>
      </c>
      <c r="F1242" t="s">
        <v>30</v>
      </c>
      <c r="G1242" s="4">
        <v>0</v>
      </c>
      <c r="H1242">
        <v>0</v>
      </c>
      <c r="I1242" t="str">
        <f>IF(ISNUMBER(SEARCH("Gaming", A1242)),"Gaming","Non-gaming")</f>
        <v>Non-gaming</v>
      </c>
      <c r="J1242" t="str">
        <f>IF(ISNUMBER(SEARCH("Curbat",A1242)),"Curbat",IF(ISNUMBER(SEARCH("Portabil",A1242)),"Portabil","Simplu"))</f>
        <v>Simplu</v>
      </c>
      <c r="K1242" s="4">
        <f>G1242*LOG(H1242+1)</f>
        <v>0</v>
      </c>
      <c r="L1242" s="4" t="s">
        <v>3105</v>
      </c>
    </row>
    <row r="1243" spans="1:12" x14ac:dyDescent="0.25">
      <c r="A1243" t="s">
        <v>1077</v>
      </c>
      <c r="B1243" t="s">
        <v>38</v>
      </c>
      <c r="C1243" s="4">
        <v>6483.5</v>
      </c>
      <c r="D1243" t="s">
        <v>127</v>
      </c>
      <c r="E1243" t="s">
        <v>128</v>
      </c>
      <c r="F1243" t="s">
        <v>19</v>
      </c>
      <c r="G1243" s="4">
        <v>0</v>
      </c>
      <c r="H1243">
        <v>0</v>
      </c>
      <c r="I1243" t="str">
        <f>IF(ISNUMBER(SEARCH("Gaming", A1243)),"Gaming","Non-gaming")</f>
        <v>Non-gaming</v>
      </c>
      <c r="J1243" t="str">
        <f>IF(ISNUMBER(SEARCH("Curbat",A1243)),"Curbat",IF(ISNUMBER(SEARCH("Portabil",A1243)),"Portabil","Simplu"))</f>
        <v>Curbat</v>
      </c>
      <c r="K1243" s="4">
        <f>G1243*LOG(H1243+1)</f>
        <v>0</v>
      </c>
      <c r="L1243" s="4" t="s">
        <v>3108</v>
      </c>
    </row>
    <row r="1244" spans="1:12" x14ac:dyDescent="0.25">
      <c r="A1244" t="s">
        <v>1078</v>
      </c>
      <c r="B1244" t="s">
        <v>13</v>
      </c>
      <c r="C1244" s="4">
        <v>629.99</v>
      </c>
      <c r="D1244" t="s">
        <v>29</v>
      </c>
      <c r="E1244" t="s">
        <v>10</v>
      </c>
      <c r="F1244" t="s">
        <v>30</v>
      </c>
      <c r="G1244" s="4">
        <v>0</v>
      </c>
      <c r="H1244">
        <v>0</v>
      </c>
      <c r="I1244" t="str">
        <f>IF(ISNUMBER(SEARCH("Gaming", A1244)),"Gaming","Non-gaming")</f>
        <v>Non-gaming</v>
      </c>
      <c r="J1244" t="str">
        <f>IF(ISNUMBER(SEARCH("Curbat",A1244)),"Curbat",IF(ISNUMBER(SEARCH("Portabil",A1244)),"Portabil","Simplu"))</f>
        <v>Simplu</v>
      </c>
      <c r="K1244" s="4">
        <f>G1244*LOG(H1244+1)</f>
        <v>0</v>
      </c>
      <c r="L1244" s="4" t="s">
        <v>3105</v>
      </c>
    </row>
    <row r="1245" spans="1:12" x14ac:dyDescent="0.25">
      <c r="A1245" t="s">
        <v>1079</v>
      </c>
      <c r="B1245" t="s">
        <v>287</v>
      </c>
      <c r="C1245" s="4">
        <v>1296.99</v>
      </c>
      <c r="D1245" t="s">
        <v>88</v>
      </c>
      <c r="E1245" t="s">
        <v>89</v>
      </c>
      <c r="F1245" t="s">
        <v>11</v>
      </c>
      <c r="G1245" s="4">
        <v>0</v>
      </c>
      <c r="H1245">
        <v>0</v>
      </c>
      <c r="I1245" t="str">
        <f>IF(ISNUMBER(SEARCH("Gaming", A1245)),"Gaming","Non-gaming")</f>
        <v>Non-gaming</v>
      </c>
      <c r="J1245" t="str">
        <f>IF(ISNUMBER(SEARCH("Curbat",A1245)),"Curbat",IF(ISNUMBER(SEARCH("Portabil",A1245)),"Portabil","Simplu"))</f>
        <v>Simplu</v>
      </c>
      <c r="K1245" s="4">
        <f>G1245*LOG(H1245+1)</f>
        <v>0</v>
      </c>
      <c r="L1245" s="4" t="s">
        <v>3105</v>
      </c>
    </row>
    <row r="1246" spans="1:12" x14ac:dyDescent="0.25">
      <c r="A1246" t="s">
        <v>1080</v>
      </c>
      <c r="B1246" t="s">
        <v>1081</v>
      </c>
      <c r="C1246" s="4">
        <v>537.36</v>
      </c>
      <c r="D1246" t="s">
        <v>88</v>
      </c>
      <c r="E1246" t="s">
        <v>89</v>
      </c>
      <c r="F1246" t="s">
        <v>57</v>
      </c>
      <c r="G1246" s="4">
        <v>0</v>
      </c>
      <c r="H1246">
        <v>0</v>
      </c>
      <c r="I1246" t="str">
        <f>IF(ISNUMBER(SEARCH("Gaming", A1246)),"Gaming","Non-gaming")</f>
        <v>Non-gaming</v>
      </c>
      <c r="J1246" t="str">
        <f>IF(ISNUMBER(SEARCH("Curbat",A1246)),"Curbat",IF(ISNUMBER(SEARCH("Portabil",A1246)),"Portabil","Simplu"))</f>
        <v>Simplu</v>
      </c>
      <c r="K1246" s="4">
        <f>G1246*LOG(H1246+1)</f>
        <v>0</v>
      </c>
      <c r="L1246" s="4" t="s">
        <v>3105</v>
      </c>
    </row>
    <row r="1247" spans="1:12" x14ac:dyDescent="0.25">
      <c r="A1247" t="s">
        <v>1084</v>
      </c>
      <c r="B1247" t="s">
        <v>626</v>
      </c>
      <c r="C1247" s="4">
        <v>874.99</v>
      </c>
      <c r="D1247" t="s">
        <v>36</v>
      </c>
      <c r="E1247" t="s">
        <v>10</v>
      </c>
      <c r="F1247" t="s">
        <v>26</v>
      </c>
      <c r="G1247" s="4">
        <v>0</v>
      </c>
      <c r="H1247">
        <v>0</v>
      </c>
      <c r="I1247" t="str">
        <f>IF(ISNUMBER(SEARCH("Gaming", A1247)),"Gaming","Non-gaming")</f>
        <v>Non-gaming</v>
      </c>
      <c r="J1247" t="str">
        <f>IF(ISNUMBER(SEARCH("Curbat",A1247)),"Curbat",IF(ISNUMBER(SEARCH("Portabil",A1247)),"Portabil","Simplu"))</f>
        <v>Simplu</v>
      </c>
      <c r="K1247" s="4">
        <f>G1247*LOG(H1247+1)</f>
        <v>0</v>
      </c>
      <c r="L1247" s="4" t="s">
        <v>3105</v>
      </c>
    </row>
    <row r="1248" spans="1:12" x14ac:dyDescent="0.25">
      <c r="A1248" t="s">
        <v>1086</v>
      </c>
      <c r="B1248" t="s">
        <v>287</v>
      </c>
      <c r="C1248" s="4">
        <v>679.49</v>
      </c>
      <c r="D1248" t="s">
        <v>29</v>
      </c>
      <c r="E1248" t="s">
        <v>10</v>
      </c>
      <c r="F1248" t="s">
        <v>30</v>
      </c>
      <c r="G1248" s="4">
        <v>0</v>
      </c>
      <c r="H1248">
        <v>0</v>
      </c>
      <c r="I1248" t="str">
        <f>IF(ISNUMBER(SEARCH("Gaming", A1248)),"Gaming","Non-gaming")</f>
        <v>Non-gaming</v>
      </c>
      <c r="J1248" t="str">
        <f>IF(ISNUMBER(SEARCH("Curbat",A1248)),"Curbat",IF(ISNUMBER(SEARCH("Portabil",A1248)),"Portabil","Simplu"))</f>
        <v>Simplu</v>
      </c>
      <c r="K1248" s="4">
        <f>G1248*LOG(H1248+1)</f>
        <v>0</v>
      </c>
      <c r="L1248" s="4" t="s">
        <v>3105</v>
      </c>
    </row>
    <row r="1249" spans="1:12" x14ac:dyDescent="0.25">
      <c r="A1249" t="s">
        <v>1088</v>
      </c>
      <c r="B1249" t="s">
        <v>67</v>
      </c>
      <c r="C1249" s="4">
        <v>1526</v>
      </c>
      <c r="D1249" t="s">
        <v>17</v>
      </c>
      <c r="E1249" t="s">
        <v>18</v>
      </c>
      <c r="F1249" t="s">
        <v>57</v>
      </c>
      <c r="G1249" s="4">
        <v>0</v>
      </c>
      <c r="H1249">
        <v>0</v>
      </c>
      <c r="I1249" t="str">
        <f>IF(ISNUMBER(SEARCH("Gaming", A1249)),"Gaming","Non-gaming")</f>
        <v>Non-gaming</v>
      </c>
      <c r="J1249" t="str">
        <f>IF(ISNUMBER(SEARCH("Curbat",A1249)),"Curbat",IF(ISNUMBER(SEARCH("Portabil",A1249)),"Portabil","Simplu"))</f>
        <v>Simplu</v>
      </c>
      <c r="K1249" s="4">
        <f>G1249*LOG(H1249+1)</f>
        <v>0</v>
      </c>
      <c r="L1249" s="4" t="s">
        <v>3107</v>
      </c>
    </row>
    <row r="1250" spans="1:12" x14ac:dyDescent="0.25">
      <c r="A1250" t="s">
        <v>1091</v>
      </c>
      <c r="B1250" t="s">
        <v>38</v>
      </c>
      <c r="C1250" s="4">
        <v>1376.91</v>
      </c>
      <c r="D1250" t="s">
        <v>32</v>
      </c>
      <c r="E1250" t="s">
        <v>25</v>
      </c>
      <c r="F1250" t="s">
        <v>26</v>
      </c>
      <c r="G1250" s="4">
        <v>0</v>
      </c>
      <c r="H1250">
        <v>0</v>
      </c>
      <c r="I1250" t="str">
        <f>IF(ISNUMBER(SEARCH("Gaming", A1250)),"Gaming","Non-gaming")</f>
        <v>Non-gaming</v>
      </c>
      <c r="J1250" t="str">
        <f>IF(ISNUMBER(SEARCH("Curbat",A1250)),"Curbat",IF(ISNUMBER(SEARCH("Portabil",A1250)),"Portabil","Simplu"))</f>
        <v>Simplu</v>
      </c>
      <c r="K1250" s="4">
        <f>G1250*LOG(H1250+1)</f>
        <v>0</v>
      </c>
      <c r="L1250" s="4" t="s">
        <v>3107</v>
      </c>
    </row>
    <row r="1251" spans="1:12" x14ac:dyDescent="0.25">
      <c r="A1251" t="s">
        <v>1092</v>
      </c>
      <c r="B1251" t="s">
        <v>28</v>
      </c>
      <c r="C1251" s="4">
        <v>558.23</v>
      </c>
      <c r="D1251" t="s">
        <v>36</v>
      </c>
      <c r="E1251" t="s">
        <v>10</v>
      </c>
      <c r="F1251" t="s">
        <v>26</v>
      </c>
      <c r="G1251" s="4">
        <v>0</v>
      </c>
      <c r="H1251">
        <v>0</v>
      </c>
      <c r="I1251" t="str">
        <f>IF(ISNUMBER(SEARCH("Gaming", A1251)),"Gaming","Non-gaming")</f>
        <v>Non-gaming</v>
      </c>
      <c r="J1251" t="str">
        <f>IF(ISNUMBER(SEARCH("Curbat",A1251)),"Curbat",IF(ISNUMBER(SEARCH("Portabil",A1251)),"Portabil","Simplu"))</f>
        <v>Simplu</v>
      </c>
      <c r="K1251" s="4">
        <f>G1251*LOG(H1251+1)</f>
        <v>0</v>
      </c>
      <c r="L1251" s="4" t="s">
        <v>3105</v>
      </c>
    </row>
    <row r="1252" spans="1:12" x14ac:dyDescent="0.25">
      <c r="A1252" t="s">
        <v>1093</v>
      </c>
      <c r="B1252" t="s">
        <v>38</v>
      </c>
      <c r="C1252" s="4">
        <v>2505.15</v>
      </c>
      <c r="D1252" t="s">
        <v>17</v>
      </c>
      <c r="E1252" t="s">
        <v>18</v>
      </c>
      <c r="F1252" t="s">
        <v>26</v>
      </c>
      <c r="G1252" s="4">
        <v>0</v>
      </c>
      <c r="H1252">
        <v>0</v>
      </c>
      <c r="I1252" t="str">
        <f>IF(ISNUMBER(SEARCH("Gaming", A1252)),"Gaming","Non-gaming")</f>
        <v>Non-gaming</v>
      </c>
      <c r="J1252" t="str">
        <f>IF(ISNUMBER(SEARCH("Curbat",A1252)),"Curbat",IF(ISNUMBER(SEARCH("Portabil",A1252)),"Portabil","Simplu"))</f>
        <v>Simplu</v>
      </c>
      <c r="K1252" s="4">
        <f>G1252*LOG(H1252+1)</f>
        <v>0</v>
      </c>
      <c r="L1252" s="4" t="s">
        <v>3107</v>
      </c>
    </row>
    <row r="1253" spans="1:12" x14ac:dyDescent="0.25">
      <c r="A1253" t="s">
        <v>1094</v>
      </c>
      <c r="B1253" t="s">
        <v>80</v>
      </c>
      <c r="C1253" s="4">
        <v>979.99</v>
      </c>
      <c r="D1253" t="s">
        <v>88</v>
      </c>
      <c r="E1253" t="s">
        <v>10</v>
      </c>
      <c r="F1253" t="s">
        <v>11</v>
      </c>
      <c r="G1253" s="4">
        <v>0</v>
      </c>
      <c r="H1253">
        <v>0</v>
      </c>
      <c r="I1253" t="str">
        <f>IF(ISNUMBER(SEARCH("Gaming", A1253)),"Gaming","Non-gaming")</f>
        <v>Non-gaming</v>
      </c>
      <c r="J1253" t="str">
        <f>IF(ISNUMBER(SEARCH("Curbat",A1253)),"Curbat",IF(ISNUMBER(SEARCH("Portabil",A1253)),"Portabil","Simplu"))</f>
        <v>Simplu</v>
      </c>
      <c r="K1253" s="4">
        <f>G1253*LOG(H1253+1)</f>
        <v>0</v>
      </c>
      <c r="L1253" s="4" t="s">
        <v>3105</v>
      </c>
    </row>
    <row r="1254" spans="1:12" x14ac:dyDescent="0.25">
      <c r="A1254" t="s">
        <v>1096</v>
      </c>
      <c r="B1254" t="s">
        <v>13</v>
      </c>
      <c r="C1254" s="4">
        <v>850.55</v>
      </c>
      <c r="D1254" t="s">
        <v>36</v>
      </c>
      <c r="E1254" t="s">
        <v>33</v>
      </c>
      <c r="F1254" t="s">
        <v>30</v>
      </c>
      <c r="G1254" s="4">
        <v>0</v>
      </c>
      <c r="H1254">
        <v>0</v>
      </c>
      <c r="I1254" t="str">
        <f>IF(ISNUMBER(SEARCH("Gaming", A1254)),"Gaming","Non-gaming")</f>
        <v>Non-gaming</v>
      </c>
      <c r="J1254" t="str">
        <f>IF(ISNUMBER(SEARCH("Curbat",A1254)),"Curbat",IF(ISNUMBER(SEARCH("Portabil",A1254)),"Portabil","Simplu"))</f>
        <v>Simplu</v>
      </c>
      <c r="K1254" s="4">
        <f>G1254*LOG(H1254+1)</f>
        <v>0</v>
      </c>
      <c r="L1254" s="4" t="s">
        <v>3105</v>
      </c>
    </row>
    <row r="1255" spans="1:12" x14ac:dyDescent="0.25">
      <c r="A1255" t="s">
        <v>1097</v>
      </c>
      <c r="B1255" t="s">
        <v>80</v>
      </c>
      <c r="C1255" s="4">
        <v>1134.8599999999999</v>
      </c>
      <c r="D1255" t="s">
        <v>32</v>
      </c>
      <c r="E1255" t="s">
        <v>33</v>
      </c>
      <c r="F1255" t="s">
        <v>30</v>
      </c>
      <c r="G1255" s="4">
        <v>0</v>
      </c>
      <c r="H1255">
        <v>0</v>
      </c>
      <c r="I1255" t="str">
        <f>IF(ISNUMBER(SEARCH("Gaming", A1255)),"Gaming","Non-gaming")</f>
        <v>Non-gaming</v>
      </c>
      <c r="J1255" t="str">
        <f>IF(ISNUMBER(SEARCH("Curbat",A1255)),"Curbat",IF(ISNUMBER(SEARCH("Portabil",A1255)),"Portabil","Simplu"))</f>
        <v>Simplu</v>
      </c>
      <c r="K1255" s="4">
        <f>G1255*LOG(H1255+1)</f>
        <v>0</v>
      </c>
      <c r="L1255" s="4" t="s">
        <v>3107</v>
      </c>
    </row>
    <row r="1256" spans="1:12" x14ac:dyDescent="0.25">
      <c r="A1256" t="s">
        <v>1100</v>
      </c>
      <c r="B1256" t="s">
        <v>67</v>
      </c>
      <c r="C1256" s="4">
        <v>1137.3499999999999</v>
      </c>
      <c r="D1256" t="s">
        <v>36</v>
      </c>
      <c r="E1256" t="s">
        <v>25</v>
      </c>
      <c r="F1256" t="s">
        <v>11</v>
      </c>
      <c r="G1256" s="4">
        <v>0</v>
      </c>
      <c r="H1256">
        <v>0</v>
      </c>
      <c r="I1256" t="str">
        <f>IF(ISNUMBER(SEARCH("Gaming", A1256)),"Gaming","Non-gaming")</f>
        <v>Non-gaming</v>
      </c>
      <c r="J1256" t="str">
        <f>IF(ISNUMBER(SEARCH("Curbat",A1256)),"Curbat",IF(ISNUMBER(SEARCH("Portabil",A1256)),"Portabil","Simplu"))</f>
        <v>Simplu</v>
      </c>
      <c r="K1256" s="4">
        <f>G1256*LOG(H1256+1)</f>
        <v>0</v>
      </c>
      <c r="L1256" s="4" t="s">
        <v>3105</v>
      </c>
    </row>
    <row r="1257" spans="1:12" x14ac:dyDescent="0.25">
      <c r="A1257" t="s">
        <v>1102</v>
      </c>
      <c r="B1257" t="s">
        <v>80</v>
      </c>
      <c r="C1257" s="4">
        <v>1766.99</v>
      </c>
      <c r="D1257" t="s">
        <v>36</v>
      </c>
      <c r="E1257" t="s">
        <v>33</v>
      </c>
      <c r="F1257" t="s">
        <v>61</v>
      </c>
      <c r="G1257" s="4">
        <v>0</v>
      </c>
      <c r="H1257">
        <v>0</v>
      </c>
      <c r="I1257" t="str">
        <f>IF(ISNUMBER(SEARCH("Gaming", A1257)),"Gaming","Non-gaming")</f>
        <v>Gaming</v>
      </c>
      <c r="J1257" t="str">
        <f>IF(ISNUMBER(SEARCH("Curbat",A1257)),"Curbat",IF(ISNUMBER(SEARCH("Portabil",A1257)),"Portabil","Simplu"))</f>
        <v>Simplu</v>
      </c>
      <c r="K1257" s="4">
        <f>G1257*LOG(H1257+1)</f>
        <v>0</v>
      </c>
      <c r="L1257" s="4" t="s">
        <v>3105</v>
      </c>
    </row>
    <row r="1258" spans="1:12" x14ac:dyDescent="0.25">
      <c r="A1258" t="s">
        <v>1103</v>
      </c>
      <c r="B1258" t="s">
        <v>13</v>
      </c>
      <c r="C1258" s="4">
        <v>1075.81</v>
      </c>
      <c r="D1258" t="s">
        <v>36</v>
      </c>
      <c r="E1258" t="s">
        <v>25</v>
      </c>
      <c r="F1258" t="s">
        <v>11</v>
      </c>
      <c r="G1258" s="4">
        <v>0</v>
      </c>
      <c r="H1258">
        <v>0</v>
      </c>
      <c r="I1258" t="str">
        <f>IF(ISNUMBER(SEARCH("Gaming", A1258)),"Gaming","Non-gaming")</f>
        <v>Non-gaming</v>
      </c>
      <c r="J1258" t="str">
        <f>IF(ISNUMBER(SEARCH("Curbat",A1258)),"Curbat",IF(ISNUMBER(SEARCH("Portabil",A1258)),"Portabil","Simplu"))</f>
        <v>Simplu</v>
      </c>
      <c r="K1258" s="4">
        <f>G1258*LOG(H1258+1)</f>
        <v>0</v>
      </c>
      <c r="L1258" s="4" t="s">
        <v>3105</v>
      </c>
    </row>
    <row r="1259" spans="1:12" x14ac:dyDescent="0.25">
      <c r="A1259" t="s">
        <v>1104</v>
      </c>
      <c r="B1259" t="s">
        <v>223</v>
      </c>
      <c r="C1259" s="4">
        <v>569</v>
      </c>
      <c r="D1259" t="s">
        <v>29</v>
      </c>
      <c r="E1259" t="s">
        <v>10</v>
      </c>
      <c r="F1259" t="s">
        <v>11</v>
      </c>
      <c r="G1259" s="4">
        <v>0</v>
      </c>
      <c r="H1259">
        <v>0</v>
      </c>
      <c r="I1259" t="str">
        <f>IF(ISNUMBER(SEARCH("Gaming", A1259)),"Gaming","Non-gaming")</f>
        <v>Non-gaming</v>
      </c>
      <c r="J1259" t="str">
        <f>IF(ISNUMBER(SEARCH("Curbat",A1259)),"Curbat",IF(ISNUMBER(SEARCH("Portabil",A1259)),"Portabil","Simplu"))</f>
        <v>Simplu</v>
      </c>
      <c r="K1259" s="4">
        <f>G1259*LOG(H1259+1)</f>
        <v>0</v>
      </c>
      <c r="L1259" s="4" t="s">
        <v>3105</v>
      </c>
    </row>
    <row r="1260" spans="1:12" x14ac:dyDescent="0.25">
      <c r="A1260" t="s">
        <v>1105</v>
      </c>
      <c r="B1260" t="s">
        <v>64</v>
      </c>
      <c r="C1260" s="4">
        <v>2015.61</v>
      </c>
      <c r="D1260" t="s">
        <v>17</v>
      </c>
      <c r="E1260" t="s">
        <v>18</v>
      </c>
      <c r="F1260" t="s">
        <v>34</v>
      </c>
      <c r="G1260" s="4">
        <v>0</v>
      </c>
      <c r="H1260">
        <v>0</v>
      </c>
      <c r="I1260" t="str">
        <f>IF(ISNUMBER(SEARCH("Gaming", A1260)),"Gaming","Non-gaming")</f>
        <v>Gaming</v>
      </c>
      <c r="J1260" t="str">
        <f>IF(ISNUMBER(SEARCH("Curbat",A1260)),"Curbat",IF(ISNUMBER(SEARCH("Portabil",A1260)),"Portabil","Simplu"))</f>
        <v>Simplu</v>
      </c>
      <c r="K1260" s="4">
        <f>G1260*LOG(H1260+1)</f>
        <v>0</v>
      </c>
      <c r="L1260" s="4" t="s">
        <v>3107</v>
      </c>
    </row>
    <row r="1261" spans="1:12" x14ac:dyDescent="0.25">
      <c r="A1261" t="s">
        <v>1106</v>
      </c>
      <c r="B1261" t="s">
        <v>143</v>
      </c>
      <c r="C1261" s="4">
        <v>629.99</v>
      </c>
      <c r="D1261" t="s">
        <v>36</v>
      </c>
      <c r="E1261" t="s">
        <v>10</v>
      </c>
      <c r="F1261" t="s">
        <v>26</v>
      </c>
      <c r="G1261" s="4">
        <v>0</v>
      </c>
      <c r="H1261">
        <v>0</v>
      </c>
      <c r="I1261" t="str">
        <f>IF(ISNUMBER(SEARCH("Gaming", A1261)),"Gaming","Non-gaming")</f>
        <v>Non-gaming</v>
      </c>
      <c r="J1261" t="str">
        <f>IF(ISNUMBER(SEARCH("Curbat",A1261)),"Curbat",IF(ISNUMBER(SEARCH("Portabil",A1261)),"Portabil","Simplu"))</f>
        <v>Simplu</v>
      </c>
      <c r="K1261" s="4">
        <f>G1261*LOG(H1261+1)</f>
        <v>0</v>
      </c>
      <c r="L1261" s="4" t="s">
        <v>3105</v>
      </c>
    </row>
    <row r="1262" spans="1:12" x14ac:dyDescent="0.25">
      <c r="A1262" t="s">
        <v>1107</v>
      </c>
      <c r="B1262" t="s">
        <v>67</v>
      </c>
      <c r="C1262" s="4">
        <v>1367.8</v>
      </c>
      <c r="D1262" t="s">
        <v>32</v>
      </c>
      <c r="E1262" t="s">
        <v>33</v>
      </c>
      <c r="F1262" t="s">
        <v>34</v>
      </c>
      <c r="G1262" s="4">
        <v>0</v>
      </c>
      <c r="H1262">
        <v>0</v>
      </c>
      <c r="I1262" t="str">
        <f>IF(ISNUMBER(SEARCH("Gaming", A1262)),"Gaming","Non-gaming")</f>
        <v>Gaming</v>
      </c>
      <c r="J1262" t="str">
        <f>IF(ISNUMBER(SEARCH("Curbat",A1262)),"Curbat",IF(ISNUMBER(SEARCH("Portabil",A1262)),"Portabil","Simplu"))</f>
        <v>Curbat</v>
      </c>
      <c r="K1262" s="4">
        <f>G1262*LOG(H1262+1)</f>
        <v>0</v>
      </c>
      <c r="L1262" s="4" t="s">
        <v>3107</v>
      </c>
    </row>
    <row r="1263" spans="1:12" x14ac:dyDescent="0.25">
      <c r="A1263" t="s">
        <v>1114</v>
      </c>
      <c r="B1263" t="s">
        <v>13</v>
      </c>
      <c r="C1263" s="4">
        <v>529.99</v>
      </c>
      <c r="D1263" t="s">
        <v>29</v>
      </c>
      <c r="E1263" t="s">
        <v>10</v>
      </c>
      <c r="F1263" t="s">
        <v>30</v>
      </c>
      <c r="G1263" s="4">
        <v>0</v>
      </c>
      <c r="H1263">
        <v>0</v>
      </c>
      <c r="I1263" t="str">
        <f>IF(ISNUMBER(SEARCH("Gaming", A1263)),"Gaming","Non-gaming")</f>
        <v>Non-gaming</v>
      </c>
      <c r="J1263" t="str">
        <f>IF(ISNUMBER(SEARCH("Curbat",A1263)),"Curbat",IF(ISNUMBER(SEARCH("Portabil",A1263)),"Portabil","Simplu"))</f>
        <v>Simplu</v>
      </c>
      <c r="K1263" s="4">
        <f>G1263*LOG(H1263+1)</f>
        <v>0</v>
      </c>
      <c r="L1263" s="4" t="s">
        <v>3105</v>
      </c>
    </row>
    <row r="1264" spans="1:12" x14ac:dyDescent="0.25">
      <c r="A1264" t="s">
        <v>1116</v>
      </c>
      <c r="B1264" t="s">
        <v>46</v>
      </c>
      <c r="C1264" s="4">
        <v>584.6</v>
      </c>
      <c r="D1264" t="s">
        <v>148</v>
      </c>
      <c r="E1264" t="s">
        <v>10</v>
      </c>
      <c r="F1264" t="s">
        <v>26</v>
      </c>
      <c r="G1264" s="4">
        <v>0</v>
      </c>
      <c r="H1264">
        <v>0</v>
      </c>
      <c r="I1264" t="str">
        <f>IF(ISNUMBER(SEARCH("Gaming", A1264)),"Gaming","Non-gaming")</f>
        <v>Non-gaming</v>
      </c>
      <c r="J1264" t="str">
        <f>IF(ISNUMBER(SEARCH("Curbat",A1264)),"Curbat",IF(ISNUMBER(SEARCH("Portabil",A1264)),"Portabil","Simplu"))</f>
        <v>Simplu</v>
      </c>
      <c r="K1264" s="4">
        <f>G1264*LOG(H1264+1)</f>
        <v>0</v>
      </c>
      <c r="L1264" s="4" t="s">
        <v>3105</v>
      </c>
    </row>
    <row r="1265" spans="1:12" x14ac:dyDescent="0.25">
      <c r="A1265" t="s">
        <v>1119</v>
      </c>
      <c r="B1265" t="s">
        <v>46</v>
      </c>
      <c r="C1265" s="4">
        <v>2508.59</v>
      </c>
      <c r="D1265" t="s">
        <v>36</v>
      </c>
      <c r="E1265" t="s">
        <v>25</v>
      </c>
      <c r="F1265" t="s">
        <v>11</v>
      </c>
      <c r="G1265" s="4">
        <v>0</v>
      </c>
      <c r="H1265">
        <v>0</v>
      </c>
      <c r="I1265" t="str">
        <f>IF(ISNUMBER(SEARCH("Gaming", A1265)),"Gaming","Non-gaming")</f>
        <v>Non-gaming</v>
      </c>
      <c r="J1265" t="str">
        <f>IF(ISNUMBER(SEARCH("Curbat",A1265)),"Curbat",IF(ISNUMBER(SEARCH("Portabil",A1265)),"Portabil","Simplu"))</f>
        <v>Simplu</v>
      </c>
      <c r="K1265" s="4">
        <f>G1265*LOG(H1265+1)</f>
        <v>0</v>
      </c>
      <c r="L1265" s="4" t="s">
        <v>3105</v>
      </c>
    </row>
    <row r="1266" spans="1:12" x14ac:dyDescent="0.25">
      <c r="A1266" t="s">
        <v>1120</v>
      </c>
      <c r="B1266" t="s">
        <v>55</v>
      </c>
      <c r="C1266" s="4">
        <v>928.9</v>
      </c>
      <c r="D1266" t="s">
        <v>36</v>
      </c>
      <c r="E1266" t="s">
        <v>10</v>
      </c>
      <c r="F1266" t="s">
        <v>61</v>
      </c>
      <c r="G1266" s="4">
        <v>0</v>
      </c>
      <c r="H1266">
        <v>0</v>
      </c>
      <c r="I1266" t="str">
        <f>IF(ISNUMBER(SEARCH("Gaming", A1266)),"Gaming","Non-gaming")</f>
        <v>Gaming</v>
      </c>
      <c r="J1266" t="str">
        <f>IF(ISNUMBER(SEARCH("Curbat",A1266)),"Curbat",IF(ISNUMBER(SEARCH("Portabil",A1266)),"Portabil","Simplu"))</f>
        <v>Simplu</v>
      </c>
      <c r="K1266" s="4">
        <f>G1266*LOG(H1266+1)</f>
        <v>0</v>
      </c>
      <c r="L1266" s="4" t="s">
        <v>3105</v>
      </c>
    </row>
    <row r="1267" spans="1:12" x14ac:dyDescent="0.25">
      <c r="A1267" t="s">
        <v>1121</v>
      </c>
      <c r="B1267" t="s">
        <v>1122</v>
      </c>
      <c r="C1267" s="4">
        <v>476</v>
      </c>
      <c r="D1267" t="s">
        <v>88</v>
      </c>
      <c r="E1267" t="s">
        <v>10</v>
      </c>
      <c r="F1267" t="s">
        <v>26</v>
      </c>
      <c r="G1267" s="4">
        <v>0</v>
      </c>
      <c r="H1267">
        <v>0</v>
      </c>
      <c r="I1267" t="str">
        <f>IF(ISNUMBER(SEARCH("Gaming", A1267)),"Gaming","Non-gaming")</f>
        <v>Non-gaming</v>
      </c>
      <c r="J1267" t="str">
        <f>IF(ISNUMBER(SEARCH("Curbat",A1267)),"Curbat",IF(ISNUMBER(SEARCH("Portabil",A1267)),"Portabil","Simplu"))</f>
        <v>Simplu</v>
      </c>
      <c r="K1267" s="4">
        <f>G1267*LOG(H1267+1)</f>
        <v>0</v>
      </c>
      <c r="L1267" s="4" t="s">
        <v>3105</v>
      </c>
    </row>
    <row r="1268" spans="1:12" x14ac:dyDescent="0.25">
      <c r="A1268" t="s">
        <v>1125</v>
      </c>
      <c r="B1268" t="s">
        <v>13</v>
      </c>
      <c r="C1268" s="4">
        <v>2402.19</v>
      </c>
      <c r="D1268" t="s">
        <v>32</v>
      </c>
      <c r="E1268" t="s">
        <v>33</v>
      </c>
      <c r="F1268" t="s">
        <v>42</v>
      </c>
      <c r="G1268" s="4">
        <v>0</v>
      </c>
      <c r="H1268">
        <v>0</v>
      </c>
      <c r="I1268" t="str">
        <f>IF(ISNUMBER(SEARCH("Gaming", A1268)),"Gaming","Non-gaming")</f>
        <v>Non-gaming</v>
      </c>
      <c r="J1268" t="str">
        <f>IF(ISNUMBER(SEARCH("Curbat",A1268)),"Curbat",IF(ISNUMBER(SEARCH("Portabil",A1268)),"Portabil","Simplu"))</f>
        <v>Simplu</v>
      </c>
      <c r="K1268" s="4">
        <f>G1268*LOG(H1268+1)</f>
        <v>0</v>
      </c>
      <c r="L1268" s="4" t="s">
        <v>3107</v>
      </c>
    </row>
    <row r="1269" spans="1:12" x14ac:dyDescent="0.25">
      <c r="A1269" t="s">
        <v>1126</v>
      </c>
      <c r="B1269" t="s">
        <v>38</v>
      </c>
      <c r="C1269" s="4">
        <v>6439.54</v>
      </c>
      <c r="D1269" t="s">
        <v>527</v>
      </c>
      <c r="E1269" t="s">
        <v>338</v>
      </c>
      <c r="F1269" t="s">
        <v>42</v>
      </c>
      <c r="G1269" s="4">
        <v>0</v>
      </c>
      <c r="H1269">
        <v>0</v>
      </c>
      <c r="I1269" t="str">
        <f>IF(ISNUMBER(SEARCH("Gaming", A1269)),"Gaming","Non-gaming")</f>
        <v>Gaming</v>
      </c>
      <c r="J1269" t="str">
        <f>IF(ISNUMBER(SEARCH("Curbat",A1269)),"Curbat",IF(ISNUMBER(SEARCH("Portabil",A1269)),"Portabil","Simplu"))</f>
        <v>Simplu</v>
      </c>
      <c r="K1269" s="4">
        <f>G1269*LOG(H1269+1)</f>
        <v>0</v>
      </c>
      <c r="L1269" s="4" t="s">
        <v>3108</v>
      </c>
    </row>
    <row r="1270" spans="1:12" x14ac:dyDescent="0.25">
      <c r="A1270" t="s">
        <v>1127</v>
      </c>
      <c r="B1270" t="s">
        <v>162</v>
      </c>
      <c r="C1270" s="4">
        <v>1899.99</v>
      </c>
      <c r="D1270" t="s">
        <v>760</v>
      </c>
      <c r="E1270" t="s">
        <v>883</v>
      </c>
      <c r="F1270" t="s">
        <v>26</v>
      </c>
      <c r="G1270" s="4">
        <v>0</v>
      </c>
      <c r="H1270">
        <v>0</v>
      </c>
      <c r="I1270" t="str">
        <f>IF(ISNUMBER(SEARCH("Gaming", A1270)),"Gaming","Non-gaming")</f>
        <v>Non-gaming</v>
      </c>
      <c r="J1270" t="str">
        <f>IF(ISNUMBER(SEARCH("Curbat",A1270)),"Curbat",IF(ISNUMBER(SEARCH("Portabil",A1270)),"Portabil","Simplu"))</f>
        <v>Simplu</v>
      </c>
      <c r="K1270" s="4">
        <f>G1270*LOG(H1270+1)</f>
        <v>0</v>
      </c>
      <c r="L1270" s="4" t="s">
        <v>3106</v>
      </c>
    </row>
    <row r="1271" spans="1:12" x14ac:dyDescent="0.25">
      <c r="A1271" t="s">
        <v>1128</v>
      </c>
      <c r="B1271" t="s">
        <v>38</v>
      </c>
      <c r="C1271" s="4">
        <v>2399.9899999999998</v>
      </c>
      <c r="D1271" t="s">
        <v>32</v>
      </c>
      <c r="E1271" t="s">
        <v>25</v>
      </c>
      <c r="F1271" t="s">
        <v>11</v>
      </c>
      <c r="G1271" s="4">
        <v>0</v>
      </c>
      <c r="H1271">
        <v>0</v>
      </c>
      <c r="I1271" t="str">
        <f>IF(ISNUMBER(SEARCH("Gaming", A1271)),"Gaming","Non-gaming")</f>
        <v>Non-gaming</v>
      </c>
      <c r="J1271" t="str">
        <f>IF(ISNUMBER(SEARCH("Curbat",A1271)),"Curbat",IF(ISNUMBER(SEARCH("Portabil",A1271)),"Portabil","Simplu"))</f>
        <v>Simplu</v>
      </c>
      <c r="K1271" s="4">
        <f>G1271*LOG(H1271+1)</f>
        <v>0</v>
      </c>
      <c r="L1271" s="4" t="s">
        <v>3107</v>
      </c>
    </row>
    <row r="1272" spans="1:12" x14ac:dyDescent="0.25">
      <c r="A1272" t="s">
        <v>1130</v>
      </c>
      <c r="B1272" t="s">
        <v>40</v>
      </c>
      <c r="C1272" s="4">
        <v>483.51</v>
      </c>
      <c r="D1272" t="s">
        <v>29</v>
      </c>
      <c r="E1272" t="s">
        <v>10</v>
      </c>
      <c r="F1272" t="s">
        <v>30</v>
      </c>
      <c r="G1272" s="4">
        <v>0</v>
      </c>
      <c r="H1272">
        <v>0</v>
      </c>
      <c r="I1272" t="str">
        <f>IF(ISNUMBER(SEARCH("Gaming", A1272)),"Gaming","Non-gaming")</f>
        <v>Non-gaming</v>
      </c>
      <c r="J1272" t="str">
        <f>IF(ISNUMBER(SEARCH("Curbat",A1272)),"Curbat",IF(ISNUMBER(SEARCH("Portabil",A1272)),"Portabil","Simplu"))</f>
        <v>Simplu</v>
      </c>
      <c r="K1272" s="4">
        <f>G1272*LOG(H1272+1)</f>
        <v>0</v>
      </c>
      <c r="L1272" s="4" t="s">
        <v>3105</v>
      </c>
    </row>
    <row r="1273" spans="1:12" x14ac:dyDescent="0.25">
      <c r="A1273" t="s">
        <v>1132</v>
      </c>
      <c r="B1273" t="s">
        <v>287</v>
      </c>
      <c r="C1273" s="4">
        <v>806.58</v>
      </c>
      <c r="D1273" t="s">
        <v>36</v>
      </c>
      <c r="E1273" t="s">
        <v>10</v>
      </c>
      <c r="F1273" t="s">
        <v>26</v>
      </c>
      <c r="G1273" s="4">
        <v>0</v>
      </c>
      <c r="H1273">
        <v>0</v>
      </c>
      <c r="I1273" t="str">
        <f>IF(ISNUMBER(SEARCH("Gaming", A1273)),"Gaming","Non-gaming")</f>
        <v>Non-gaming</v>
      </c>
      <c r="J1273" t="str">
        <f>IF(ISNUMBER(SEARCH("Curbat",A1273)),"Curbat",IF(ISNUMBER(SEARCH("Portabil",A1273)),"Portabil","Simplu"))</f>
        <v>Simplu</v>
      </c>
      <c r="K1273" s="4">
        <f>G1273*LOG(H1273+1)</f>
        <v>0</v>
      </c>
      <c r="L1273" s="4" t="s">
        <v>3105</v>
      </c>
    </row>
    <row r="1274" spans="1:12" x14ac:dyDescent="0.25">
      <c r="A1274" t="s">
        <v>1134</v>
      </c>
      <c r="B1274" t="s">
        <v>38</v>
      </c>
      <c r="C1274" s="4">
        <v>1577.48</v>
      </c>
      <c r="D1274" t="s">
        <v>17</v>
      </c>
      <c r="E1274" t="s">
        <v>258</v>
      </c>
      <c r="F1274" t="s">
        <v>26</v>
      </c>
      <c r="G1274" s="4">
        <v>0</v>
      </c>
      <c r="H1274">
        <v>0</v>
      </c>
      <c r="I1274" t="str">
        <f>IF(ISNUMBER(SEARCH("Gaming", A1274)),"Gaming","Non-gaming")</f>
        <v>Non-gaming</v>
      </c>
      <c r="J1274" t="str">
        <f>IF(ISNUMBER(SEARCH("Curbat",A1274)),"Curbat",IF(ISNUMBER(SEARCH("Portabil",A1274)),"Portabil","Simplu"))</f>
        <v>Simplu</v>
      </c>
      <c r="K1274" s="4">
        <f>G1274*LOG(H1274+1)</f>
        <v>0</v>
      </c>
      <c r="L1274" s="4" t="s">
        <v>3107</v>
      </c>
    </row>
    <row r="1275" spans="1:12" x14ac:dyDescent="0.25">
      <c r="A1275" t="s">
        <v>1135</v>
      </c>
      <c r="B1275" t="s">
        <v>80</v>
      </c>
      <c r="C1275" s="4">
        <v>766.9</v>
      </c>
      <c r="D1275" t="s">
        <v>1136</v>
      </c>
      <c r="E1275" t="s">
        <v>393</v>
      </c>
      <c r="F1275" t="s">
        <v>26</v>
      </c>
      <c r="G1275" s="4">
        <v>0</v>
      </c>
      <c r="H1275">
        <v>0</v>
      </c>
      <c r="I1275" t="str">
        <f>IF(ISNUMBER(SEARCH("Gaming", A1275)),"Gaming","Non-gaming")</f>
        <v>Non-gaming</v>
      </c>
      <c r="J1275" t="str">
        <f>IF(ISNUMBER(SEARCH("Curbat",A1275)),"Curbat",IF(ISNUMBER(SEARCH("Portabil",A1275)),"Portabil","Simplu"))</f>
        <v>Simplu</v>
      </c>
      <c r="K1275" s="4">
        <f>G1275*LOG(H1275+1)</f>
        <v>0</v>
      </c>
      <c r="L1275" s="4" t="s">
        <v>3108</v>
      </c>
    </row>
    <row r="1276" spans="1:12" x14ac:dyDescent="0.25">
      <c r="A1276" t="s">
        <v>1139</v>
      </c>
      <c r="B1276" t="s">
        <v>162</v>
      </c>
      <c r="C1276" s="4">
        <v>1482.53</v>
      </c>
      <c r="D1276" t="s">
        <v>36</v>
      </c>
      <c r="E1276" t="s">
        <v>25</v>
      </c>
      <c r="F1276" t="s">
        <v>26</v>
      </c>
      <c r="G1276" s="4">
        <v>0</v>
      </c>
      <c r="H1276">
        <v>0</v>
      </c>
      <c r="I1276" t="str">
        <f>IF(ISNUMBER(SEARCH("Gaming", A1276)),"Gaming","Non-gaming")</f>
        <v>Non-gaming</v>
      </c>
      <c r="J1276" t="str">
        <f>IF(ISNUMBER(SEARCH("Curbat",A1276)),"Curbat",IF(ISNUMBER(SEARCH("Portabil",A1276)),"Portabil","Simplu"))</f>
        <v>Simplu</v>
      </c>
      <c r="K1276" s="4">
        <f>G1276*LOG(H1276+1)</f>
        <v>0</v>
      </c>
      <c r="L1276" s="4" t="s">
        <v>3105</v>
      </c>
    </row>
    <row r="1277" spans="1:12" x14ac:dyDescent="0.25">
      <c r="A1277" t="s">
        <v>1140</v>
      </c>
      <c r="B1277" t="s">
        <v>67</v>
      </c>
      <c r="C1277" s="4">
        <v>693.99</v>
      </c>
      <c r="D1277" t="s">
        <v>29</v>
      </c>
      <c r="E1277" t="s">
        <v>10</v>
      </c>
      <c r="F1277" t="s">
        <v>57</v>
      </c>
      <c r="G1277" s="4">
        <v>0</v>
      </c>
      <c r="H1277">
        <v>0</v>
      </c>
      <c r="I1277" t="str">
        <f>IF(ISNUMBER(SEARCH("Gaming", A1277)),"Gaming","Non-gaming")</f>
        <v>Non-gaming</v>
      </c>
      <c r="J1277" t="str">
        <f>IF(ISNUMBER(SEARCH("Curbat",A1277)),"Curbat",IF(ISNUMBER(SEARCH("Portabil",A1277)),"Portabil","Simplu"))</f>
        <v>Simplu</v>
      </c>
      <c r="K1277" s="4">
        <f>G1277*LOG(H1277+1)</f>
        <v>0</v>
      </c>
      <c r="L1277" s="4" t="s">
        <v>3105</v>
      </c>
    </row>
    <row r="1278" spans="1:12" x14ac:dyDescent="0.25">
      <c r="A1278" t="s">
        <v>1141</v>
      </c>
      <c r="B1278" t="s">
        <v>80</v>
      </c>
      <c r="C1278" s="4">
        <v>1818.99</v>
      </c>
      <c r="D1278" t="s">
        <v>36</v>
      </c>
      <c r="E1278" t="s">
        <v>33</v>
      </c>
      <c r="F1278" t="s">
        <v>26</v>
      </c>
      <c r="G1278" s="4">
        <v>0</v>
      </c>
      <c r="H1278">
        <v>0</v>
      </c>
      <c r="I1278" t="str">
        <f>IF(ISNUMBER(SEARCH("Gaming", A1278)),"Gaming","Non-gaming")</f>
        <v>Non-gaming</v>
      </c>
      <c r="J1278" t="str">
        <f>IF(ISNUMBER(SEARCH("Curbat",A1278)),"Curbat",IF(ISNUMBER(SEARCH("Portabil",A1278)),"Portabil","Simplu"))</f>
        <v>Simplu</v>
      </c>
      <c r="K1278" s="4">
        <f>G1278*LOG(H1278+1)</f>
        <v>0</v>
      </c>
      <c r="L1278" s="4" t="s">
        <v>3105</v>
      </c>
    </row>
    <row r="1279" spans="1:12" x14ac:dyDescent="0.25">
      <c r="A1279" t="s">
        <v>1143</v>
      </c>
      <c r="B1279" t="s">
        <v>412</v>
      </c>
      <c r="C1279" s="4">
        <v>1953.84</v>
      </c>
      <c r="D1279" t="s">
        <v>36</v>
      </c>
      <c r="E1279" t="s">
        <v>33</v>
      </c>
      <c r="F1279" t="s">
        <v>26</v>
      </c>
      <c r="G1279" s="4">
        <v>0</v>
      </c>
      <c r="H1279">
        <v>0</v>
      </c>
      <c r="I1279" t="str">
        <f>IF(ISNUMBER(SEARCH("Gaming", A1279)),"Gaming","Non-gaming")</f>
        <v>Gaming</v>
      </c>
      <c r="J1279" t="str">
        <f>IF(ISNUMBER(SEARCH("Curbat",A1279)),"Curbat",IF(ISNUMBER(SEARCH("Portabil",A1279)),"Portabil","Simplu"))</f>
        <v>Curbat</v>
      </c>
      <c r="K1279" s="4">
        <f>G1279*LOG(H1279+1)</f>
        <v>0</v>
      </c>
      <c r="L1279" s="4" t="s">
        <v>3105</v>
      </c>
    </row>
    <row r="1280" spans="1:12" x14ac:dyDescent="0.25">
      <c r="A1280" t="s">
        <v>1144</v>
      </c>
      <c r="B1280" t="s">
        <v>80</v>
      </c>
      <c r="C1280" s="4">
        <v>1233.99</v>
      </c>
      <c r="D1280" t="s">
        <v>29</v>
      </c>
      <c r="E1280" t="s">
        <v>10</v>
      </c>
      <c r="F1280" t="s">
        <v>30</v>
      </c>
      <c r="G1280" s="4">
        <v>0</v>
      </c>
      <c r="H1280">
        <v>0</v>
      </c>
      <c r="I1280" t="str">
        <f>IF(ISNUMBER(SEARCH("Gaming", A1280)),"Gaming","Non-gaming")</f>
        <v>Non-gaming</v>
      </c>
      <c r="J1280" t="str">
        <f>IF(ISNUMBER(SEARCH("Curbat",A1280)),"Curbat",IF(ISNUMBER(SEARCH("Portabil",A1280)),"Portabil","Simplu"))</f>
        <v>Simplu</v>
      </c>
      <c r="K1280" s="4">
        <f>G1280*LOG(H1280+1)</f>
        <v>0</v>
      </c>
      <c r="L1280" s="4" t="s">
        <v>3105</v>
      </c>
    </row>
    <row r="1281" spans="1:12" x14ac:dyDescent="0.25">
      <c r="A1281" t="s">
        <v>1145</v>
      </c>
      <c r="B1281" t="s">
        <v>153</v>
      </c>
      <c r="C1281" s="4">
        <v>639.99</v>
      </c>
      <c r="D1281" t="s">
        <v>36</v>
      </c>
      <c r="E1281" t="s">
        <v>10</v>
      </c>
      <c r="F1281" t="s">
        <v>57</v>
      </c>
      <c r="G1281" s="4">
        <v>0</v>
      </c>
      <c r="H1281">
        <v>0</v>
      </c>
      <c r="I1281" t="str">
        <f>IF(ISNUMBER(SEARCH("Gaming", A1281)),"Gaming","Non-gaming")</f>
        <v>Non-gaming</v>
      </c>
      <c r="J1281" t="str">
        <f>IF(ISNUMBER(SEARCH("Curbat",A1281)),"Curbat",IF(ISNUMBER(SEARCH("Portabil",A1281)),"Portabil","Simplu"))</f>
        <v>Simplu</v>
      </c>
      <c r="K1281" s="4">
        <f>G1281*LOG(H1281+1)</f>
        <v>0</v>
      </c>
      <c r="L1281" s="4" t="s">
        <v>3105</v>
      </c>
    </row>
    <row r="1282" spans="1:12" x14ac:dyDescent="0.25">
      <c r="A1282" t="s">
        <v>1146</v>
      </c>
      <c r="B1282" t="s">
        <v>67</v>
      </c>
      <c r="C1282" s="4">
        <v>1406.58</v>
      </c>
      <c r="D1282" t="s">
        <v>32</v>
      </c>
      <c r="E1282" t="s">
        <v>33</v>
      </c>
      <c r="F1282" t="s">
        <v>61</v>
      </c>
      <c r="G1282" s="4">
        <v>0</v>
      </c>
      <c r="H1282">
        <v>0</v>
      </c>
      <c r="I1282" t="str">
        <f>IF(ISNUMBER(SEARCH("Gaming", A1282)),"Gaming","Non-gaming")</f>
        <v>Gaming</v>
      </c>
      <c r="J1282" t="str">
        <f>IF(ISNUMBER(SEARCH("Curbat",A1282)),"Curbat",IF(ISNUMBER(SEARCH("Portabil",A1282)),"Portabil","Simplu"))</f>
        <v>Curbat</v>
      </c>
      <c r="K1282" s="4">
        <f>G1282*LOG(H1282+1)</f>
        <v>0</v>
      </c>
      <c r="L1282" s="4" t="s">
        <v>3107</v>
      </c>
    </row>
    <row r="1283" spans="1:12" x14ac:dyDescent="0.25">
      <c r="A1283" t="s">
        <v>1151</v>
      </c>
      <c r="B1283" t="s">
        <v>80</v>
      </c>
      <c r="C1283" s="4">
        <v>1259.99</v>
      </c>
      <c r="D1283" t="s">
        <v>36</v>
      </c>
      <c r="E1283" t="s">
        <v>33</v>
      </c>
      <c r="F1283" t="s">
        <v>30</v>
      </c>
      <c r="G1283" s="4">
        <v>0</v>
      </c>
      <c r="H1283">
        <v>0</v>
      </c>
      <c r="I1283" t="str">
        <f>IF(ISNUMBER(SEARCH("Gaming", A1283)),"Gaming","Non-gaming")</f>
        <v>Non-gaming</v>
      </c>
      <c r="J1283" t="str">
        <f>IF(ISNUMBER(SEARCH("Curbat",A1283)),"Curbat",IF(ISNUMBER(SEARCH("Portabil",A1283)),"Portabil","Simplu"))</f>
        <v>Simplu</v>
      </c>
      <c r="K1283" s="4">
        <f>G1283*LOG(H1283+1)</f>
        <v>0</v>
      </c>
      <c r="L1283" s="4" t="s">
        <v>3105</v>
      </c>
    </row>
    <row r="1284" spans="1:12" x14ac:dyDescent="0.25">
      <c r="A1284" t="s">
        <v>1152</v>
      </c>
      <c r="B1284" t="s">
        <v>223</v>
      </c>
      <c r="C1284" s="4">
        <v>1999.99</v>
      </c>
      <c r="D1284" t="s">
        <v>32</v>
      </c>
      <c r="E1284" t="s">
        <v>33</v>
      </c>
      <c r="F1284" t="s">
        <v>30</v>
      </c>
      <c r="G1284" s="4">
        <v>0</v>
      </c>
      <c r="H1284">
        <v>0</v>
      </c>
      <c r="I1284" t="str">
        <f>IF(ISNUMBER(SEARCH("Gaming", A1284)),"Gaming","Non-gaming")</f>
        <v>Non-gaming</v>
      </c>
      <c r="J1284" t="str">
        <f>IF(ISNUMBER(SEARCH("Curbat",A1284)),"Curbat",IF(ISNUMBER(SEARCH("Portabil",A1284)),"Portabil","Simplu"))</f>
        <v>Simplu</v>
      </c>
      <c r="K1284" s="4">
        <f>G1284*LOG(H1284+1)</f>
        <v>0</v>
      </c>
      <c r="L1284" s="4" t="s">
        <v>3107</v>
      </c>
    </row>
    <row r="1285" spans="1:12" x14ac:dyDescent="0.25">
      <c r="A1285" t="s">
        <v>1153</v>
      </c>
      <c r="B1285" t="s">
        <v>67</v>
      </c>
      <c r="C1285" s="4">
        <v>1568.99</v>
      </c>
      <c r="D1285" t="s">
        <v>36</v>
      </c>
      <c r="E1285" t="s">
        <v>25</v>
      </c>
      <c r="F1285" t="s">
        <v>11</v>
      </c>
      <c r="G1285" s="4">
        <v>0</v>
      </c>
      <c r="H1285">
        <v>0</v>
      </c>
      <c r="I1285" t="str">
        <f>IF(ISNUMBER(SEARCH("Gaming", A1285)),"Gaming","Non-gaming")</f>
        <v>Non-gaming</v>
      </c>
      <c r="J1285" t="str">
        <f>IF(ISNUMBER(SEARCH("Curbat",A1285)),"Curbat",IF(ISNUMBER(SEARCH("Portabil",A1285)),"Portabil","Simplu"))</f>
        <v>Simplu</v>
      </c>
      <c r="K1285" s="4">
        <f>G1285*LOG(H1285+1)</f>
        <v>0</v>
      </c>
      <c r="L1285" s="4" t="s">
        <v>3105</v>
      </c>
    </row>
    <row r="1286" spans="1:12" x14ac:dyDescent="0.25">
      <c r="A1286" t="s">
        <v>1155</v>
      </c>
      <c r="B1286" t="s">
        <v>67</v>
      </c>
      <c r="C1286" s="4">
        <v>1083.27</v>
      </c>
      <c r="D1286" t="s">
        <v>56</v>
      </c>
      <c r="E1286" t="s">
        <v>10</v>
      </c>
      <c r="F1286" t="s">
        <v>598</v>
      </c>
      <c r="G1286" s="4">
        <v>0</v>
      </c>
      <c r="H1286">
        <v>0</v>
      </c>
      <c r="I1286" t="str">
        <f>IF(ISNUMBER(SEARCH("Gaming", A1286)),"Gaming","Non-gaming")</f>
        <v>Gaming</v>
      </c>
      <c r="J1286" t="str">
        <f>IF(ISNUMBER(SEARCH("Curbat",A1286)),"Curbat",IF(ISNUMBER(SEARCH("Portabil",A1286)),"Portabil","Simplu"))</f>
        <v>Simplu</v>
      </c>
      <c r="K1286" s="4">
        <f>G1286*LOG(H1286+1)</f>
        <v>0</v>
      </c>
      <c r="L1286" s="4" t="s">
        <v>3105</v>
      </c>
    </row>
    <row r="1287" spans="1:12" x14ac:dyDescent="0.25">
      <c r="A1287" t="s">
        <v>1156</v>
      </c>
      <c r="B1287" t="s">
        <v>110</v>
      </c>
      <c r="C1287" s="4">
        <v>799.99</v>
      </c>
      <c r="D1287" t="s">
        <v>36</v>
      </c>
      <c r="E1287" t="s">
        <v>10</v>
      </c>
      <c r="F1287" t="s">
        <v>57</v>
      </c>
      <c r="G1287" s="4">
        <v>0</v>
      </c>
      <c r="H1287">
        <v>0</v>
      </c>
      <c r="I1287" t="str">
        <f>IF(ISNUMBER(SEARCH("Gaming", A1287)),"Gaming","Non-gaming")</f>
        <v>Non-gaming</v>
      </c>
      <c r="J1287" t="str">
        <f>IF(ISNUMBER(SEARCH("Curbat",A1287)),"Curbat",IF(ISNUMBER(SEARCH("Portabil",A1287)),"Portabil","Simplu"))</f>
        <v>Simplu</v>
      </c>
      <c r="K1287" s="4">
        <f>G1287*LOG(H1287+1)</f>
        <v>0</v>
      </c>
      <c r="L1287" s="4" t="s">
        <v>3105</v>
      </c>
    </row>
    <row r="1288" spans="1:12" x14ac:dyDescent="0.25">
      <c r="A1288" t="s">
        <v>1157</v>
      </c>
      <c r="B1288" t="s">
        <v>55</v>
      </c>
      <c r="C1288" s="4">
        <v>865.93</v>
      </c>
      <c r="D1288" t="s">
        <v>36</v>
      </c>
      <c r="E1288" t="s">
        <v>10</v>
      </c>
      <c r="F1288" t="s">
        <v>26</v>
      </c>
      <c r="G1288" s="4">
        <v>0</v>
      </c>
      <c r="H1288">
        <v>0</v>
      </c>
      <c r="I1288" t="str">
        <f>IF(ISNUMBER(SEARCH("Gaming", A1288)),"Gaming","Non-gaming")</f>
        <v>Gaming</v>
      </c>
      <c r="J1288" t="str">
        <f>IF(ISNUMBER(SEARCH("Curbat",A1288)),"Curbat",IF(ISNUMBER(SEARCH("Portabil",A1288)),"Portabil","Simplu"))</f>
        <v>Curbat</v>
      </c>
      <c r="K1288" s="4">
        <f>G1288*LOG(H1288+1)</f>
        <v>0</v>
      </c>
      <c r="L1288" s="4" t="s">
        <v>3105</v>
      </c>
    </row>
    <row r="1289" spans="1:12" x14ac:dyDescent="0.25">
      <c r="A1289" t="s">
        <v>1158</v>
      </c>
      <c r="B1289" t="s">
        <v>162</v>
      </c>
      <c r="C1289" s="4">
        <v>1407.67</v>
      </c>
      <c r="D1289" t="s">
        <v>36</v>
      </c>
      <c r="E1289" t="s">
        <v>33</v>
      </c>
      <c r="F1289" t="s">
        <v>26</v>
      </c>
      <c r="G1289" s="4">
        <v>0</v>
      </c>
      <c r="H1289">
        <v>0</v>
      </c>
      <c r="I1289" t="str">
        <f>IF(ISNUMBER(SEARCH("Gaming", A1289)),"Gaming","Non-gaming")</f>
        <v>Gaming</v>
      </c>
      <c r="J1289" t="str">
        <f>IF(ISNUMBER(SEARCH("Curbat",A1289)),"Curbat",IF(ISNUMBER(SEARCH("Portabil",A1289)),"Portabil","Simplu"))</f>
        <v>Simplu</v>
      </c>
      <c r="K1289" s="4">
        <f>G1289*LOG(H1289+1)</f>
        <v>0</v>
      </c>
      <c r="L1289" s="4" t="s">
        <v>3105</v>
      </c>
    </row>
    <row r="1290" spans="1:12" x14ac:dyDescent="0.25">
      <c r="A1290" t="s">
        <v>1160</v>
      </c>
      <c r="B1290" t="s">
        <v>1161</v>
      </c>
      <c r="C1290" s="4">
        <v>338</v>
      </c>
      <c r="D1290" t="s">
        <v>1162</v>
      </c>
      <c r="E1290" t="s">
        <v>1163</v>
      </c>
      <c r="F1290" t="s">
        <v>26</v>
      </c>
      <c r="G1290" s="4">
        <v>0</v>
      </c>
      <c r="H1290">
        <v>0</v>
      </c>
      <c r="I1290" t="str">
        <f>IF(ISNUMBER(SEARCH("Gaming", A1290)),"Gaming","Non-gaming")</f>
        <v>Non-gaming</v>
      </c>
      <c r="J1290" t="str">
        <f>IF(ISNUMBER(SEARCH("Curbat",A1290)),"Curbat",IF(ISNUMBER(SEARCH("Portabil",A1290)),"Portabil","Simplu"))</f>
        <v>Simplu</v>
      </c>
      <c r="K1290" s="4">
        <f>G1290*LOG(H1290+1)</f>
        <v>0</v>
      </c>
      <c r="L1290" s="4" t="s">
        <v>3109</v>
      </c>
    </row>
    <row r="1291" spans="1:12" x14ac:dyDescent="0.25">
      <c r="A1291" t="s">
        <v>1166</v>
      </c>
      <c r="B1291" t="s">
        <v>110</v>
      </c>
      <c r="C1291" s="4">
        <v>1249.99</v>
      </c>
      <c r="D1291" t="s">
        <v>36</v>
      </c>
      <c r="E1291" t="s">
        <v>33</v>
      </c>
      <c r="F1291" t="s">
        <v>30</v>
      </c>
      <c r="G1291" s="4">
        <v>0</v>
      </c>
      <c r="H1291">
        <v>0</v>
      </c>
      <c r="I1291" t="str">
        <f>IF(ISNUMBER(SEARCH("Gaming", A1291)),"Gaming","Non-gaming")</f>
        <v>Non-gaming</v>
      </c>
      <c r="J1291" t="str">
        <f>IF(ISNUMBER(SEARCH("Curbat",A1291)),"Curbat",IF(ISNUMBER(SEARCH("Portabil",A1291)),"Portabil","Simplu"))</f>
        <v>Simplu</v>
      </c>
      <c r="K1291" s="4">
        <f>G1291*LOG(H1291+1)</f>
        <v>0</v>
      </c>
      <c r="L1291" s="4" t="s">
        <v>3105</v>
      </c>
    </row>
    <row r="1292" spans="1:12" x14ac:dyDescent="0.25">
      <c r="A1292" t="s">
        <v>1169</v>
      </c>
      <c r="B1292" t="s">
        <v>143</v>
      </c>
      <c r="C1292" s="4">
        <v>609.99</v>
      </c>
      <c r="D1292" t="s">
        <v>36</v>
      </c>
      <c r="E1292" t="s">
        <v>10</v>
      </c>
      <c r="F1292" t="s">
        <v>30</v>
      </c>
      <c r="G1292" s="4">
        <v>0</v>
      </c>
      <c r="H1292">
        <v>0</v>
      </c>
      <c r="I1292" t="str">
        <f>IF(ISNUMBER(SEARCH("Gaming", A1292)),"Gaming","Non-gaming")</f>
        <v>Non-gaming</v>
      </c>
      <c r="J1292" t="str">
        <f>IF(ISNUMBER(SEARCH("Curbat",A1292)),"Curbat",IF(ISNUMBER(SEARCH("Portabil",A1292)),"Portabil","Simplu"))</f>
        <v>Simplu</v>
      </c>
      <c r="K1292" s="4">
        <f>G1292*LOG(H1292+1)</f>
        <v>0</v>
      </c>
      <c r="L1292" s="4" t="s">
        <v>3105</v>
      </c>
    </row>
    <row r="1293" spans="1:12" x14ac:dyDescent="0.25">
      <c r="A1293" t="s">
        <v>1170</v>
      </c>
      <c r="B1293" t="s">
        <v>8</v>
      </c>
      <c r="C1293" s="4">
        <v>726.7</v>
      </c>
      <c r="D1293" t="s">
        <v>36</v>
      </c>
      <c r="E1293" t="s">
        <v>10</v>
      </c>
      <c r="F1293" t="s">
        <v>30</v>
      </c>
      <c r="G1293" s="4">
        <v>0</v>
      </c>
      <c r="H1293">
        <v>0</v>
      </c>
      <c r="I1293" t="str">
        <f>IF(ISNUMBER(SEARCH("Gaming", A1293)),"Gaming","Non-gaming")</f>
        <v>Non-gaming</v>
      </c>
      <c r="J1293" t="str">
        <f>IF(ISNUMBER(SEARCH("Curbat",A1293)),"Curbat",IF(ISNUMBER(SEARCH("Portabil",A1293)),"Portabil","Simplu"))</f>
        <v>Simplu</v>
      </c>
      <c r="K1293" s="4">
        <f>G1293*LOG(H1293+1)</f>
        <v>0</v>
      </c>
      <c r="L1293" s="4" t="s">
        <v>3105</v>
      </c>
    </row>
    <row r="1294" spans="1:12" x14ac:dyDescent="0.25">
      <c r="A1294" t="s">
        <v>1171</v>
      </c>
      <c r="B1294" t="s">
        <v>1172</v>
      </c>
      <c r="C1294" s="4">
        <v>899</v>
      </c>
      <c r="D1294" t="s">
        <v>29</v>
      </c>
      <c r="E1294" t="s">
        <v>10</v>
      </c>
      <c r="F1294" t="s">
        <v>34</v>
      </c>
      <c r="G1294" s="4">
        <v>0</v>
      </c>
      <c r="H1294">
        <v>0</v>
      </c>
      <c r="I1294" t="str">
        <f>IF(ISNUMBER(SEARCH("Gaming", A1294)),"Gaming","Non-gaming")</f>
        <v>Gaming</v>
      </c>
      <c r="J1294" t="str">
        <f>IF(ISNUMBER(SEARCH("Curbat",A1294)),"Curbat",IF(ISNUMBER(SEARCH("Portabil",A1294)),"Portabil","Simplu"))</f>
        <v>Simplu</v>
      </c>
      <c r="K1294" s="4">
        <f>G1294*LOG(H1294+1)</f>
        <v>0</v>
      </c>
      <c r="L1294" s="4" t="s">
        <v>3105</v>
      </c>
    </row>
    <row r="1295" spans="1:12" x14ac:dyDescent="0.25">
      <c r="A1295" t="s">
        <v>1173</v>
      </c>
      <c r="B1295" t="s">
        <v>80</v>
      </c>
      <c r="C1295" s="4">
        <v>4352.7299999999996</v>
      </c>
      <c r="D1295" t="s">
        <v>36</v>
      </c>
      <c r="E1295" t="s">
        <v>33</v>
      </c>
      <c r="F1295" t="s">
        <v>26</v>
      </c>
      <c r="G1295" s="4">
        <v>0</v>
      </c>
      <c r="H1295">
        <v>0</v>
      </c>
      <c r="I1295" t="str">
        <f>IF(ISNUMBER(SEARCH("Gaming", A1295)),"Gaming","Non-gaming")</f>
        <v>Non-gaming</v>
      </c>
      <c r="J1295" t="str">
        <f>IF(ISNUMBER(SEARCH("Curbat",A1295)),"Curbat",IF(ISNUMBER(SEARCH("Portabil",A1295)),"Portabil","Simplu"))</f>
        <v>Simplu</v>
      </c>
      <c r="K1295" s="4">
        <f>G1295*LOG(H1295+1)</f>
        <v>0</v>
      </c>
      <c r="L1295" s="4" t="s">
        <v>3105</v>
      </c>
    </row>
    <row r="1296" spans="1:12" x14ac:dyDescent="0.25">
      <c r="A1296" t="s">
        <v>1174</v>
      </c>
      <c r="B1296" t="s">
        <v>80</v>
      </c>
      <c r="C1296" s="4">
        <v>2685.87</v>
      </c>
      <c r="D1296" t="s">
        <v>32</v>
      </c>
      <c r="E1296" t="s">
        <v>33</v>
      </c>
      <c r="F1296" t="s">
        <v>74</v>
      </c>
      <c r="G1296" s="4">
        <v>0</v>
      </c>
      <c r="H1296">
        <v>0</v>
      </c>
      <c r="I1296" t="str">
        <f>IF(ISNUMBER(SEARCH("Gaming", A1296)),"Gaming","Non-gaming")</f>
        <v>Gaming</v>
      </c>
      <c r="J1296" t="str">
        <f>IF(ISNUMBER(SEARCH("Curbat",A1296)),"Curbat",IF(ISNUMBER(SEARCH("Portabil",A1296)),"Portabil","Simplu"))</f>
        <v>Simplu</v>
      </c>
      <c r="K1296" s="4">
        <f>G1296*LOG(H1296+1)</f>
        <v>0</v>
      </c>
      <c r="L1296" s="4" t="s">
        <v>3107</v>
      </c>
    </row>
    <row r="1297" spans="1:12" x14ac:dyDescent="0.25">
      <c r="A1297" t="s">
        <v>1175</v>
      </c>
      <c r="B1297" t="s">
        <v>55</v>
      </c>
      <c r="C1297" s="4">
        <v>1667.02</v>
      </c>
      <c r="D1297" t="s">
        <v>17</v>
      </c>
      <c r="E1297" t="s">
        <v>18</v>
      </c>
      <c r="F1297" t="s">
        <v>57</v>
      </c>
      <c r="G1297" s="4">
        <v>0</v>
      </c>
      <c r="H1297">
        <v>0</v>
      </c>
      <c r="I1297" t="str">
        <f>IF(ISNUMBER(SEARCH("Gaming", A1297)),"Gaming","Non-gaming")</f>
        <v>Non-gaming</v>
      </c>
      <c r="J1297" t="str">
        <f>IF(ISNUMBER(SEARCH("Curbat",A1297)),"Curbat",IF(ISNUMBER(SEARCH("Portabil",A1297)),"Portabil","Simplu"))</f>
        <v>Simplu</v>
      </c>
      <c r="K1297" s="4">
        <f>G1297*LOG(H1297+1)</f>
        <v>0</v>
      </c>
      <c r="L1297" s="4" t="s">
        <v>3107</v>
      </c>
    </row>
    <row r="1298" spans="1:12" x14ac:dyDescent="0.25">
      <c r="A1298" t="s">
        <v>1179</v>
      </c>
      <c r="B1298" t="s">
        <v>67</v>
      </c>
      <c r="C1298" s="4">
        <v>1049.99</v>
      </c>
      <c r="D1298" t="s">
        <v>29</v>
      </c>
      <c r="E1298" t="s">
        <v>10</v>
      </c>
      <c r="F1298" t="s">
        <v>30</v>
      </c>
      <c r="G1298" s="4">
        <v>0</v>
      </c>
      <c r="H1298">
        <v>0</v>
      </c>
      <c r="I1298" t="str">
        <f>IF(ISNUMBER(SEARCH("Gaming", A1298)),"Gaming","Non-gaming")</f>
        <v>Non-gaming</v>
      </c>
      <c r="J1298" t="str">
        <f>IF(ISNUMBER(SEARCH("Curbat",A1298)),"Curbat",IF(ISNUMBER(SEARCH("Portabil",A1298)),"Portabil","Simplu"))</f>
        <v>Simplu</v>
      </c>
      <c r="K1298" s="4">
        <f>G1298*LOG(H1298+1)</f>
        <v>0</v>
      </c>
      <c r="L1298" s="4" t="s">
        <v>3105</v>
      </c>
    </row>
    <row r="1299" spans="1:12" x14ac:dyDescent="0.25">
      <c r="A1299" t="s">
        <v>1180</v>
      </c>
      <c r="B1299" t="s">
        <v>80</v>
      </c>
      <c r="C1299" s="4">
        <v>908.78</v>
      </c>
      <c r="D1299" t="s">
        <v>36</v>
      </c>
      <c r="E1299" t="s">
        <v>10</v>
      </c>
      <c r="F1299" t="s">
        <v>19</v>
      </c>
      <c r="G1299" s="4">
        <v>0</v>
      </c>
      <c r="H1299">
        <v>0</v>
      </c>
      <c r="I1299" t="str">
        <f>IF(ISNUMBER(SEARCH("Gaming", A1299)),"Gaming","Non-gaming")</f>
        <v>Gaming</v>
      </c>
      <c r="J1299" t="str">
        <f>IF(ISNUMBER(SEARCH("Curbat",A1299)),"Curbat",IF(ISNUMBER(SEARCH("Portabil",A1299)),"Portabil","Simplu"))</f>
        <v>Simplu</v>
      </c>
      <c r="K1299" s="4">
        <f>G1299*LOG(H1299+1)</f>
        <v>0</v>
      </c>
      <c r="L1299" s="4" t="s">
        <v>3105</v>
      </c>
    </row>
    <row r="1300" spans="1:12" x14ac:dyDescent="0.25">
      <c r="A1300" t="s">
        <v>1182</v>
      </c>
      <c r="B1300" t="s">
        <v>67</v>
      </c>
      <c r="C1300" s="4">
        <v>549</v>
      </c>
      <c r="D1300" t="s">
        <v>29</v>
      </c>
      <c r="E1300" t="s">
        <v>10</v>
      </c>
      <c r="F1300" t="s">
        <v>30</v>
      </c>
      <c r="G1300" s="4">
        <v>0</v>
      </c>
      <c r="H1300">
        <v>0</v>
      </c>
      <c r="I1300" t="str">
        <f>IF(ISNUMBER(SEARCH("Gaming", A1300)),"Gaming","Non-gaming")</f>
        <v>Non-gaming</v>
      </c>
      <c r="J1300" t="str">
        <f>IF(ISNUMBER(SEARCH("Curbat",A1300)),"Curbat",IF(ISNUMBER(SEARCH("Portabil",A1300)),"Portabil","Simplu"))</f>
        <v>Simplu</v>
      </c>
      <c r="K1300" s="4">
        <f>G1300*LOG(H1300+1)</f>
        <v>0</v>
      </c>
      <c r="L1300" s="4" t="s">
        <v>3105</v>
      </c>
    </row>
    <row r="1301" spans="1:12" x14ac:dyDescent="0.25">
      <c r="A1301" t="s">
        <v>1192</v>
      </c>
      <c r="B1301" t="s">
        <v>67</v>
      </c>
      <c r="C1301" s="4">
        <v>1072</v>
      </c>
      <c r="D1301" t="s">
        <v>29</v>
      </c>
      <c r="E1301" t="s">
        <v>10</v>
      </c>
      <c r="F1301" t="s">
        <v>30</v>
      </c>
      <c r="G1301" s="4">
        <v>0</v>
      </c>
      <c r="H1301">
        <v>0</v>
      </c>
      <c r="I1301" t="str">
        <f>IF(ISNUMBER(SEARCH("Gaming", A1301)),"Gaming","Non-gaming")</f>
        <v>Non-gaming</v>
      </c>
      <c r="J1301" t="str">
        <f>IF(ISNUMBER(SEARCH("Curbat",A1301)),"Curbat",IF(ISNUMBER(SEARCH("Portabil",A1301)),"Portabil","Simplu"))</f>
        <v>Simplu</v>
      </c>
      <c r="K1301" s="4">
        <f>G1301*LOG(H1301+1)</f>
        <v>0</v>
      </c>
      <c r="L1301" s="4" t="s">
        <v>3105</v>
      </c>
    </row>
    <row r="1302" spans="1:12" x14ac:dyDescent="0.25">
      <c r="A1302" t="s">
        <v>1194</v>
      </c>
      <c r="B1302" t="s">
        <v>8</v>
      </c>
      <c r="C1302" s="4">
        <v>4899.99</v>
      </c>
      <c r="D1302" t="s">
        <v>2072</v>
      </c>
      <c r="E1302" t="s">
        <v>25</v>
      </c>
      <c r="F1302" t="s">
        <v>11</v>
      </c>
      <c r="G1302" s="4">
        <v>0</v>
      </c>
      <c r="H1302">
        <v>0</v>
      </c>
      <c r="I1302" t="str">
        <f>IF(ISNUMBER(SEARCH("Gaming", A1302)),"Gaming","Non-gaming")</f>
        <v>Non-gaming</v>
      </c>
      <c r="J1302" t="str">
        <f>IF(ISNUMBER(SEARCH("Curbat",A1302)),"Curbat",IF(ISNUMBER(SEARCH("Portabil",A1302)),"Portabil","Simplu"))</f>
        <v>Simplu</v>
      </c>
      <c r="K1302" s="4">
        <f>G1302*LOG(H1302+1)</f>
        <v>0</v>
      </c>
      <c r="L1302" s="4" t="s">
        <v>3108</v>
      </c>
    </row>
    <row r="1303" spans="1:12" x14ac:dyDescent="0.25">
      <c r="A1303" t="s">
        <v>1195</v>
      </c>
      <c r="B1303" t="s">
        <v>790</v>
      </c>
      <c r="C1303" s="4">
        <v>1041.81</v>
      </c>
      <c r="D1303" t="s">
        <v>78</v>
      </c>
      <c r="E1303" t="s">
        <v>10</v>
      </c>
      <c r="F1303" t="s">
        <v>11</v>
      </c>
      <c r="G1303" s="4">
        <v>0</v>
      </c>
      <c r="H1303">
        <v>0</v>
      </c>
      <c r="I1303" t="str">
        <f>IF(ISNUMBER(SEARCH("Gaming", A1303)),"Gaming","Non-gaming")</f>
        <v>Non-gaming</v>
      </c>
      <c r="J1303" t="str">
        <f>IF(ISNUMBER(SEARCH("Curbat",A1303)),"Curbat",IF(ISNUMBER(SEARCH("Portabil",A1303)),"Portabil","Simplu"))</f>
        <v>Portabil</v>
      </c>
      <c r="K1303" s="4">
        <f>G1303*LOG(H1303+1)</f>
        <v>0</v>
      </c>
      <c r="L1303" s="4" t="s">
        <v>3106</v>
      </c>
    </row>
    <row r="1304" spans="1:12" x14ac:dyDescent="0.25">
      <c r="A1304" t="s">
        <v>1196</v>
      </c>
      <c r="B1304" t="s">
        <v>67</v>
      </c>
      <c r="C1304" s="4">
        <v>752.19</v>
      </c>
      <c r="D1304" t="s">
        <v>29</v>
      </c>
      <c r="E1304" t="s">
        <v>10</v>
      </c>
      <c r="F1304" t="s">
        <v>57</v>
      </c>
      <c r="G1304" s="4">
        <v>0</v>
      </c>
      <c r="H1304">
        <v>0</v>
      </c>
      <c r="I1304" t="str">
        <f>IF(ISNUMBER(SEARCH("Gaming", A1304)),"Gaming","Non-gaming")</f>
        <v>Non-gaming</v>
      </c>
      <c r="J1304" t="str">
        <f>IF(ISNUMBER(SEARCH("Curbat",A1304)),"Curbat",IF(ISNUMBER(SEARCH("Portabil",A1304)),"Portabil","Simplu"))</f>
        <v>Simplu</v>
      </c>
      <c r="K1304" s="4">
        <f>G1304*LOG(H1304+1)</f>
        <v>0</v>
      </c>
      <c r="L1304" s="4" t="s">
        <v>3105</v>
      </c>
    </row>
    <row r="1305" spans="1:12" x14ac:dyDescent="0.25">
      <c r="A1305" t="s">
        <v>1199</v>
      </c>
      <c r="B1305" t="s">
        <v>153</v>
      </c>
      <c r="C1305" s="4">
        <v>4499.99</v>
      </c>
      <c r="D1305" t="s">
        <v>36</v>
      </c>
      <c r="E1305" t="s">
        <v>25</v>
      </c>
      <c r="F1305" t="s">
        <v>26</v>
      </c>
      <c r="G1305" s="4">
        <v>0</v>
      </c>
      <c r="H1305">
        <v>0</v>
      </c>
      <c r="I1305" t="str">
        <f>IF(ISNUMBER(SEARCH("Gaming", A1305)),"Gaming","Non-gaming")</f>
        <v>Gaming</v>
      </c>
      <c r="J1305" t="str">
        <f>IF(ISNUMBER(SEARCH("Curbat",A1305)),"Curbat",IF(ISNUMBER(SEARCH("Portabil",A1305)),"Portabil","Simplu"))</f>
        <v>Simplu</v>
      </c>
      <c r="K1305" s="4">
        <f>G1305*LOG(H1305+1)</f>
        <v>0</v>
      </c>
      <c r="L1305" s="4" t="s">
        <v>3105</v>
      </c>
    </row>
    <row r="1306" spans="1:12" x14ac:dyDescent="0.25">
      <c r="A1306" t="s">
        <v>1201</v>
      </c>
      <c r="B1306" t="s">
        <v>67</v>
      </c>
      <c r="C1306" s="4">
        <v>829.99</v>
      </c>
      <c r="D1306" t="s">
        <v>29</v>
      </c>
      <c r="E1306" t="s">
        <v>10</v>
      </c>
      <c r="F1306" t="s">
        <v>30</v>
      </c>
      <c r="G1306" s="4">
        <v>0</v>
      </c>
      <c r="H1306">
        <v>0</v>
      </c>
      <c r="I1306" t="str">
        <f>IF(ISNUMBER(SEARCH("Gaming", A1306)),"Gaming","Non-gaming")</f>
        <v>Non-gaming</v>
      </c>
      <c r="J1306" t="str">
        <f>IF(ISNUMBER(SEARCH("Curbat",A1306)),"Curbat",IF(ISNUMBER(SEARCH("Portabil",A1306)),"Portabil","Simplu"))</f>
        <v>Simplu</v>
      </c>
      <c r="K1306" s="4">
        <f>G1306*LOG(H1306+1)</f>
        <v>0</v>
      </c>
      <c r="L1306" s="4" t="s">
        <v>3105</v>
      </c>
    </row>
    <row r="1307" spans="1:12" x14ac:dyDescent="0.25">
      <c r="A1307" t="s">
        <v>1202</v>
      </c>
      <c r="B1307" t="s">
        <v>28</v>
      </c>
      <c r="C1307" s="4">
        <v>2777.99</v>
      </c>
      <c r="D1307" t="s">
        <v>51</v>
      </c>
      <c r="E1307" t="s">
        <v>25</v>
      </c>
      <c r="F1307" t="s">
        <v>11</v>
      </c>
      <c r="G1307" s="4">
        <v>0</v>
      </c>
      <c r="H1307">
        <v>0</v>
      </c>
      <c r="I1307" t="str">
        <f>IF(ISNUMBER(SEARCH("Gaming", A1307)),"Gaming","Non-gaming")</f>
        <v>Non-gaming</v>
      </c>
      <c r="J1307" t="str">
        <f>IF(ISNUMBER(SEARCH("Curbat",A1307)),"Curbat",IF(ISNUMBER(SEARCH("Portabil",A1307)),"Portabil","Simplu"))</f>
        <v>Simplu</v>
      </c>
      <c r="K1307" s="4">
        <f>G1307*LOG(H1307+1)</f>
        <v>0</v>
      </c>
      <c r="L1307" s="4" t="s">
        <v>3107</v>
      </c>
    </row>
    <row r="1308" spans="1:12" x14ac:dyDescent="0.25">
      <c r="A1308" t="s">
        <v>1203</v>
      </c>
      <c r="B1308" t="s">
        <v>223</v>
      </c>
      <c r="C1308" s="4">
        <v>2581.9899999999998</v>
      </c>
      <c r="D1308" t="s">
        <v>36</v>
      </c>
      <c r="E1308" t="s">
        <v>25</v>
      </c>
      <c r="F1308" t="s">
        <v>11</v>
      </c>
      <c r="G1308" s="4">
        <v>0</v>
      </c>
      <c r="H1308">
        <v>0</v>
      </c>
      <c r="I1308" t="str">
        <f>IF(ISNUMBER(SEARCH("Gaming", A1308)),"Gaming","Non-gaming")</f>
        <v>Non-gaming</v>
      </c>
      <c r="J1308" t="str">
        <f>IF(ISNUMBER(SEARCH("Curbat",A1308)),"Curbat",IF(ISNUMBER(SEARCH("Portabil",A1308)),"Portabil","Simplu"))</f>
        <v>Simplu</v>
      </c>
      <c r="K1308" s="4">
        <f>G1308*LOG(H1308+1)</f>
        <v>0</v>
      </c>
      <c r="L1308" s="4" t="s">
        <v>3105</v>
      </c>
    </row>
    <row r="1309" spans="1:12" x14ac:dyDescent="0.25">
      <c r="A1309" t="s">
        <v>1204</v>
      </c>
      <c r="B1309" t="s">
        <v>80</v>
      </c>
      <c r="C1309" s="4">
        <v>2772.41</v>
      </c>
      <c r="D1309" t="s">
        <v>36</v>
      </c>
      <c r="E1309" t="s">
        <v>33</v>
      </c>
      <c r="F1309" t="s">
        <v>74</v>
      </c>
      <c r="G1309" s="4">
        <v>0</v>
      </c>
      <c r="H1309">
        <v>0</v>
      </c>
      <c r="I1309" t="str">
        <f>IF(ISNUMBER(SEARCH("Gaming", A1309)),"Gaming","Non-gaming")</f>
        <v>Gaming</v>
      </c>
      <c r="J1309" t="str">
        <f>IF(ISNUMBER(SEARCH("Curbat",A1309)),"Curbat",IF(ISNUMBER(SEARCH("Portabil",A1309)),"Portabil","Simplu"))</f>
        <v>Simplu</v>
      </c>
      <c r="K1309" s="4">
        <f>G1309*LOG(H1309+1)</f>
        <v>0</v>
      </c>
      <c r="L1309" s="4" t="s">
        <v>3105</v>
      </c>
    </row>
    <row r="1310" spans="1:12" x14ac:dyDescent="0.25">
      <c r="A1310" t="s">
        <v>1206</v>
      </c>
      <c r="B1310" t="s">
        <v>67</v>
      </c>
      <c r="C1310" s="4">
        <v>1816.48</v>
      </c>
      <c r="D1310" t="s">
        <v>17</v>
      </c>
      <c r="E1310" t="s">
        <v>18</v>
      </c>
      <c r="F1310" t="s">
        <v>61</v>
      </c>
      <c r="G1310" s="4">
        <v>0</v>
      </c>
      <c r="H1310">
        <v>0</v>
      </c>
      <c r="I1310" t="str">
        <f>IF(ISNUMBER(SEARCH("Gaming", A1310)),"Gaming","Non-gaming")</f>
        <v>Gaming</v>
      </c>
      <c r="J1310" t="str">
        <f>IF(ISNUMBER(SEARCH("Curbat",A1310)),"Curbat",IF(ISNUMBER(SEARCH("Portabil",A1310)),"Portabil","Simplu"))</f>
        <v>Curbat</v>
      </c>
      <c r="K1310" s="4">
        <f>G1310*LOG(H1310+1)</f>
        <v>0</v>
      </c>
      <c r="L1310" s="4" t="s">
        <v>3107</v>
      </c>
    </row>
    <row r="1311" spans="1:12" x14ac:dyDescent="0.25">
      <c r="A1311" t="s">
        <v>1209</v>
      </c>
      <c r="B1311" t="s">
        <v>223</v>
      </c>
      <c r="C1311" s="4">
        <v>4682</v>
      </c>
      <c r="D1311" t="s">
        <v>36</v>
      </c>
      <c r="E1311" t="s">
        <v>25</v>
      </c>
      <c r="F1311" t="s">
        <v>11</v>
      </c>
      <c r="G1311" s="4">
        <v>0</v>
      </c>
      <c r="H1311">
        <v>0</v>
      </c>
      <c r="I1311" t="str">
        <f>IF(ISNUMBER(SEARCH("Gaming", A1311)),"Gaming","Non-gaming")</f>
        <v>Non-gaming</v>
      </c>
      <c r="J1311" t="str">
        <f>IF(ISNUMBER(SEARCH("Curbat",A1311)),"Curbat",IF(ISNUMBER(SEARCH("Portabil",A1311)),"Portabil","Simplu"))</f>
        <v>Simplu</v>
      </c>
      <c r="K1311" s="4">
        <f>G1311*LOG(H1311+1)</f>
        <v>0</v>
      </c>
      <c r="L1311" s="4" t="s">
        <v>3105</v>
      </c>
    </row>
    <row r="1312" spans="1:12" x14ac:dyDescent="0.25">
      <c r="A1312" t="s">
        <v>1210</v>
      </c>
      <c r="B1312" t="s">
        <v>683</v>
      </c>
      <c r="C1312" s="4">
        <v>466</v>
      </c>
      <c r="D1312" t="s">
        <v>88</v>
      </c>
      <c r="E1312" t="s">
        <v>10</v>
      </c>
      <c r="F1312" t="s">
        <v>30</v>
      </c>
      <c r="G1312" s="4">
        <v>0</v>
      </c>
      <c r="H1312">
        <v>0</v>
      </c>
      <c r="I1312" t="str">
        <f>IF(ISNUMBER(SEARCH("Gaming", A1312)),"Gaming","Non-gaming")</f>
        <v>Non-gaming</v>
      </c>
      <c r="J1312" t="str">
        <f>IF(ISNUMBER(SEARCH("Curbat",A1312)),"Curbat",IF(ISNUMBER(SEARCH("Portabil",A1312)),"Portabil","Simplu"))</f>
        <v>Simplu</v>
      </c>
      <c r="K1312" s="4">
        <f>G1312*LOG(H1312+1)</f>
        <v>0</v>
      </c>
      <c r="L1312" s="4" t="s">
        <v>3105</v>
      </c>
    </row>
    <row r="1313" spans="1:12" x14ac:dyDescent="0.25">
      <c r="A1313" t="s">
        <v>1212</v>
      </c>
      <c r="B1313" t="s">
        <v>287</v>
      </c>
      <c r="C1313" s="4">
        <v>2285.9899999999998</v>
      </c>
      <c r="D1313" t="s">
        <v>17</v>
      </c>
      <c r="E1313" t="s">
        <v>18</v>
      </c>
      <c r="F1313" t="s">
        <v>57</v>
      </c>
      <c r="G1313" s="4">
        <v>0</v>
      </c>
      <c r="H1313">
        <v>0</v>
      </c>
      <c r="I1313" t="str">
        <f>IF(ISNUMBER(SEARCH("Gaming", A1313)),"Gaming","Non-gaming")</f>
        <v>Non-gaming</v>
      </c>
      <c r="J1313" t="str">
        <f>IF(ISNUMBER(SEARCH("Curbat",A1313)),"Curbat",IF(ISNUMBER(SEARCH("Portabil",A1313)),"Portabil","Simplu"))</f>
        <v>Curbat</v>
      </c>
      <c r="K1313" s="4">
        <f>G1313*LOG(H1313+1)</f>
        <v>0</v>
      </c>
      <c r="L1313" s="4" t="s">
        <v>3107</v>
      </c>
    </row>
    <row r="1314" spans="1:12" x14ac:dyDescent="0.25">
      <c r="A1314" t="s">
        <v>1213</v>
      </c>
      <c r="B1314" t="s">
        <v>67</v>
      </c>
      <c r="C1314" s="4">
        <v>2299</v>
      </c>
      <c r="D1314" t="s">
        <v>32</v>
      </c>
      <c r="E1314" t="s">
        <v>33</v>
      </c>
      <c r="F1314" t="s">
        <v>42</v>
      </c>
      <c r="G1314" s="4">
        <v>0</v>
      </c>
      <c r="H1314">
        <v>0</v>
      </c>
      <c r="I1314" t="str">
        <f>IF(ISNUMBER(SEARCH("Gaming", A1314)),"Gaming","Non-gaming")</f>
        <v>Gaming</v>
      </c>
      <c r="J1314" t="str">
        <f>IF(ISNUMBER(SEARCH("Curbat",A1314)),"Curbat",IF(ISNUMBER(SEARCH("Portabil",A1314)),"Portabil","Simplu"))</f>
        <v>Curbat</v>
      </c>
      <c r="K1314" s="4">
        <f>G1314*LOG(H1314+1)</f>
        <v>0</v>
      </c>
      <c r="L1314" s="4" t="s">
        <v>3107</v>
      </c>
    </row>
    <row r="1315" spans="1:12" x14ac:dyDescent="0.25">
      <c r="A1315" t="s">
        <v>1216</v>
      </c>
      <c r="B1315" t="s">
        <v>287</v>
      </c>
      <c r="C1315" s="4">
        <v>1557.14</v>
      </c>
      <c r="D1315" t="s">
        <v>78</v>
      </c>
      <c r="E1315" t="s">
        <v>10</v>
      </c>
      <c r="F1315" t="s">
        <v>26</v>
      </c>
      <c r="G1315" s="4">
        <v>0</v>
      </c>
      <c r="H1315">
        <v>0</v>
      </c>
      <c r="I1315" t="str">
        <f>IF(ISNUMBER(SEARCH("Gaming", A1315)),"Gaming","Non-gaming")</f>
        <v>Non-gaming</v>
      </c>
      <c r="J1315" t="str">
        <f>IF(ISNUMBER(SEARCH("Curbat",A1315)),"Curbat",IF(ISNUMBER(SEARCH("Portabil",A1315)),"Portabil","Simplu"))</f>
        <v>Simplu</v>
      </c>
      <c r="K1315" s="4">
        <f>G1315*LOG(H1315+1)</f>
        <v>0</v>
      </c>
      <c r="L1315" s="4" t="s">
        <v>3106</v>
      </c>
    </row>
    <row r="1316" spans="1:12" x14ac:dyDescent="0.25">
      <c r="A1316" t="s">
        <v>1217</v>
      </c>
      <c r="B1316" t="s">
        <v>287</v>
      </c>
      <c r="C1316" s="4">
        <v>1006</v>
      </c>
      <c r="D1316" t="s">
        <v>36</v>
      </c>
      <c r="E1316" t="s">
        <v>10</v>
      </c>
      <c r="F1316" t="s">
        <v>30</v>
      </c>
      <c r="G1316" s="4">
        <v>0</v>
      </c>
      <c r="H1316">
        <v>0</v>
      </c>
      <c r="I1316" t="str">
        <f>IF(ISNUMBER(SEARCH("Gaming", A1316)),"Gaming","Non-gaming")</f>
        <v>Non-gaming</v>
      </c>
      <c r="J1316" t="str">
        <f>IF(ISNUMBER(SEARCH("Curbat",A1316)),"Curbat",IF(ISNUMBER(SEARCH("Portabil",A1316)),"Portabil","Simplu"))</f>
        <v>Curbat</v>
      </c>
      <c r="K1316" s="4">
        <f>G1316*LOG(H1316+1)</f>
        <v>0</v>
      </c>
      <c r="L1316" s="4" t="s">
        <v>3105</v>
      </c>
    </row>
    <row r="1317" spans="1:12" x14ac:dyDescent="0.25">
      <c r="A1317" t="s">
        <v>1218</v>
      </c>
      <c r="B1317" t="s">
        <v>8</v>
      </c>
      <c r="C1317" s="4">
        <v>1439.99</v>
      </c>
      <c r="D1317" t="s">
        <v>29</v>
      </c>
      <c r="E1317" t="s">
        <v>10</v>
      </c>
      <c r="F1317" t="s">
        <v>85</v>
      </c>
      <c r="G1317" s="4">
        <v>0</v>
      </c>
      <c r="H1317">
        <v>0</v>
      </c>
      <c r="I1317" t="str">
        <f>IF(ISNUMBER(SEARCH("Gaming", A1317)),"Gaming","Non-gaming")</f>
        <v>Non-gaming</v>
      </c>
      <c r="J1317" t="str">
        <f>IF(ISNUMBER(SEARCH("Curbat",A1317)),"Curbat",IF(ISNUMBER(SEARCH("Portabil",A1317)),"Portabil","Simplu"))</f>
        <v>Simplu</v>
      </c>
      <c r="K1317" s="4">
        <f>G1317*LOG(H1317+1)</f>
        <v>0</v>
      </c>
      <c r="L1317" s="4" t="s">
        <v>3105</v>
      </c>
    </row>
    <row r="1318" spans="1:12" x14ac:dyDescent="0.25">
      <c r="A1318" t="s">
        <v>1224</v>
      </c>
      <c r="B1318" t="s">
        <v>28</v>
      </c>
      <c r="C1318" s="4">
        <v>886</v>
      </c>
      <c r="D1318" t="s">
        <v>221</v>
      </c>
      <c r="E1318" t="s">
        <v>1225</v>
      </c>
      <c r="F1318" t="s">
        <v>11</v>
      </c>
      <c r="G1318" s="4">
        <v>0</v>
      </c>
      <c r="H1318">
        <v>0</v>
      </c>
      <c r="I1318" t="str">
        <f>IF(ISNUMBER(SEARCH("Gaming", A1318)),"Gaming","Non-gaming")</f>
        <v>Non-gaming</v>
      </c>
      <c r="J1318" t="str">
        <f>IF(ISNUMBER(SEARCH("Curbat",A1318)),"Curbat",IF(ISNUMBER(SEARCH("Portabil",A1318)),"Portabil","Simplu"))</f>
        <v>Simplu</v>
      </c>
      <c r="K1318" s="4">
        <f>G1318*LOG(H1318+1)</f>
        <v>0</v>
      </c>
      <c r="L1318" s="4" t="s">
        <v>3104</v>
      </c>
    </row>
    <row r="1319" spans="1:12" x14ac:dyDescent="0.25">
      <c r="A1319" t="s">
        <v>1228</v>
      </c>
      <c r="B1319" t="s">
        <v>38</v>
      </c>
      <c r="C1319" s="4">
        <v>4615.37</v>
      </c>
      <c r="D1319" t="s">
        <v>404</v>
      </c>
      <c r="E1319" t="s">
        <v>128</v>
      </c>
      <c r="F1319" t="s">
        <v>26</v>
      </c>
      <c r="G1319" s="4">
        <v>0</v>
      </c>
      <c r="H1319">
        <v>0</v>
      </c>
      <c r="I1319" t="str">
        <f>IF(ISNUMBER(SEARCH("Gaming", A1319)),"Gaming","Non-gaming")</f>
        <v>Non-gaming</v>
      </c>
      <c r="J1319" t="str">
        <f>IF(ISNUMBER(SEARCH("Curbat",A1319)),"Curbat",IF(ISNUMBER(SEARCH("Portabil",A1319)),"Portabil","Simplu"))</f>
        <v>Simplu</v>
      </c>
      <c r="K1319" s="4">
        <f>G1319*LOG(H1319+1)</f>
        <v>0</v>
      </c>
      <c r="L1319" s="4" t="s">
        <v>3108</v>
      </c>
    </row>
    <row r="1320" spans="1:12" x14ac:dyDescent="0.25">
      <c r="A1320" t="s">
        <v>1229</v>
      </c>
      <c r="B1320" t="s">
        <v>80</v>
      </c>
      <c r="C1320" s="4">
        <v>516.47</v>
      </c>
      <c r="D1320" t="s">
        <v>1230</v>
      </c>
      <c r="E1320" t="s">
        <v>10</v>
      </c>
      <c r="F1320" t="s">
        <v>26</v>
      </c>
      <c r="G1320" s="4">
        <v>0</v>
      </c>
      <c r="H1320">
        <v>0</v>
      </c>
      <c r="I1320" t="str">
        <f>IF(ISNUMBER(SEARCH("Gaming", A1320)),"Gaming","Non-gaming")</f>
        <v>Non-gaming</v>
      </c>
      <c r="J1320" t="str">
        <f>IF(ISNUMBER(SEARCH("Curbat",A1320)),"Curbat",IF(ISNUMBER(SEARCH("Portabil",A1320)),"Portabil","Simplu"))</f>
        <v>Simplu</v>
      </c>
      <c r="K1320" s="4">
        <f>G1320*LOG(H1320+1)</f>
        <v>0</v>
      </c>
      <c r="L1320" s="4" t="s">
        <v>3104</v>
      </c>
    </row>
    <row r="1321" spans="1:12" x14ac:dyDescent="0.25">
      <c r="A1321" t="s">
        <v>1234</v>
      </c>
      <c r="B1321" t="s">
        <v>162</v>
      </c>
      <c r="C1321" s="4">
        <v>1851.99</v>
      </c>
      <c r="D1321" t="s">
        <v>17</v>
      </c>
      <c r="E1321" t="s">
        <v>18</v>
      </c>
      <c r="F1321" t="s">
        <v>26</v>
      </c>
      <c r="G1321" s="4">
        <v>0</v>
      </c>
      <c r="H1321">
        <v>0</v>
      </c>
      <c r="I1321" t="str">
        <f>IF(ISNUMBER(SEARCH("Gaming", A1321)),"Gaming","Non-gaming")</f>
        <v>Non-gaming</v>
      </c>
      <c r="J1321" t="str">
        <f>IF(ISNUMBER(SEARCH("Curbat",A1321)),"Curbat",IF(ISNUMBER(SEARCH("Portabil",A1321)),"Portabil","Simplu"))</f>
        <v>Simplu</v>
      </c>
      <c r="K1321" s="4">
        <f>G1321*LOG(H1321+1)</f>
        <v>0</v>
      </c>
      <c r="L1321" s="4" t="s">
        <v>3107</v>
      </c>
    </row>
    <row r="1322" spans="1:12" x14ac:dyDescent="0.25">
      <c r="A1322" t="s">
        <v>1236</v>
      </c>
      <c r="B1322" t="s">
        <v>13</v>
      </c>
      <c r="C1322" s="4">
        <v>1799</v>
      </c>
      <c r="D1322" t="s">
        <v>17</v>
      </c>
      <c r="E1322" t="s">
        <v>18</v>
      </c>
      <c r="F1322" t="s">
        <v>57</v>
      </c>
      <c r="G1322" s="4">
        <v>0</v>
      </c>
      <c r="H1322">
        <v>0</v>
      </c>
      <c r="I1322" t="str">
        <f>IF(ISNUMBER(SEARCH("Gaming", A1322)),"Gaming","Non-gaming")</f>
        <v>Non-gaming</v>
      </c>
      <c r="J1322" t="str">
        <f>IF(ISNUMBER(SEARCH("Curbat",A1322)),"Curbat",IF(ISNUMBER(SEARCH("Portabil",A1322)),"Portabil","Simplu"))</f>
        <v>Simplu</v>
      </c>
      <c r="K1322" s="4">
        <f>G1322*LOG(H1322+1)</f>
        <v>0</v>
      </c>
      <c r="L1322" s="4" t="s">
        <v>3107</v>
      </c>
    </row>
    <row r="1323" spans="1:12" x14ac:dyDescent="0.25">
      <c r="A1323" t="s">
        <v>1239</v>
      </c>
      <c r="B1323" t="s">
        <v>80</v>
      </c>
      <c r="C1323" s="4">
        <v>792</v>
      </c>
      <c r="D1323" t="s">
        <v>29</v>
      </c>
      <c r="E1323" t="s">
        <v>10</v>
      </c>
      <c r="F1323" t="s">
        <v>30</v>
      </c>
      <c r="G1323" s="4">
        <v>0</v>
      </c>
      <c r="H1323">
        <v>0</v>
      </c>
      <c r="I1323" t="str">
        <f>IF(ISNUMBER(SEARCH("Gaming", A1323)),"Gaming","Non-gaming")</f>
        <v>Non-gaming</v>
      </c>
      <c r="J1323" t="str">
        <f>IF(ISNUMBER(SEARCH("Curbat",A1323)),"Curbat",IF(ISNUMBER(SEARCH("Portabil",A1323)),"Portabil","Simplu"))</f>
        <v>Simplu</v>
      </c>
      <c r="K1323" s="4">
        <f>G1323*LOG(H1323+1)</f>
        <v>0</v>
      </c>
      <c r="L1323" s="4" t="s">
        <v>3105</v>
      </c>
    </row>
    <row r="1324" spans="1:12" x14ac:dyDescent="0.25">
      <c r="A1324" t="s">
        <v>1240</v>
      </c>
      <c r="B1324" t="s">
        <v>46</v>
      </c>
      <c r="C1324" s="4">
        <v>1949.99</v>
      </c>
      <c r="D1324" t="s">
        <v>32</v>
      </c>
      <c r="E1324" t="s">
        <v>33</v>
      </c>
      <c r="F1324" t="s">
        <v>11</v>
      </c>
      <c r="G1324" s="4">
        <v>0</v>
      </c>
      <c r="H1324">
        <v>0</v>
      </c>
      <c r="I1324" t="str">
        <f>IF(ISNUMBER(SEARCH("Gaming", A1324)),"Gaming","Non-gaming")</f>
        <v>Non-gaming</v>
      </c>
      <c r="J1324" t="str">
        <f>IF(ISNUMBER(SEARCH("Curbat",A1324)),"Curbat",IF(ISNUMBER(SEARCH("Portabil",A1324)),"Portabil","Simplu"))</f>
        <v>Simplu</v>
      </c>
      <c r="K1324" s="4">
        <f>G1324*LOG(H1324+1)</f>
        <v>0</v>
      </c>
      <c r="L1324" s="4" t="s">
        <v>3107</v>
      </c>
    </row>
    <row r="1325" spans="1:12" x14ac:dyDescent="0.25">
      <c r="A1325" t="s">
        <v>1241</v>
      </c>
      <c r="B1325" t="s">
        <v>223</v>
      </c>
      <c r="C1325" s="4">
        <v>869.99</v>
      </c>
      <c r="D1325" t="s">
        <v>36</v>
      </c>
      <c r="E1325" t="s">
        <v>10</v>
      </c>
      <c r="F1325" t="s">
        <v>11</v>
      </c>
      <c r="G1325" s="4">
        <v>0</v>
      </c>
      <c r="H1325">
        <v>0</v>
      </c>
      <c r="I1325" t="str">
        <f>IF(ISNUMBER(SEARCH("Gaming", A1325)),"Gaming","Non-gaming")</f>
        <v>Non-gaming</v>
      </c>
      <c r="J1325" t="str">
        <f>IF(ISNUMBER(SEARCH("Curbat",A1325)),"Curbat",IF(ISNUMBER(SEARCH("Portabil",A1325)),"Portabil","Simplu"))</f>
        <v>Simplu</v>
      </c>
      <c r="K1325" s="4">
        <f>G1325*LOG(H1325+1)</f>
        <v>0</v>
      </c>
      <c r="L1325" s="4" t="s">
        <v>3105</v>
      </c>
    </row>
    <row r="1326" spans="1:12" x14ac:dyDescent="0.25">
      <c r="A1326" t="s">
        <v>1242</v>
      </c>
      <c r="B1326" t="s">
        <v>223</v>
      </c>
      <c r="C1326" s="4">
        <v>4376.22</v>
      </c>
      <c r="D1326" t="s">
        <v>36</v>
      </c>
      <c r="E1326" t="s">
        <v>33</v>
      </c>
      <c r="F1326" t="s">
        <v>42</v>
      </c>
      <c r="G1326" s="4">
        <v>0</v>
      </c>
      <c r="H1326">
        <v>0</v>
      </c>
      <c r="I1326" t="str">
        <f>IF(ISNUMBER(SEARCH("Gaming", A1326)),"Gaming","Non-gaming")</f>
        <v>Gaming</v>
      </c>
      <c r="J1326" t="str">
        <f>IF(ISNUMBER(SEARCH("Curbat",A1326)),"Curbat",IF(ISNUMBER(SEARCH("Portabil",A1326)),"Portabil","Simplu"))</f>
        <v>Simplu</v>
      </c>
      <c r="K1326" s="4">
        <f>G1326*LOG(H1326+1)</f>
        <v>0</v>
      </c>
      <c r="L1326" s="4" t="s">
        <v>3105</v>
      </c>
    </row>
    <row r="1327" spans="1:12" x14ac:dyDescent="0.25">
      <c r="A1327" t="s">
        <v>1243</v>
      </c>
      <c r="B1327" t="s">
        <v>28</v>
      </c>
      <c r="C1327" s="4">
        <v>1227.99</v>
      </c>
      <c r="D1327" t="s">
        <v>36</v>
      </c>
      <c r="E1327" t="s">
        <v>33</v>
      </c>
      <c r="F1327" t="s">
        <v>30</v>
      </c>
      <c r="G1327" s="4">
        <v>0</v>
      </c>
      <c r="H1327">
        <v>0</v>
      </c>
      <c r="I1327" t="str">
        <f>IF(ISNUMBER(SEARCH("Gaming", A1327)),"Gaming","Non-gaming")</f>
        <v>Non-gaming</v>
      </c>
      <c r="J1327" t="str">
        <f>IF(ISNUMBER(SEARCH("Curbat",A1327)),"Curbat",IF(ISNUMBER(SEARCH("Portabil",A1327)),"Portabil","Simplu"))</f>
        <v>Simplu</v>
      </c>
      <c r="K1327" s="4">
        <f>G1327*LOG(H1327+1)</f>
        <v>0</v>
      </c>
      <c r="L1327" s="4" t="s">
        <v>3105</v>
      </c>
    </row>
    <row r="1328" spans="1:12" x14ac:dyDescent="0.25">
      <c r="A1328" t="s">
        <v>1244</v>
      </c>
      <c r="B1328" t="s">
        <v>13</v>
      </c>
      <c r="C1328" s="4">
        <v>1097</v>
      </c>
      <c r="D1328" t="s">
        <v>36</v>
      </c>
      <c r="E1328" t="s">
        <v>10</v>
      </c>
      <c r="F1328" t="s">
        <v>598</v>
      </c>
      <c r="G1328" s="4">
        <v>0</v>
      </c>
      <c r="H1328">
        <v>0</v>
      </c>
      <c r="I1328" t="str">
        <f>IF(ISNUMBER(SEARCH("Gaming", A1328)),"Gaming","Non-gaming")</f>
        <v>Gaming</v>
      </c>
      <c r="J1328" t="str">
        <f>IF(ISNUMBER(SEARCH("Curbat",A1328)),"Curbat",IF(ISNUMBER(SEARCH("Portabil",A1328)),"Portabil","Simplu"))</f>
        <v>Simplu</v>
      </c>
      <c r="K1328" s="4">
        <f>G1328*LOG(H1328+1)</f>
        <v>0</v>
      </c>
      <c r="L1328" s="4" t="s">
        <v>3105</v>
      </c>
    </row>
    <row r="1329" spans="1:12" x14ac:dyDescent="0.25">
      <c r="A1329" t="s">
        <v>1246</v>
      </c>
      <c r="B1329" t="s">
        <v>38</v>
      </c>
      <c r="C1329" s="4">
        <v>1868.12</v>
      </c>
      <c r="D1329" t="s">
        <v>17</v>
      </c>
      <c r="E1329" t="s">
        <v>258</v>
      </c>
      <c r="F1329" t="s">
        <v>11</v>
      </c>
      <c r="G1329" s="4">
        <v>0</v>
      </c>
      <c r="H1329">
        <v>0</v>
      </c>
      <c r="I1329" t="str">
        <f>IF(ISNUMBER(SEARCH("Gaming", A1329)),"Gaming","Non-gaming")</f>
        <v>Non-gaming</v>
      </c>
      <c r="J1329" t="str">
        <f>IF(ISNUMBER(SEARCH("Curbat",A1329)),"Curbat",IF(ISNUMBER(SEARCH("Portabil",A1329)),"Portabil","Simplu"))</f>
        <v>Simplu</v>
      </c>
      <c r="K1329" s="4">
        <f>G1329*LOG(H1329+1)</f>
        <v>0</v>
      </c>
      <c r="L1329" s="4" t="s">
        <v>3107</v>
      </c>
    </row>
    <row r="1330" spans="1:12" x14ac:dyDescent="0.25">
      <c r="A1330" t="s">
        <v>1248</v>
      </c>
      <c r="B1330" t="s">
        <v>46</v>
      </c>
      <c r="C1330" s="4">
        <v>1184.5999999999999</v>
      </c>
      <c r="D1330" t="s">
        <v>36</v>
      </c>
      <c r="E1330" t="s">
        <v>33</v>
      </c>
      <c r="F1330" t="s">
        <v>61</v>
      </c>
      <c r="G1330" s="4">
        <v>0</v>
      </c>
      <c r="H1330">
        <v>0</v>
      </c>
      <c r="I1330" t="str">
        <f>IF(ISNUMBER(SEARCH("Gaming", A1330)),"Gaming","Non-gaming")</f>
        <v>Gaming</v>
      </c>
      <c r="J1330" t="str">
        <f>IF(ISNUMBER(SEARCH("Curbat",A1330)),"Curbat",IF(ISNUMBER(SEARCH("Portabil",A1330)),"Portabil","Simplu"))</f>
        <v>Simplu</v>
      </c>
      <c r="K1330" s="4">
        <f>G1330*LOG(H1330+1)</f>
        <v>0</v>
      </c>
      <c r="L1330" s="4" t="s">
        <v>3105</v>
      </c>
    </row>
    <row r="1331" spans="1:12" x14ac:dyDescent="0.25">
      <c r="A1331" t="s">
        <v>1249</v>
      </c>
      <c r="B1331" t="s">
        <v>110</v>
      </c>
      <c r="C1331" s="4">
        <v>627.27</v>
      </c>
      <c r="D1331" t="s">
        <v>36</v>
      </c>
      <c r="E1331" t="s">
        <v>10</v>
      </c>
      <c r="F1331" t="s">
        <v>26</v>
      </c>
      <c r="G1331" s="4">
        <v>0</v>
      </c>
      <c r="H1331">
        <v>0</v>
      </c>
      <c r="I1331" t="str">
        <f>IF(ISNUMBER(SEARCH("Gaming", A1331)),"Gaming","Non-gaming")</f>
        <v>Non-gaming</v>
      </c>
      <c r="J1331" t="str">
        <f>IF(ISNUMBER(SEARCH("Curbat",A1331)),"Curbat",IF(ISNUMBER(SEARCH("Portabil",A1331)),"Portabil","Simplu"))</f>
        <v>Simplu</v>
      </c>
      <c r="K1331" s="4">
        <f>G1331*LOG(H1331+1)</f>
        <v>0</v>
      </c>
      <c r="L1331" s="4" t="s">
        <v>3105</v>
      </c>
    </row>
    <row r="1332" spans="1:12" x14ac:dyDescent="0.25">
      <c r="A1332" t="s">
        <v>1251</v>
      </c>
      <c r="B1332" t="s">
        <v>162</v>
      </c>
      <c r="C1332" s="4">
        <v>847.24</v>
      </c>
      <c r="D1332" t="s">
        <v>29</v>
      </c>
      <c r="E1332" t="s">
        <v>10</v>
      </c>
      <c r="F1332" t="s">
        <v>26</v>
      </c>
      <c r="G1332" s="4">
        <v>0</v>
      </c>
      <c r="H1332">
        <v>0</v>
      </c>
      <c r="I1332" t="str">
        <f>IF(ISNUMBER(SEARCH("Gaming", A1332)),"Gaming","Non-gaming")</f>
        <v>Non-gaming</v>
      </c>
      <c r="J1332" t="str">
        <f>IF(ISNUMBER(SEARCH("Curbat",A1332)),"Curbat",IF(ISNUMBER(SEARCH("Portabil",A1332)),"Portabil","Simplu"))</f>
        <v>Simplu</v>
      </c>
      <c r="K1332" s="4">
        <f>G1332*LOG(H1332+1)</f>
        <v>0</v>
      </c>
      <c r="L1332" s="4" t="s">
        <v>3105</v>
      </c>
    </row>
    <row r="1333" spans="1:12" x14ac:dyDescent="0.25">
      <c r="A1333" t="s">
        <v>1253</v>
      </c>
      <c r="B1333" t="s">
        <v>162</v>
      </c>
      <c r="C1333" s="4">
        <v>1149.99</v>
      </c>
      <c r="D1333" t="s">
        <v>36</v>
      </c>
      <c r="E1333" t="s">
        <v>33</v>
      </c>
      <c r="F1333" t="s">
        <v>57</v>
      </c>
      <c r="G1333" s="4">
        <v>0</v>
      </c>
      <c r="H1333">
        <v>0</v>
      </c>
      <c r="I1333" t="str">
        <f>IF(ISNUMBER(SEARCH("Gaming", A1333)),"Gaming","Non-gaming")</f>
        <v>Non-gaming</v>
      </c>
      <c r="J1333" t="str">
        <f>IF(ISNUMBER(SEARCH("Curbat",A1333)),"Curbat",IF(ISNUMBER(SEARCH("Portabil",A1333)),"Portabil","Simplu"))</f>
        <v>Simplu</v>
      </c>
      <c r="K1333" s="4">
        <f>G1333*LOG(H1333+1)</f>
        <v>0</v>
      </c>
      <c r="L1333" s="4" t="s">
        <v>3105</v>
      </c>
    </row>
    <row r="1334" spans="1:12" x14ac:dyDescent="0.25">
      <c r="A1334" t="s">
        <v>1255</v>
      </c>
      <c r="B1334" t="s">
        <v>55</v>
      </c>
      <c r="C1334" s="4">
        <v>1495.86</v>
      </c>
      <c r="D1334" t="s">
        <v>36</v>
      </c>
      <c r="E1334" t="s">
        <v>33</v>
      </c>
      <c r="F1334" t="s">
        <v>26</v>
      </c>
      <c r="G1334" s="4">
        <v>0</v>
      </c>
      <c r="H1334">
        <v>0</v>
      </c>
      <c r="I1334" t="str">
        <f>IF(ISNUMBER(SEARCH("Gaming", A1334)),"Gaming","Non-gaming")</f>
        <v>Gaming</v>
      </c>
      <c r="J1334" t="str">
        <f>IF(ISNUMBER(SEARCH("Curbat",A1334)),"Curbat",IF(ISNUMBER(SEARCH("Portabil",A1334)),"Portabil","Simplu"))</f>
        <v>Simplu</v>
      </c>
      <c r="K1334" s="4">
        <f>G1334*LOG(H1334+1)</f>
        <v>0</v>
      </c>
      <c r="L1334" s="4" t="s">
        <v>3105</v>
      </c>
    </row>
    <row r="1335" spans="1:12" x14ac:dyDescent="0.25">
      <c r="A1335" t="s">
        <v>1256</v>
      </c>
      <c r="B1335" t="s">
        <v>70</v>
      </c>
      <c r="C1335" s="4">
        <v>544.83000000000004</v>
      </c>
      <c r="D1335" t="s">
        <v>84</v>
      </c>
      <c r="E1335" t="s">
        <v>10</v>
      </c>
      <c r="F1335" t="s">
        <v>26</v>
      </c>
      <c r="G1335" s="4">
        <v>0</v>
      </c>
      <c r="H1335">
        <v>0</v>
      </c>
      <c r="I1335" t="str">
        <f>IF(ISNUMBER(SEARCH("Gaming", A1335)),"Gaming","Non-gaming")</f>
        <v>Non-gaming</v>
      </c>
      <c r="J1335" t="str">
        <f>IF(ISNUMBER(SEARCH("Curbat",A1335)),"Curbat",IF(ISNUMBER(SEARCH("Portabil",A1335)),"Portabil","Simplu"))</f>
        <v>Portabil</v>
      </c>
      <c r="K1335" s="4">
        <f>G1335*LOG(H1335+1)</f>
        <v>0</v>
      </c>
      <c r="L1335" s="4" t="s">
        <v>3106</v>
      </c>
    </row>
    <row r="1336" spans="1:12" x14ac:dyDescent="0.25">
      <c r="A1336" t="s">
        <v>1257</v>
      </c>
      <c r="B1336" t="s">
        <v>38</v>
      </c>
      <c r="C1336" s="4">
        <v>964.99</v>
      </c>
      <c r="D1336" t="s">
        <v>29</v>
      </c>
      <c r="E1336" t="s">
        <v>33</v>
      </c>
      <c r="F1336" t="s">
        <v>26</v>
      </c>
      <c r="G1336" s="4">
        <v>0</v>
      </c>
      <c r="H1336">
        <v>0</v>
      </c>
      <c r="I1336" t="str">
        <f>IF(ISNUMBER(SEARCH("Gaming", A1336)),"Gaming","Non-gaming")</f>
        <v>Non-gaming</v>
      </c>
      <c r="J1336" t="str">
        <f>IF(ISNUMBER(SEARCH("Curbat",A1336)),"Curbat",IF(ISNUMBER(SEARCH("Portabil",A1336)),"Portabil","Simplu"))</f>
        <v>Simplu</v>
      </c>
      <c r="K1336" s="4">
        <f>G1336*LOG(H1336+1)</f>
        <v>0</v>
      </c>
      <c r="L1336" s="4" t="s">
        <v>3105</v>
      </c>
    </row>
    <row r="1337" spans="1:12" x14ac:dyDescent="0.25">
      <c r="A1337" t="s">
        <v>1258</v>
      </c>
      <c r="B1337" t="s">
        <v>8</v>
      </c>
      <c r="C1337" s="4">
        <v>511.6</v>
      </c>
      <c r="D1337" t="s">
        <v>29</v>
      </c>
      <c r="E1337" t="s">
        <v>10</v>
      </c>
      <c r="F1337" t="s">
        <v>11</v>
      </c>
      <c r="G1337" s="4">
        <v>0</v>
      </c>
      <c r="H1337">
        <v>0</v>
      </c>
      <c r="I1337" t="str">
        <f>IF(ISNUMBER(SEARCH("Gaming", A1337)),"Gaming","Non-gaming")</f>
        <v>Non-gaming</v>
      </c>
      <c r="J1337" t="str">
        <f>IF(ISNUMBER(SEARCH("Curbat",A1337)),"Curbat",IF(ISNUMBER(SEARCH("Portabil",A1337)),"Portabil","Simplu"))</f>
        <v>Simplu</v>
      </c>
      <c r="K1337" s="4">
        <f>G1337*LOG(H1337+1)</f>
        <v>0</v>
      </c>
      <c r="L1337" s="4" t="s">
        <v>3105</v>
      </c>
    </row>
    <row r="1338" spans="1:12" x14ac:dyDescent="0.25">
      <c r="A1338" t="s">
        <v>1260</v>
      </c>
      <c r="B1338" t="s">
        <v>749</v>
      </c>
      <c r="C1338" s="4">
        <v>3103.28</v>
      </c>
      <c r="D1338" t="s">
        <v>84</v>
      </c>
      <c r="E1338" t="s">
        <v>10</v>
      </c>
      <c r="F1338" t="s">
        <v>11</v>
      </c>
      <c r="G1338" s="4">
        <v>0</v>
      </c>
      <c r="H1338">
        <v>0</v>
      </c>
      <c r="I1338" t="str">
        <f>IF(ISNUMBER(SEARCH("Gaming", A1338)),"Gaming","Non-gaming")</f>
        <v>Non-gaming</v>
      </c>
      <c r="J1338" t="str">
        <f>IF(ISNUMBER(SEARCH("Curbat",A1338)),"Curbat",IF(ISNUMBER(SEARCH("Portabil",A1338)),"Portabil","Simplu"))</f>
        <v>Portabil</v>
      </c>
      <c r="K1338" s="4">
        <f>G1338*LOG(H1338+1)</f>
        <v>0</v>
      </c>
      <c r="L1338" s="4" t="s">
        <v>3106</v>
      </c>
    </row>
    <row r="1339" spans="1:12" x14ac:dyDescent="0.25">
      <c r="A1339" t="s">
        <v>1266</v>
      </c>
      <c r="B1339" t="s">
        <v>162</v>
      </c>
      <c r="C1339" s="4">
        <v>1703.28</v>
      </c>
      <c r="D1339" t="s">
        <v>36</v>
      </c>
      <c r="E1339" t="s">
        <v>25</v>
      </c>
      <c r="F1339" t="s">
        <v>26</v>
      </c>
      <c r="G1339" s="4">
        <v>0</v>
      </c>
      <c r="H1339">
        <v>0</v>
      </c>
      <c r="I1339" t="str">
        <f>IF(ISNUMBER(SEARCH("Gaming", A1339)),"Gaming","Non-gaming")</f>
        <v>Non-gaming</v>
      </c>
      <c r="J1339" t="str">
        <f>IF(ISNUMBER(SEARCH("Curbat",A1339)),"Curbat",IF(ISNUMBER(SEARCH("Portabil",A1339)),"Portabil","Simplu"))</f>
        <v>Simplu</v>
      </c>
      <c r="K1339" s="4">
        <f>G1339*LOG(H1339+1)</f>
        <v>0</v>
      </c>
      <c r="L1339" s="4" t="s">
        <v>3105</v>
      </c>
    </row>
    <row r="1340" spans="1:12" x14ac:dyDescent="0.25">
      <c r="A1340" t="s">
        <v>1267</v>
      </c>
      <c r="B1340" t="s">
        <v>28</v>
      </c>
      <c r="C1340" s="4">
        <v>656.83</v>
      </c>
      <c r="D1340" t="s">
        <v>36</v>
      </c>
      <c r="E1340" t="s">
        <v>10</v>
      </c>
      <c r="F1340" t="s">
        <v>26</v>
      </c>
      <c r="G1340" s="4">
        <v>0</v>
      </c>
      <c r="H1340">
        <v>0</v>
      </c>
      <c r="I1340" t="str">
        <f>IF(ISNUMBER(SEARCH("Gaming", A1340)),"Gaming","Non-gaming")</f>
        <v>Non-gaming</v>
      </c>
      <c r="J1340" t="str">
        <f>IF(ISNUMBER(SEARCH("Curbat",A1340)),"Curbat",IF(ISNUMBER(SEARCH("Portabil",A1340)),"Portabil","Simplu"))</f>
        <v>Simplu</v>
      </c>
      <c r="K1340" s="4">
        <f>G1340*LOG(H1340+1)</f>
        <v>0</v>
      </c>
      <c r="L1340" s="4" t="s">
        <v>3105</v>
      </c>
    </row>
    <row r="1341" spans="1:12" x14ac:dyDescent="0.25">
      <c r="A1341" t="s">
        <v>1270</v>
      </c>
      <c r="B1341" t="s">
        <v>67</v>
      </c>
      <c r="C1341" s="4">
        <v>468.88</v>
      </c>
      <c r="D1341" t="s">
        <v>29</v>
      </c>
      <c r="E1341" t="s">
        <v>10</v>
      </c>
      <c r="F1341" t="s">
        <v>57</v>
      </c>
      <c r="G1341" s="4">
        <v>0</v>
      </c>
      <c r="H1341">
        <v>0</v>
      </c>
      <c r="I1341" t="str">
        <f>IF(ISNUMBER(SEARCH("Gaming", A1341)),"Gaming","Non-gaming")</f>
        <v>Non-gaming</v>
      </c>
      <c r="J1341" t="str">
        <f>IF(ISNUMBER(SEARCH("Curbat",A1341)),"Curbat",IF(ISNUMBER(SEARCH("Portabil",A1341)),"Portabil","Simplu"))</f>
        <v>Simplu</v>
      </c>
      <c r="K1341" s="4">
        <f>G1341*LOG(H1341+1)</f>
        <v>0</v>
      </c>
      <c r="L1341" s="4" t="s">
        <v>3105</v>
      </c>
    </row>
    <row r="1342" spans="1:12" x14ac:dyDescent="0.25">
      <c r="A1342" t="s">
        <v>1273</v>
      </c>
      <c r="B1342" t="s">
        <v>162</v>
      </c>
      <c r="C1342" s="4">
        <v>629.99</v>
      </c>
      <c r="D1342" t="s">
        <v>29</v>
      </c>
      <c r="E1342" t="s">
        <v>10</v>
      </c>
      <c r="F1342" t="s">
        <v>30</v>
      </c>
      <c r="G1342" s="4">
        <v>0</v>
      </c>
      <c r="H1342">
        <v>0</v>
      </c>
      <c r="I1342" t="str">
        <f>IF(ISNUMBER(SEARCH("Gaming", A1342)),"Gaming","Non-gaming")</f>
        <v>Non-gaming</v>
      </c>
      <c r="J1342" t="str">
        <f>IF(ISNUMBER(SEARCH("Curbat",A1342)),"Curbat",IF(ISNUMBER(SEARCH("Portabil",A1342)),"Portabil","Simplu"))</f>
        <v>Simplu</v>
      </c>
      <c r="K1342" s="4">
        <f>G1342*LOG(H1342+1)</f>
        <v>0</v>
      </c>
      <c r="L1342" s="4" t="s">
        <v>3105</v>
      </c>
    </row>
    <row r="1343" spans="1:12" x14ac:dyDescent="0.25">
      <c r="A1343" t="s">
        <v>1274</v>
      </c>
      <c r="B1343" t="s">
        <v>67</v>
      </c>
      <c r="C1343" s="4">
        <v>2890.99</v>
      </c>
      <c r="D1343" t="s">
        <v>750</v>
      </c>
      <c r="E1343" t="s">
        <v>18</v>
      </c>
      <c r="F1343" t="s">
        <v>85</v>
      </c>
      <c r="G1343" s="4">
        <v>0</v>
      </c>
      <c r="H1343">
        <v>0</v>
      </c>
      <c r="I1343" t="str">
        <f>IF(ISNUMBER(SEARCH("Gaming", A1343)),"Gaming","Non-gaming")</f>
        <v>Non-gaming</v>
      </c>
      <c r="J1343" t="str">
        <f>IF(ISNUMBER(SEARCH("Curbat",A1343)),"Curbat",IF(ISNUMBER(SEARCH("Portabil",A1343)),"Portabil","Simplu"))</f>
        <v>Simplu</v>
      </c>
      <c r="K1343" s="4">
        <f>G1343*LOG(H1343+1)</f>
        <v>0</v>
      </c>
      <c r="L1343" s="4" t="s">
        <v>3108</v>
      </c>
    </row>
    <row r="1344" spans="1:12" x14ac:dyDescent="0.25">
      <c r="A1344" t="s">
        <v>1276</v>
      </c>
      <c r="B1344" t="s">
        <v>1277</v>
      </c>
      <c r="C1344" s="4">
        <v>1176</v>
      </c>
      <c r="D1344" t="s">
        <v>346</v>
      </c>
      <c r="E1344" t="s">
        <v>10</v>
      </c>
      <c r="F1344" t="s">
        <v>11</v>
      </c>
      <c r="G1344" s="4">
        <v>0</v>
      </c>
      <c r="H1344">
        <v>0</v>
      </c>
      <c r="I1344" t="str">
        <f>IF(ISNUMBER(SEARCH("Gaming", A1344)),"Gaming","Non-gaming")</f>
        <v>Non-gaming</v>
      </c>
      <c r="J1344" t="str">
        <f>IF(ISNUMBER(SEARCH("Curbat",A1344)),"Curbat",IF(ISNUMBER(SEARCH("Portabil",A1344)),"Portabil","Simplu"))</f>
        <v>Simplu</v>
      </c>
      <c r="K1344" s="4">
        <f>G1344*LOG(H1344+1)</f>
        <v>0</v>
      </c>
      <c r="L1344" s="4" t="s">
        <v>3108</v>
      </c>
    </row>
    <row r="1345" spans="1:12" x14ac:dyDescent="0.25">
      <c r="A1345" t="s">
        <v>1278</v>
      </c>
      <c r="B1345" t="s">
        <v>8</v>
      </c>
      <c r="C1345" s="4">
        <v>581.54</v>
      </c>
      <c r="D1345" t="s">
        <v>611</v>
      </c>
      <c r="E1345" t="s">
        <v>612</v>
      </c>
      <c r="F1345" t="s">
        <v>26</v>
      </c>
      <c r="G1345" s="4">
        <v>0</v>
      </c>
      <c r="H1345">
        <v>0</v>
      </c>
      <c r="I1345" t="str">
        <f>IF(ISNUMBER(SEARCH("Gaming", A1345)),"Gaming","Non-gaming")</f>
        <v>Non-gaming</v>
      </c>
      <c r="J1345" t="str">
        <f>IF(ISNUMBER(SEARCH("Curbat",A1345)),"Curbat",IF(ISNUMBER(SEARCH("Portabil",A1345)),"Portabil","Simplu"))</f>
        <v>Simplu</v>
      </c>
      <c r="K1345" s="4">
        <f>G1345*LOG(H1345+1)</f>
        <v>0</v>
      </c>
      <c r="L1345" s="4" t="s">
        <v>3106</v>
      </c>
    </row>
    <row r="1346" spans="1:12" x14ac:dyDescent="0.25">
      <c r="A1346" t="s">
        <v>1281</v>
      </c>
      <c r="B1346" t="s">
        <v>153</v>
      </c>
      <c r="C1346" s="4">
        <v>830.76</v>
      </c>
      <c r="D1346" t="s">
        <v>36</v>
      </c>
      <c r="E1346" t="s">
        <v>10</v>
      </c>
      <c r="F1346" t="s">
        <v>26</v>
      </c>
      <c r="G1346" s="4">
        <v>0</v>
      </c>
      <c r="H1346">
        <v>0</v>
      </c>
      <c r="I1346" t="str">
        <f>IF(ISNUMBER(SEARCH("Gaming", A1346)),"Gaming","Non-gaming")</f>
        <v>Gaming</v>
      </c>
      <c r="J1346" t="str">
        <f>IF(ISNUMBER(SEARCH("Curbat",A1346)),"Curbat",IF(ISNUMBER(SEARCH("Portabil",A1346)),"Portabil","Simplu"))</f>
        <v>Simplu</v>
      </c>
      <c r="K1346" s="4">
        <f>G1346*LOG(H1346+1)</f>
        <v>0</v>
      </c>
      <c r="L1346" s="4" t="s">
        <v>3105</v>
      </c>
    </row>
    <row r="1347" spans="1:12" x14ac:dyDescent="0.25">
      <c r="A1347" t="s">
        <v>1282</v>
      </c>
      <c r="B1347" t="s">
        <v>162</v>
      </c>
      <c r="C1347" s="4">
        <v>739.99</v>
      </c>
      <c r="D1347" t="s">
        <v>29</v>
      </c>
      <c r="E1347" t="s">
        <v>10</v>
      </c>
      <c r="F1347" t="s">
        <v>34</v>
      </c>
      <c r="G1347" s="4">
        <v>0</v>
      </c>
      <c r="H1347">
        <v>0</v>
      </c>
      <c r="I1347" t="str">
        <f>IF(ISNUMBER(SEARCH("Gaming", A1347)),"Gaming","Non-gaming")</f>
        <v>Gaming</v>
      </c>
      <c r="J1347" t="str">
        <f>IF(ISNUMBER(SEARCH("Curbat",A1347)),"Curbat",IF(ISNUMBER(SEARCH("Portabil",A1347)),"Portabil","Simplu"))</f>
        <v>Simplu</v>
      </c>
      <c r="K1347" s="4">
        <f>G1347*LOG(H1347+1)</f>
        <v>0</v>
      </c>
      <c r="L1347" s="4" t="s">
        <v>3105</v>
      </c>
    </row>
    <row r="1348" spans="1:12" x14ac:dyDescent="0.25">
      <c r="A1348" t="s">
        <v>1283</v>
      </c>
      <c r="B1348" t="s">
        <v>55</v>
      </c>
      <c r="C1348" s="4">
        <v>1165.02</v>
      </c>
      <c r="D1348" t="s">
        <v>32</v>
      </c>
      <c r="E1348" t="s">
        <v>10</v>
      </c>
      <c r="F1348" t="s">
        <v>26</v>
      </c>
      <c r="G1348" s="4">
        <v>0</v>
      </c>
      <c r="H1348">
        <v>0</v>
      </c>
      <c r="I1348" t="str">
        <f>IF(ISNUMBER(SEARCH("Gaming", A1348)),"Gaming","Non-gaming")</f>
        <v>Gaming</v>
      </c>
      <c r="J1348" t="str">
        <f>IF(ISNUMBER(SEARCH("Curbat",A1348)),"Curbat",IF(ISNUMBER(SEARCH("Portabil",A1348)),"Portabil","Simplu"))</f>
        <v>Curbat</v>
      </c>
      <c r="K1348" s="4">
        <f>G1348*LOG(H1348+1)</f>
        <v>0</v>
      </c>
      <c r="L1348" s="4" t="s">
        <v>3107</v>
      </c>
    </row>
    <row r="1349" spans="1:12" x14ac:dyDescent="0.25">
      <c r="A1349" t="s">
        <v>1286</v>
      </c>
      <c r="B1349" t="s">
        <v>80</v>
      </c>
      <c r="C1349" s="4">
        <v>449.99</v>
      </c>
      <c r="D1349" t="s">
        <v>29</v>
      </c>
      <c r="E1349" t="s">
        <v>10</v>
      </c>
      <c r="F1349" t="s">
        <v>26</v>
      </c>
      <c r="G1349" s="4">
        <v>0</v>
      </c>
      <c r="H1349">
        <v>0</v>
      </c>
      <c r="I1349" t="str">
        <f>IF(ISNUMBER(SEARCH("Gaming", A1349)),"Gaming","Non-gaming")</f>
        <v>Non-gaming</v>
      </c>
      <c r="J1349" t="str">
        <f>IF(ISNUMBER(SEARCH("Curbat",A1349)),"Curbat",IF(ISNUMBER(SEARCH("Portabil",A1349)),"Portabil","Simplu"))</f>
        <v>Simplu</v>
      </c>
      <c r="K1349" s="4">
        <f>G1349*LOG(H1349+1)</f>
        <v>0</v>
      </c>
      <c r="L1349" s="4" t="s">
        <v>3105</v>
      </c>
    </row>
    <row r="1350" spans="1:12" x14ac:dyDescent="0.25">
      <c r="A1350" t="s">
        <v>1287</v>
      </c>
      <c r="B1350" t="s">
        <v>38</v>
      </c>
      <c r="C1350" s="4">
        <v>3954</v>
      </c>
      <c r="D1350" t="s">
        <v>51</v>
      </c>
      <c r="E1350" t="s">
        <v>25</v>
      </c>
      <c r="F1350" t="s">
        <v>26</v>
      </c>
      <c r="G1350" s="4">
        <v>0</v>
      </c>
      <c r="H1350">
        <v>0</v>
      </c>
      <c r="I1350" t="str">
        <f>IF(ISNUMBER(SEARCH("Gaming", A1350)),"Gaming","Non-gaming")</f>
        <v>Non-gaming</v>
      </c>
      <c r="J1350" t="str">
        <f>IF(ISNUMBER(SEARCH("Curbat",A1350)),"Curbat",IF(ISNUMBER(SEARCH("Portabil",A1350)),"Portabil","Simplu"))</f>
        <v>Simplu</v>
      </c>
      <c r="K1350" s="4">
        <f>G1350*LOG(H1350+1)</f>
        <v>0</v>
      </c>
      <c r="L1350" s="4" t="s">
        <v>3107</v>
      </c>
    </row>
    <row r="1351" spans="1:12" x14ac:dyDescent="0.25">
      <c r="A1351" t="s">
        <v>1289</v>
      </c>
      <c r="B1351" t="s">
        <v>80</v>
      </c>
      <c r="C1351" s="4">
        <v>699.99</v>
      </c>
      <c r="D1351" t="s">
        <v>1230</v>
      </c>
      <c r="E1351" t="s">
        <v>10</v>
      </c>
      <c r="F1351" t="s">
        <v>30</v>
      </c>
      <c r="G1351" s="4">
        <v>0</v>
      </c>
      <c r="H1351">
        <v>0</v>
      </c>
      <c r="I1351" t="str">
        <f>IF(ISNUMBER(SEARCH("Gaming", A1351)),"Gaming","Non-gaming")</f>
        <v>Non-gaming</v>
      </c>
      <c r="J1351" t="str">
        <f>IF(ISNUMBER(SEARCH("Curbat",A1351)),"Curbat",IF(ISNUMBER(SEARCH("Portabil",A1351)),"Portabil","Simplu"))</f>
        <v>Simplu</v>
      </c>
      <c r="K1351" s="4">
        <f>G1351*LOG(H1351+1)</f>
        <v>0</v>
      </c>
      <c r="L1351" s="4" t="s">
        <v>3104</v>
      </c>
    </row>
    <row r="1352" spans="1:12" x14ac:dyDescent="0.25">
      <c r="A1352" t="s">
        <v>1290</v>
      </c>
      <c r="B1352" t="s">
        <v>1291</v>
      </c>
      <c r="C1352" s="4">
        <v>903.21</v>
      </c>
      <c r="D1352" t="s">
        <v>51</v>
      </c>
      <c r="E1352" t="s">
        <v>1292</v>
      </c>
      <c r="F1352" t="s">
        <v>26</v>
      </c>
      <c r="G1352" s="4">
        <v>0</v>
      </c>
      <c r="H1352">
        <v>0</v>
      </c>
      <c r="I1352" t="str">
        <f>IF(ISNUMBER(SEARCH("Gaming", A1352)),"Gaming","Non-gaming")</f>
        <v>Non-gaming</v>
      </c>
      <c r="J1352" t="str">
        <f>IF(ISNUMBER(SEARCH("Curbat",A1352)),"Curbat",IF(ISNUMBER(SEARCH("Portabil",A1352)),"Portabil","Simplu"))</f>
        <v>Simplu</v>
      </c>
      <c r="K1352" s="4">
        <f>G1352*LOG(H1352+1)</f>
        <v>0</v>
      </c>
      <c r="L1352" s="4" t="s">
        <v>3107</v>
      </c>
    </row>
    <row r="1353" spans="1:12" x14ac:dyDescent="0.25">
      <c r="A1353" t="s">
        <v>1294</v>
      </c>
      <c r="B1353" t="s">
        <v>46</v>
      </c>
      <c r="C1353" s="4">
        <v>926.83</v>
      </c>
      <c r="D1353" t="s">
        <v>84</v>
      </c>
      <c r="E1353" t="s">
        <v>10</v>
      </c>
      <c r="F1353" t="s">
        <v>26</v>
      </c>
      <c r="G1353" s="4">
        <v>0</v>
      </c>
      <c r="H1353">
        <v>0</v>
      </c>
      <c r="I1353" t="str">
        <f>IF(ISNUMBER(SEARCH("Gaming", A1353)),"Gaming","Non-gaming")</f>
        <v>Non-gaming</v>
      </c>
      <c r="J1353" t="str">
        <f>IF(ISNUMBER(SEARCH("Curbat",A1353)),"Curbat",IF(ISNUMBER(SEARCH("Portabil",A1353)),"Portabil","Simplu"))</f>
        <v>Portabil</v>
      </c>
      <c r="K1353" s="4">
        <f>G1353*LOG(H1353+1)</f>
        <v>0</v>
      </c>
      <c r="L1353" s="4" t="s">
        <v>3106</v>
      </c>
    </row>
    <row r="1354" spans="1:12" x14ac:dyDescent="0.25">
      <c r="A1354" t="s">
        <v>1296</v>
      </c>
      <c r="B1354" t="s">
        <v>868</v>
      </c>
      <c r="C1354" s="4">
        <v>834.99</v>
      </c>
      <c r="D1354" t="s">
        <v>36</v>
      </c>
      <c r="E1354" t="s">
        <v>33</v>
      </c>
      <c r="F1354" t="s">
        <v>11</v>
      </c>
      <c r="G1354" s="4">
        <v>0</v>
      </c>
      <c r="H1354">
        <v>0</v>
      </c>
      <c r="I1354" t="str">
        <f>IF(ISNUMBER(SEARCH("Gaming", A1354)),"Gaming","Non-gaming")</f>
        <v>Non-gaming</v>
      </c>
      <c r="J1354" t="str">
        <f>IF(ISNUMBER(SEARCH("Curbat",A1354)),"Curbat",IF(ISNUMBER(SEARCH("Portabil",A1354)),"Portabil","Simplu"))</f>
        <v>Simplu</v>
      </c>
      <c r="K1354" s="4">
        <f>G1354*LOG(H1354+1)</f>
        <v>0</v>
      </c>
      <c r="L1354" s="4" t="s">
        <v>3105</v>
      </c>
    </row>
    <row r="1355" spans="1:12" x14ac:dyDescent="0.25">
      <c r="A1355" t="s">
        <v>1298</v>
      </c>
      <c r="B1355" t="s">
        <v>67</v>
      </c>
      <c r="C1355" s="4">
        <v>959.66</v>
      </c>
      <c r="D1355" t="s">
        <v>36</v>
      </c>
      <c r="E1355" t="s">
        <v>33</v>
      </c>
      <c r="F1355" t="s">
        <v>30</v>
      </c>
      <c r="G1355" s="4">
        <v>0</v>
      </c>
      <c r="H1355">
        <v>0</v>
      </c>
      <c r="I1355" t="str">
        <f>IF(ISNUMBER(SEARCH("Gaming", A1355)),"Gaming","Non-gaming")</f>
        <v>Non-gaming</v>
      </c>
      <c r="J1355" t="str">
        <f>IF(ISNUMBER(SEARCH("Curbat",A1355)),"Curbat",IF(ISNUMBER(SEARCH("Portabil",A1355)),"Portabil","Simplu"))</f>
        <v>Simplu</v>
      </c>
      <c r="K1355" s="4">
        <f>G1355*LOG(H1355+1)</f>
        <v>0</v>
      </c>
      <c r="L1355" s="4" t="s">
        <v>3105</v>
      </c>
    </row>
    <row r="1356" spans="1:12" x14ac:dyDescent="0.25">
      <c r="A1356" t="s">
        <v>1301</v>
      </c>
      <c r="B1356" t="s">
        <v>38</v>
      </c>
      <c r="C1356" s="4">
        <v>2249.9899999999998</v>
      </c>
      <c r="D1356" t="s">
        <v>17</v>
      </c>
      <c r="E1356" t="s">
        <v>18</v>
      </c>
      <c r="F1356" t="s">
        <v>26</v>
      </c>
      <c r="G1356" s="4">
        <v>0</v>
      </c>
      <c r="H1356">
        <v>0</v>
      </c>
      <c r="I1356" t="str">
        <f>IF(ISNUMBER(SEARCH("Gaming", A1356)),"Gaming","Non-gaming")</f>
        <v>Non-gaming</v>
      </c>
      <c r="J1356" t="str">
        <f>IF(ISNUMBER(SEARCH("Curbat",A1356)),"Curbat",IF(ISNUMBER(SEARCH("Portabil",A1356)),"Portabil","Simplu"))</f>
        <v>Simplu</v>
      </c>
      <c r="K1356" s="4">
        <f>G1356*LOG(H1356+1)</f>
        <v>0</v>
      </c>
      <c r="L1356" s="4" t="s">
        <v>3107</v>
      </c>
    </row>
    <row r="1357" spans="1:12" x14ac:dyDescent="0.25">
      <c r="A1357" t="s">
        <v>1302</v>
      </c>
      <c r="B1357" t="s">
        <v>28</v>
      </c>
      <c r="C1357" s="4">
        <v>632</v>
      </c>
      <c r="D1357" t="s">
        <v>88</v>
      </c>
      <c r="E1357" t="s">
        <v>10</v>
      </c>
      <c r="F1357" t="s">
        <v>57</v>
      </c>
      <c r="G1357" s="4">
        <v>0</v>
      </c>
      <c r="H1357">
        <v>0</v>
      </c>
      <c r="I1357" t="str">
        <f>IF(ISNUMBER(SEARCH("Gaming", A1357)),"Gaming","Non-gaming")</f>
        <v>Non-gaming</v>
      </c>
      <c r="J1357" t="str">
        <f>IF(ISNUMBER(SEARCH("Curbat",A1357)),"Curbat",IF(ISNUMBER(SEARCH("Portabil",A1357)),"Portabil","Simplu"))</f>
        <v>Simplu</v>
      </c>
      <c r="K1357" s="4">
        <f>G1357*LOG(H1357+1)</f>
        <v>0</v>
      </c>
      <c r="L1357" s="4" t="s">
        <v>3105</v>
      </c>
    </row>
    <row r="1358" spans="1:12" x14ac:dyDescent="0.25">
      <c r="A1358" t="s">
        <v>1303</v>
      </c>
      <c r="B1358" t="s">
        <v>38</v>
      </c>
      <c r="C1358" s="4">
        <v>743.94</v>
      </c>
      <c r="D1358" t="s">
        <v>29</v>
      </c>
      <c r="E1358" t="s">
        <v>10</v>
      </c>
      <c r="F1358" t="s">
        <v>26</v>
      </c>
      <c r="G1358" s="4">
        <v>0</v>
      </c>
      <c r="H1358">
        <v>0</v>
      </c>
      <c r="I1358" t="str">
        <f>IF(ISNUMBER(SEARCH("Gaming", A1358)),"Gaming","Non-gaming")</f>
        <v>Gaming</v>
      </c>
      <c r="J1358" t="str">
        <f>IF(ISNUMBER(SEARCH("Curbat",A1358)),"Curbat",IF(ISNUMBER(SEARCH("Portabil",A1358)),"Portabil","Simplu"))</f>
        <v>Simplu</v>
      </c>
      <c r="K1358" s="4">
        <f>G1358*LOG(H1358+1)</f>
        <v>0</v>
      </c>
      <c r="L1358" s="4" t="s">
        <v>3105</v>
      </c>
    </row>
    <row r="1359" spans="1:12" x14ac:dyDescent="0.25">
      <c r="A1359" t="s">
        <v>1306</v>
      </c>
      <c r="B1359" t="s">
        <v>67</v>
      </c>
      <c r="C1359" s="4">
        <v>4146.1400000000003</v>
      </c>
      <c r="D1359" t="s">
        <v>17</v>
      </c>
      <c r="E1359" t="s">
        <v>33</v>
      </c>
      <c r="F1359" t="s">
        <v>21</v>
      </c>
      <c r="G1359" s="4">
        <v>0</v>
      </c>
      <c r="H1359">
        <v>0</v>
      </c>
      <c r="I1359" t="str">
        <f>IF(ISNUMBER(SEARCH("Gaming", A1359)),"Gaming","Non-gaming")</f>
        <v>Gaming</v>
      </c>
      <c r="J1359" t="str">
        <f>IF(ISNUMBER(SEARCH("Curbat",A1359)),"Curbat",IF(ISNUMBER(SEARCH("Portabil",A1359)),"Portabil","Simplu"))</f>
        <v>Curbat</v>
      </c>
      <c r="K1359" s="4">
        <f>G1359*LOG(H1359+1)</f>
        <v>0</v>
      </c>
      <c r="L1359" s="4" t="s">
        <v>3107</v>
      </c>
    </row>
    <row r="1360" spans="1:12" x14ac:dyDescent="0.25">
      <c r="A1360" t="s">
        <v>1307</v>
      </c>
      <c r="B1360" t="s">
        <v>110</v>
      </c>
      <c r="C1360" s="4">
        <v>2199.9899999999998</v>
      </c>
      <c r="D1360" t="s">
        <v>746</v>
      </c>
      <c r="E1360" t="s">
        <v>10</v>
      </c>
      <c r="F1360" t="s">
        <v>11</v>
      </c>
      <c r="G1360" s="4">
        <v>0</v>
      </c>
      <c r="H1360">
        <v>0</v>
      </c>
      <c r="I1360" t="str">
        <f>IF(ISNUMBER(SEARCH("Gaming", A1360)),"Gaming","Non-gaming")</f>
        <v>Non-gaming</v>
      </c>
      <c r="J1360" t="str">
        <f>IF(ISNUMBER(SEARCH("Curbat",A1360)),"Curbat",IF(ISNUMBER(SEARCH("Portabil",A1360)),"Portabil","Simplu"))</f>
        <v>Simplu</v>
      </c>
      <c r="K1360" s="4">
        <f>G1360*LOG(H1360+1)</f>
        <v>0</v>
      </c>
      <c r="L1360" s="4" t="s">
        <v>3106</v>
      </c>
    </row>
    <row r="1361" spans="1:12" x14ac:dyDescent="0.25">
      <c r="A1361" t="s">
        <v>1310</v>
      </c>
      <c r="B1361" t="s">
        <v>55</v>
      </c>
      <c r="C1361" s="4">
        <v>558.88</v>
      </c>
      <c r="D1361" t="s">
        <v>29</v>
      </c>
      <c r="E1361" t="s">
        <v>10</v>
      </c>
      <c r="F1361" t="s">
        <v>11</v>
      </c>
      <c r="G1361" s="4">
        <v>0</v>
      </c>
      <c r="H1361">
        <v>0</v>
      </c>
      <c r="I1361" t="str">
        <f>IF(ISNUMBER(SEARCH("Gaming", A1361)),"Gaming","Non-gaming")</f>
        <v>Non-gaming</v>
      </c>
      <c r="J1361" t="str">
        <f>IF(ISNUMBER(SEARCH("Curbat",A1361)),"Curbat",IF(ISNUMBER(SEARCH("Portabil",A1361)),"Portabil","Simplu"))</f>
        <v>Simplu</v>
      </c>
      <c r="K1361" s="4">
        <f>G1361*LOG(H1361+1)</f>
        <v>0</v>
      </c>
      <c r="L1361" s="4" t="s">
        <v>3105</v>
      </c>
    </row>
    <row r="1362" spans="1:12" x14ac:dyDescent="0.25">
      <c r="A1362" t="s">
        <v>1314</v>
      </c>
      <c r="B1362" t="s">
        <v>1277</v>
      </c>
      <c r="C1362" s="4">
        <v>533.77</v>
      </c>
      <c r="D1362" t="s">
        <v>29</v>
      </c>
      <c r="E1362" t="s">
        <v>10</v>
      </c>
      <c r="F1362" t="s">
        <v>11</v>
      </c>
      <c r="G1362" s="4">
        <v>0</v>
      </c>
      <c r="H1362">
        <v>0</v>
      </c>
      <c r="I1362" t="str">
        <f>IF(ISNUMBER(SEARCH("Gaming", A1362)),"Gaming","Non-gaming")</f>
        <v>Non-gaming</v>
      </c>
      <c r="J1362" t="str">
        <f>IF(ISNUMBER(SEARCH("Curbat",A1362)),"Curbat",IF(ISNUMBER(SEARCH("Portabil",A1362)),"Portabil","Simplu"))</f>
        <v>Simplu</v>
      </c>
      <c r="K1362" s="4">
        <f>G1362*LOG(H1362+1)</f>
        <v>0</v>
      </c>
      <c r="L1362" s="4" t="s">
        <v>3105</v>
      </c>
    </row>
    <row r="1363" spans="1:12" x14ac:dyDescent="0.25">
      <c r="A1363" t="s">
        <v>1315</v>
      </c>
      <c r="B1363" t="s">
        <v>55</v>
      </c>
      <c r="C1363" s="4">
        <v>853</v>
      </c>
      <c r="D1363" t="s">
        <v>56</v>
      </c>
      <c r="E1363" t="s">
        <v>10</v>
      </c>
      <c r="F1363" t="s">
        <v>61</v>
      </c>
      <c r="G1363" s="4">
        <v>0</v>
      </c>
      <c r="H1363">
        <v>0</v>
      </c>
      <c r="I1363" t="str">
        <f>IF(ISNUMBER(SEARCH("Gaming", A1363)),"Gaming","Non-gaming")</f>
        <v>Gaming</v>
      </c>
      <c r="J1363" t="str">
        <f>IF(ISNUMBER(SEARCH("Curbat",A1363)),"Curbat",IF(ISNUMBER(SEARCH("Portabil",A1363)),"Portabil","Simplu"))</f>
        <v>Simplu</v>
      </c>
      <c r="K1363" s="4">
        <f>G1363*LOG(H1363+1)</f>
        <v>0</v>
      </c>
      <c r="L1363" s="4" t="s">
        <v>3105</v>
      </c>
    </row>
    <row r="1364" spans="1:12" x14ac:dyDescent="0.25">
      <c r="A1364" t="s">
        <v>1316</v>
      </c>
      <c r="B1364" t="s">
        <v>67</v>
      </c>
      <c r="C1364" s="4">
        <v>1549</v>
      </c>
      <c r="D1364" t="s">
        <v>760</v>
      </c>
      <c r="E1364" t="s">
        <v>883</v>
      </c>
      <c r="F1364" t="s">
        <v>30</v>
      </c>
      <c r="G1364" s="4">
        <v>0</v>
      </c>
      <c r="H1364">
        <v>0</v>
      </c>
      <c r="I1364" t="str">
        <f>IF(ISNUMBER(SEARCH("Gaming", A1364)),"Gaming","Non-gaming")</f>
        <v>Non-gaming</v>
      </c>
      <c r="J1364" t="str">
        <f>IF(ISNUMBER(SEARCH("Curbat",A1364)),"Curbat",IF(ISNUMBER(SEARCH("Portabil",A1364)),"Portabil","Simplu"))</f>
        <v>Simplu</v>
      </c>
      <c r="K1364" s="4">
        <f>G1364*LOG(H1364+1)</f>
        <v>0</v>
      </c>
      <c r="L1364" s="4" t="s">
        <v>3106</v>
      </c>
    </row>
    <row r="1365" spans="1:12" x14ac:dyDescent="0.25">
      <c r="A1365" t="s">
        <v>1317</v>
      </c>
      <c r="B1365" t="s">
        <v>38</v>
      </c>
      <c r="C1365" s="4">
        <v>1387.9</v>
      </c>
      <c r="D1365" t="s">
        <v>17</v>
      </c>
      <c r="E1365" t="s">
        <v>258</v>
      </c>
      <c r="F1365" t="s">
        <v>57</v>
      </c>
      <c r="G1365" s="4">
        <v>0</v>
      </c>
      <c r="H1365">
        <v>0</v>
      </c>
      <c r="I1365" t="str">
        <f>IF(ISNUMBER(SEARCH("Gaming", A1365)),"Gaming","Non-gaming")</f>
        <v>Non-gaming</v>
      </c>
      <c r="J1365" t="str">
        <f>IF(ISNUMBER(SEARCH("Curbat",A1365)),"Curbat",IF(ISNUMBER(SEARCH("Portabil",A1365)),"Portabil","Simplu"))</f>
        <v>Simplu</v>
      </c>
      <c r="K1365" s="4">
        <f>G1365*LOG(H1365+1)</f>
        <v>0</v>
      </c>
      <c r="L1365" s="4" t="s">
        <v>3107</v>
      </c>
    </row>
    <row r="1366" spans="1:12" x14ac:dyDescent="0.25">
      <c r="A1366" t="s">
        <v>1318</v>
      </c>
      <c r="B1366" t="s">
        <v>55</v>
      </c>
      <c r="C1366" s="4">
        <v>741.75</v>
      </c>
      <c r="D1366" t="s">
        <v>29</v>
      </c>
      <c r="E1366" t="s">
        <v>10</v>
      </c>
      <c r="F1366" t="s">
        <v>26</v>
      </c>
      <c r="G1366" s="4">
        <v>0</v>
      </c>
      <c r="H1366">
        <v>0</v>
      </c>
      <c r="I1366" t="str">
        <f>IF(ISNUMBER(SEARCH("Gaming", A1366)),"Gaming","Non-gaming")</f>
        <v>Gaming</v>
      </c>
      <c r="J1366" t="str">
        <f>IF(ISNUMBER(SEARCH("Curbat",A1366)),"Curbat",IF(ISNUMBER(SEARCH("Portabil",A1366)),"Portabil","Simplu"))</f>
        <v>Simplu</v>
      </c>
      <c r="K1366" s="4">
        <f>G1366*LOG(H1366+1)</f>
        <v>0</v>
      </c>
      <c r="L1366" s="4" t="s">
        <v>3105</v>
      </c>
    </row>
    <row r="1367" spans="1:12" x14ac:dyDescent="0.25">
      <c r="A1367" t="s">
        <v>1320</v>
      </c>
      <c r="B1367" t="s">
        <v>8</v>
      </c>
      <c r="C1367" s="4">
        <v>2994.49</v>
      </c>
      <c r="D1367" t="s">
        <v>36</v>
      </c>
      <c r="E1367" t="s">
        <v>33</v>
      </c>
      <c r="F1367" t="s">
        <v>11</v>
      </c>
      <c r="G1367" s="4">
        <v>0</v>
      </c>
      <c r="H1367">
        <v>0</v>
      </c>
      <c r="I1367" t="str">
        <f>IF(ISNUMBER(SEARCH("Gaming", A1367)),"Gaming","Non-gaming")</f>
        <v>Non-gaming</v>
      </c>
      <c r="J1367" t="str">
        <f>IF(ISNUMBER(SEARCH("Curbat",A1367)),"Curbat",IF(ISNUMBER(SEARCH("Portabil",A1367)),"Portabil","Simplu"))</f>
        <v>Simplu</v>
      </c>
      <c r="K1367" s="4">
        <f>G1367*LOG(H1367+1)</f>
        <v>0</v>
      </c>
      <c r="L1367" s="4" t="s">
        <v>3105</v>
      </c>
    </row>
    <row r="1368" spans="1:12" x14ac:dyDescent="0.25">
      <c r="A1368" t="s">
        <v>1322</v>
      </c>
      <c r="B1368" t="s">
        <v>46</v>
      </c>
      <c r="C1368" s="4">
        <v>1415.99</v>
      </c>
      <c r="D1368" t="s">
        <v>29</v>
      </c>
      <c r="E1368" t="s">
        <v>10</v>
      </c>
      <c r="F1368" t="s">
        <v>11</v>
      </c>
      <c r="G1368" s="4">
        <v>0</v>
      </c>
      <c r="H1368">
        <v>0</v>
      </c>
      <c r="I1368" t="str">
        <f>IF(ISNUMBER(SEARCH("Gaming", A1368)),"Gaming","Non-gaming")</f>
        <v>Non-gaming</v>
      </c>
      <c r="J1368" t="str">
        <f>IF(ISNUMBER(SEARCH("Curbat",A1368)),"Curbat",IF(ISNUMBER(SEARCH("Portabil",A1368)),"Portabil","Simplu"))</f>
        <v>Simplu</v>
      </c>
      <c r="K1368" s="4">
        <f>G1368*LOG(H1368+1)</f>
        <v>0</v>
      </c>
      <c r="L1368" s="4" t="s">
        <v>3105</v>
      </c>
    </row>
    <row r="1369" spans="1:12" x14ac:dyDescent="0.25">
      <c r="A1369" t="s">
        <v>1324</v>
      </c>
      <c r="B1369" t="s">
        <v>80</v>
      </c>
      <c r="C1369" s="4">
        <v>1497.45</v>
      </c>
      <c r="D1369" t="s">
        <v>202</v>
      </c>
      <c r="E1369" t="s">
        <v>89</v>
      </c>
      <c r="F1369" t="s">
        <v>30</v>
      </c>
      <c r="G1369" s="4">
        <v>0</v>
      </c>
      <c r="H1369">
        <v>0</v>
      </c>
      <c r="I1369" t="str">
        <f>IF(ISNUMBER(SEARCH("Gaming", A1369)),"Gaming","Non-gaming")</f>
        <v>Non-gaming</v>
      </c>
      <c r="J1369" t="str">
        <f>IF(ISNUMBER(SEARCH("Curbat",A1369)),"Curbat",IF(ISNUMBER(SEARCH("Portabil",A1369)),"Portabil","Simplu"))</f>
        <v>Simplu</v>
      </c>
      <c r="K1369" s="4">
        <f>G1369*LOG(H1369+1)</f>
        <v>0</v>
      </c>
      <c r="L1369" s="4" t="s">
        <v>3105</v>
      </c>
    </row>
    <row r="1370" spans="1:12" x14ac:dyDescent="0.25">
      <c r="A1370" t="s">
        <v>1327</v>
      </c>
      <c r="B1370" t="s">
        <v>1291</v>
      </c>
      <c r="C1370" s="4">
        <v>976.99</v>
      </c>
      <c r="D1370" t="s">
        <v>136</v>
      </c>
      <c r="E1370" t="s">
        <v>1292</v>
      </c>
      <c r="F1370" t="s">
        <v>26</v>
      </c>
      <c r="G1370" s="4">
        <v>0</v>
      </c>
      <c r="H1370">
        <v>0</v>
      </c>
      <c r="I1370" t="str">
        <f>IF(ISNUMBER(SEARCH("Gaming", A1370)),"Gaming","Non-gaming")</f>
        <v>Non-gaming</v>
      </c>
      <c r="J1370" t="str">
        <f>IF(ISNUMBER(SEARCH("Curbat",A1370)),"Curbat",IF(ISNUMBER(SEARCH("Portabil",A1370)),"Portabil","Simplu"))</f>
        <v>Simplu</v>
      </c>
      <c r="K1370" s="4">
        <f>G1370*LOG(H1370+1)</f>
        <v>0</v>
      </c>
      <c r="L1370" s="4" t="s">
        <v>3108</v>
      </c>
    </row>
    <row r="1371" spans="1:12" x14ac:dyDescent="0.25">
      <c r="A1371" t="s">
        <v>1329</v>
      </c>
      <c r="B1371" t="s">
        <v>162</v>
      </c>
      <c r="C1371" s="4">
        <v>1621.97</v>
      </c>
      <c r="D1371" t="s">
        <v>9</v>
      </c>
      <c r="E1371" t="s">
        <v>10</v>
      </c>
      <c r="F1371" t="s">
        <v>11</v>
      </c>
      <c r="G1371" s="4">
        <v>0</v>
      </c>
      <c r="H1371">
        <v>0</v>
      </c>
      <c r="I1371" t="str">
        <f>IF(ISNUMBER(SEARCH("Gaming", A1371)),"Gaming","Non-gaming")</f>
        <v>Non-gaming</v>
      </c>
      <c r="J1371" t="str">
        <f>IF(ISNUMBER(SEARCH("Curbat",A1371)),"Curbat",IF(ISNUMBER(SEARCH("Portabil",A1371)),"Portabil","Simplu"))</f>
        <v>Simplu</v>
      </c>
      <c r="K1371" s="4">
        <f>G1371*LOG(H1371+1)</f>
        <v>0</v>
      </c>
      <c r="L1371" s="4" t="s">
        <v>3104</v>
      </c>
    </row>
    <row r="1372" spans="1:12" x14ac:dyDescent="0.25">
      <c r="A1372" t="s">
        <v>1331</v>
      </c>
      <c r="B1372" t="s">
        <v>55</v>
      </c>
      <c r="C1372" s="4">
        <v>770.9</v>
      </c>
      <c r="D1372" t="s">
        <v>88</v>
      </c>
      <c r="E1372" t="s">
        <v>10</v>
      </c>
      <c r="F1372" t="s">
        <v>26</v>
      </c>
      <c r="G1372" s="4">
        <v>0</v>
      </c>
      <c r="H1372">
        <v>0</v>
      </c>
      <c r="I1372" t="str">
        <f>IF(ISNUMBER(SEARCH("Gaming", A1372)),"Gaming","Non-gaming")</f>
        <v>Non-gaming</v>
      </c>
      <c r="J1372" t="str">
        <f>IF(ISNUMBER(SEARCH("Curbat",A1372)),"Curbat",IF(ISNUMBER(SEARCH("Portabil",A1372)),"Portabil","Simplu"))</f>
        <v>Simplu</v>
      </c>
      <c r="K1372" s="4">
        <f>G1372*LOG(H1372+1)</f>
        <v>0</v>
      </c>
      <c r="L1372" s="4" t="s">
        <v>3105</v>
      </c>
    </row>
    <row r="1373" spans="1:12" x14ac:dyDescent="0.25">
      <c r="A1373" t="s">
        <v>1333</v>
      </c>
      <c r="B1373" t="s">
        <v>1291</v>
      </c>
      <c r="C1373" s="4">
        <v>1386.35</v>
      </c>
      <c r="D1373" t="s">
        <v>501</v>
      </c>
      <c r="E1373" t="s">
        <v>1292</v>
      </c>
      <c r="F1373" t="s">
        <v>26</v>
      </c>
      <c r="G1373" s="4">
        <v>0</v>
      </c>
      <c r="H1373">
        <v>0</v>
      </c>
      <c r="I1373" t="str">
        <f>IF(ISNUMBER(SEARCH("Gaming", A1373)),"Gaming","Non-gaming")</f>
        <v>Non-gaming</v>
      </c>
      <c r="J1373" t="str">
        <f>IF(ISNUMBER(SEARCH("Curbat",A1373)),"Curbat",IF(ISNUMBER(SEARCH("Portabil",A1373)),"Portabil","Simplu"))</f>
        <v>Simplu</v>
      </c>
      <c r="K1373" s="4">
        <f>G1373*LOG(H1373+1)</f>
        <v>0</v>
      </c>
      <c r="L1373" s="4" t="s">
        <v>3108</v>
      </c>
    </row>
    <row r="1374" spans="1:12" x14ac:dyDescent="0.25">
      <c r="A1374" t="s">
        <v>1335</v>
      </c>
      <c r="B1374" t="s">
        <v>80</v>
      </c>
      <c r="C1374" s="4">
        <v>8632.93</v>
      </c>
      <c r="D1374" t="s">
        <v>3102</v>
      </c>
      <c r="E1374" t="s">
        <v>18</v>
      </c>
      <c r="F1374" t="s">
        <v>26</v>
      </c>
      <c r="G1374" s="4">
        <v>0</v>
      </c>
      <c r="H1374">
        <v>0</v>
      </c>
      <c r="I1374" t="str">
        <f>IF(ISNUMBER(SEARCH("Gaming", A1374)),"Gaming","Non-gaming")</f>
        <v>Gaming</v>
      </c>
      <c r="J1374" t="str">
        <f>IF(ISNUMBER(SEARCH("Curbat",A1374)),"Curbat",IF(ISNUMBER(SEARCH("Portabil",A1374)),"Portabil","Simplu"))</f>
        <v>Curbat</v>
      </c>
      <c r="K1374" s="4">
        <f>G1374*LOG(H1374+1)</f>
        <v>0</v>
      </c>
      <c r="L1374" s="4" t="s">
        <v>3108</v>
      </c>
    </row>
    <row r="1375" spans="1:12" x14ac:dyDescent="0.25">
      <c r="A1375" t="s">
        <v>1336</v>
      </c>
      <c r="B1375" t="s">
        <v>670</v>
      </c>
      <c r="C1375" s="4">
        <v>2117.5700000000002</v>
      </c>
      <c r="D1375" t="s">
        <v>17</v>
      </c>
      <c r="E1375" t="s">
        <v>18</v>
      </c>
      <c r="F1375" t="s">
        <v>26</v>
      </c>
      <c r="G1375" s="4">
        <v>0</v>
      </c>
      <c r="H1375">
        <v>0</v>
      </c>
      <c r="I1375" t="str">
        <f>IF(ISNUMBER(SEARCH("Gaming", A1375)),"Gaming","Non-gaming")</f>
        <v>Non-gaming</v>
      </c>
      <c r="J1375" t="str">
        <f>IF(ISNUMBER(SEARCH("Curbat",A1375)),"Curbat",IF(ISNUMBER(SEARCH("Portabil",A1375)),"Portabil","Simplu"))</f>
        <v>Simplu</v>
      </c>
      <c r="K1375" s="4">
        <f>G1375*LOG(H1375+1)</f>
        <v>0</v>
      </c>
      <c r="L1375" s="4" t="s">
        <v>3107</v>
      </c>
    </row>
    <row r="1376" spans="1:12" x14ac:dyDescent="0.25">
      <c r="A1376" t="s">
        <v>1337</v>
      </c>
      <c r="B1376" t="s">
        <v>67</v>
      </c>
      <c r="C1376" s="4">
        <v>2699.99</v>
      </c>
      <c r="D1376" t="s">
        <v>346</v>
      </c>
      <c r="E1376" t="s">
        <v>25</v>
      </c>
      <c r="F1376" t="s">
        <v>11</v>
      </c>
      <c r="G1376" s="4">
        <v>0</v>
      </c>
      <c r="H1376">
        <v>0</v>
      </c>
      <c r="I1376" t="str">
        <f>IF(ISNUMBER(SEARCH("Gaming", A1376)),"Gaming","Non-gaming")</f>
        <v>Non-gaming</v>
      </c>
      <c r="J1376" t="str">
        <f>IF(ISNUMBER(SEARCH("Curbat",A1376)),"Curbat",IF(ISNUMBER(SEARCH("Portabil",A1376)),"Portabil","Simplu"))</f>
        <v>Simplu</v>
      </c>
      <c r="K1376" s="4">
        <f>G1376*LOG(H1376+1)</f>
        <v>0</v>
      </c>
      <c r="L1376" s="4" t="s">
        <v>3108</v>
      </c>
    </row>
    <row r="1377" spans="1:12" x14ac:dyDescent="0.25">
      <c r="A1377" t="s">
        <v>1338</v>
      </c>
      <c r="B1377" t="s">
        <v>80</v>
      </c>
      <c r="C1377" s="4">
        <v>3448.35</v>
      </c>
      <c r="D1377" t="s">
        <v>51</v>
      </c>
      <c r="E1377" t="s">
        <v>25</v>
      </c>
      <c r="F1377" t="s">
        <v>26</v>
      </c>
      <c r="G1377" s="4">
        <v>0</v>
      </c>
      <c r="H1377">
        <v>0</v>
      </c>
      <c r="I1377" t="str">
        <f>IF(ISNUMBER(SEARCH("Gaming", A1377)),"Gaming","Non-gaming")</f>
        <v>Non-gaming</v>
      </c>
      <c r="J1377" t="str">
        <f>IF(ISNUMBER(SEARCH("Curbat",A1377)),"Curbat",IF(ISNUMBER(SEARCH("Portabil",A1377)),"Portabil","Simplu"))</f>
        <v>Simplu</v>
      </c>
      <c r="K1377" s="4">
        <f>G1377*LOG(H1377+1)</f>
        <v>0</v>
      </c>
      <c r="L1377" s="4" t="s">
        <v>3107</v>
      </c>
    </row>
    <row r="1378" spans="1:12" x14ac:dyDescent="0.25">
      <c r="A1378" t="s">
        <v>1339</v>
      </c>
      <c r="B1378" t="s">
        <v>162</v>
      </c>
      <c r="C1378" s="4">
        <v>2610.98</v>
      </c>
      <c r="D1378" t="s">
        <v>346</v>
      </c>
      <c r="E1378" t="s">
        <v>25</v>
      </c>
      <c r="F1378" t="s">
        <v>26</v>
      </c>
      <c r="G1378" s="4">
        <v>0</v>
      </c>
      <c r="H1378">
        <v>0</v>
      </c>
      <c r="I1378" t="str">
        <f>IF(ISNUMBER(SEARCH("Gaming", A1378)),"Gaming","Non-gaming")</f>
        <v>Non-gaming</v>
      </c>
      <c r="J1378" t="str">
        <f>IF(ISNUMBER(SEARCH("Curbat",A1378)),"Curbat",IF(ISNUMBER(SEARCH("Portabil",A1378)),"Portabil","Simplu"))</f>
        <v>Simplu</v>
      </c>
      <c r="K1378" s="4">
        <f>G1378*LOG(H1378+1)</f>
        <v>0</v>
      </c>
      <c r="L1378" s="4" t="s">
        <v>3108</v>
      </c>
    </row>
    <row r="1379" spans="1:12" x14ac:dyDescent="0.25">
      <c r="A1379" t="s">
        <v>1341</v>
      </c>
      <c r="B1379" t="s">
        <v>28</v>
      </c>
      <c r="C1379" s="4">
        <v>794.49</v>
      </c>
      <c r="D1379" t="s">
        <v>36</v>
      </c>
      <c r="E1379" t="s">
        <v>10</v>
      </c>
      <c r="F1379" t="s">
        <v>26</v>
      </c>
      <c r="G1379" s="4">
        <v>0</v>
      </c>
      <c r="H1379">
        <v>0</v>
      </c>
      <c r="I1379" t="str">
        <f>IF(ISNUMBER(SEARCH("Gaming", A1379)),"Gaming","Non-gaming")</f>
        <v>Non-gaming</v>
      </c>
      <c r="J1379" t="str">
        <f>IF(ISNUMBER(SEARCH("Curbat",A1379)),"Curbat",IF(ISNUMBER(SEARCH("Portabil",A1379)),"Portabil","Simplu"))</f>
        <v>Curbat</v>
      </c>
      <c r="K1379" s="4">
        <f>G1379*LOG(H1379+1)</f>
        <v>0</v>
      </c>
      <c r="L1379" s="4" t="s">
        <v>3105</v>
      </c>
    </row>
    <row r="1380" spans="1:12" x14ac:dyDescent="0.25">
      <c r="A1380" t="s">
        <v>1342</v>
      </c>
      <c r="B1380" t="s">
        <v>38</v>
      </c>
      <c r="C1380" s="4">
        <v>1987.91</v>
      </c>
      <c r="D1380" t="s">
        <v>17</v>
      </c>
      <c r="E1380" t="s">
        <v>18</v>
      </c>
      <c r="F1380" t="s">
        <v>26</v>
      </c>
      <c r="G1380" s="4">
        <v>0</v>
      </c>
      <c r="H1380">
        <v>0</v>
      </c>
      <c r="I1380" t="str">
        <f>IF(ISNUMBER(SEARCH("Gaming", A1380)),"Gaming","Non-gaming")</f>
        <v>Non-gaming</v>
      </c>
      <c r="J1380" t="str">
        <f>IF(ISNUMBER(SEARCH("Curbat",A1380)),"Curbat",IF(ISNUMBER(SEARCH("Portabil",A1380)),"Portabil","Simplu"))</f>
        <v>Simplu</v>
      </c>
      <c r="K1380" s="4">
        <f>G1380*LOG(H1380+1)</f>
        <v>0</v>
      </c>
      <c r="L1380" s="4" t="s">
        <v>3107</v>
      </c>
    </row>
    <row r="1381" spans="1:12" x14ac:dyDescent="0.25">
      <c r="A1381" t="s">
        <v>1343</v>
      </c>
      <c r="B1381" t="s">
        <v>670</v>
      </c>
      <c r="C1381" s="4">
        <v>2338.46</v>
      </c>
      <c r="D1381" t="s">
        <v>1344</v>
      </c>
      <c r="E1381" t="s">
        <v>33</v>
      </c>
      <c r="F1381" t="s">
        <v>34</v>
      </c>
      <c r="G1381" s="4">
        <v>0</v>
      </c>
      <c r="H1381">
        <v>0</v>
      </c>
      <c r="I1381" t="str">
        <f>IF(ISNUMBER(SEARCH("Gaming", A1381)),"Gaming","Non-gaming")</f>
        <v>Gaming</v>
      </c>
      <c r="J1381" t="str">
        <f>IF(ISNUMBER(SEARCH("Curbat",A1381)),"Curbat",IF(ISNUMBER(SEARCH("Portabil",A1381)),"Portabil","Simplu"))</f>
        <v>Simplu</v>
      </c>
      <c r="K1381" s="4">
        <f>G1381*LOG(H1381+1)</f>
        <v>0</v>
      </c>
      <c r="L1381" s="4" t="s">
        <v>3108</v>
      </c>
    </row>
    <row r="1382" spans="1:12" x14ac:dyDescent="0.25">
      <c r="A1382" t="s">
        <v>1345</v>
      </c>
      <c r="B1382" t="s">
        <v>80</v>
      </c>
      <c r="C1382" s="4">
        <v>2446.14</v>
      </c>
      <c r="D1382" t="s">
        <v>17</v>
      </c>
      <c r="E1382" t="s">
        <v>18</v>
      </c>
      <c r="F1382" t="s">
        <v>57</v>
      </c>
      <c r="G1382" s="4">
        <v>0</v>
      </c>
      <c r="H1382">
        <v>0</v>
      </c>
      <c r="I1382" t="str">
        <f>IF(ISNUMBER(SEARCH("Gaming", A1382)),"Gaming","Non-gaming")</f>
        <v>Non-gaming</v>
      </c>
      <c r="J1382" t="str">
        <f>IF(ISNUMBER(SEARCH("Curbat",A1382)),"Curbat",IF(ISNUMBER(SEARCH("Portabil",A1382)),"Portabil","Simplu"))</f>
        <v>Simplu</v>
      </c>
      <c r="K1382" s="4">
        <f>G1382*LOG(H1382+1)</f>
        <v>0</v>
      </c>
      <c r="L1382" s="4" t="s">
        <v>3107</v>
      </c>
    </row>
    <row r="1383" spans="1:12" x14ac:dyDescent="0.25">
      <c r="A1383" t="s">
        <v>1350</v>
      </c>
      <c r="B1383" t="s">
        <v>80</v>
      </c>
      <c r="C1383" s="4">
        <v>749.99</v>
      </c>
      <c r="D1383" t="s">
        <v>88</v>
      </c>
      <c r="E1383" t="s">
        <v>10</v>
      </c>
      <c r="F1383" t="s">
        <v>30</v>
      </c>
      <c r="G1383" s="4">
        <v>0</v>
      </c>
      <c r="H1383">
        <v>0</v>
      </c>
      <c r="I1383" t="str">
        <f>IF(ISNUMBER(SEARCH("Gaming", A1383)),"Gaming","Non-gaming")</f>
        <v>Non-gaming</v>
      </c>
      <c r="J1383" t="str">
        <f>IF(ISNUMBER(SEARCH("Curbat",A1383)),"Curbat",IF(ISNUMBER(SEARCH("Portabil",A1383)),"Portabil","Simplu"))</f>
        <v>Simplu</v>
      </c>
      <c r="K1383" s="4">
        <f>G1383*LOG(H1383+1)</f>
        <v>0</v>
      </c>
      <c r="L1383" s="4" t="s">
        <v>3105</v>
      </c>
    </row>
    <row r="1384" spans="1:12" x14ac:dyDescent="0.25">
      <c r="A1384" t="s">
        <v>1351</v>
      </c>
      <c r="B1384" t="s">
        <v>13</v>
      </c>
      <c r="C1384" s="4">
        <v>1480.21</v>
      </c>
      <c r="D1384" t="s">
        <v>17</v>
      </c>
      <c r="E1384" t="s">
        <v>33</v>
      </c>
      <c r="F1384" t="s">
        <v>57</v>
      </c>
      <c r="G1384" s="4">
        <v>0</v>
      </c>
      <c r="H1384">
        <v>0</v>
      </c>
      <c r="I1384" t="str">
        <f>IF(ISNUMBER(SEARCH("Gaming", A1384)),"Gaming","Non-gaming")</f>
        <v>Non-gaming</v>
      </c>
      <c r="J1384" t="str">
        <f>IF(ISNUMBER(SEARCH("Curbat",A1384)),"Curbat",IF(ISNUMBER(SEARCH("Portabil",A1384)),"Portabil","Simplu"))</f>
        <v>Simplu</v>
      </c>
      <c r="K1384" s="4">
        <f>G1384*LOG(H1384+1)</f>
        <v>0</v>
      </c>
      <c r="L1384" s="4" t="s">
        <v>3107</v>
      </c>
    </row>
    <row r="1385" spans="1:12" x14ac:dyDescent="0.25">
      <c r="A1385" t="s">
        <v>1353</v>
      </c>
      <c r="B1385" t="s">
        <v>46</v>
      </c>
      <c r="C1385" s="4">
        <v>7599.99</v>
      </c>
      <c r="D1385" t="s">
        <v>36</v>
      </c>
      <c r="E1385" t="s">
        <v>25</v>
      </c>
      <c r="F1385" t="s">
        <v>11</v>
      </c>
      <c r="G1385" s="4">
        <v>0</v>
      </c>
      <c r="H1385">
        <v>0</v>
      </c>
      <c r="I1385" t="str">
        <f>IF(ISNUMBER(SEARCH("Gaming", A1385)),"Gaming","Non-gaming")</f>
        <v>Non-gaming</v>
      </c>
      <c r="J1385" t="str">
        <f>IF(ISNUMBER(SEARCH("Curbat",A1385)),"Curbat",IF(ISNUMBER(SEARCH("Portabil",A1385)),"Portabil","Simplu"))</f>
        <v>Simplu</v>
      </c>
      <c r="K1385" s="4">
        <f>G1385*LOG(H1385+1)</f>
        <v>0</v>
      </c>
      <c r="L1385" s="4" t="s">
        <v>3105</v>
      </c>
    </row>
    <row r="1386" spans="1:12" x14ac:dyDescent="0.25">
      <c r="A1386" t="s">
        <v>1356</v>
      </c>
      <c r="B1386" t="s">
        <v>80</v>
      </c>
      <c r="C1386" s="4">
        <v>1889.49</v>
      </c>
      <c r="D1386" t="s">
        <v>36</v>
      </c>
      <c r="E1386" t="s">
        <v>33</v>
      </c>
      <c r="F1386" t="s">
        <v>26</v>
      </c>
      <c r="G1386" s="4">
        <v>0</v>
      </c>
      <c r="H1386">
        <v>0</v>
      </c>
      <c r="I1386" t="str">
        <f>IF(ISNUMBER(SEARCH("Gaming", A1386)),"Gaming","Non-gaming")</f>
        <v>Non-gaming</v>
      </c>
      <c r="J1386" t="str">
        <f>IF(ISNUMBER(SEARCH("Curbat",A1386)),"Curbat",IF(ISNUMBER(SEARCH("Portabil",A1386)),"Portabil","Simplu"))</f>
        <v>Simplu</v>
      </c>
      <c r="K1386" s="4">
        <f>G1386*LOG(H1386+1)</f>
        <v>0</v>
      </c>
      <c r="L1386" s="4" t="s">
        <v>3105</v>
      </c>
    </row>
    <row r="1387" spans="1:12" x14ac:dyDescent="0.25">
      <c r="A1387" t="s">
        <v>1357</v>
      </c>
      <c r="B1387" t="s">
        <v>28</v>
      </c>
      <c r="C1387" s="4">
        <v>609.20000000000005</v>
      </c>
      <c r="D1387" t="s">
        <v>221</v>
      </c>
      <c r="E1387" t="s">
        <v>10</v>
      </c>
      <c r="F1387" t="s">
        <v>30</v>
      </c>
      <c r="G1387" s="4">
        <v>0</v>
      </c>
      <c r="H1387">
        <v>0</v>
      </c>
      <c r="I1387" t="str">
        <f>IF(ISNUMBER(SEARCH("Gaming", A1387)),"Gaming","Non-gaming")</f>
        <v>Non-gaming</v>
      </c>
      <c r="J1387" t="str">
        <f>IF(ISNUMBER(SEARCH("Curbat",A1387)),"Curbat",IF(ISNUMBER(SEARCH("Portabil",A1387)),"Portabil","Simplu"))</f>
        <v>Simplu</v>
      </c>
      <c r="K1387" s="4">
        <f>G1387*LOG(H1387+1)</f>
        <v>0</v>
      </c>
      <c r="L1387" s="4" t="s">
        <v>3104</v>
      </c>
    </row>
    <row r="1388" spans="1:12" x14ac:dyDescent="0.25">
      <c r="A1388" t="s">
        <v>1358</v>
      </c>
      <c r="B1388" t="s">
        <v>110</v>
      </c>
      <c r="C1388" s="4">
        <v>2850.97</v>
      </c>
      <c r="D1388" t="s">
        <v>36</v>
      </c>
      <c r="E1388" t="s">
        <v>10</v>
      </c>
      <c r="F1388" t="s">
        <v>11</v>
      </c>
      <c r="G1388" s="4">
        <v>0</v>
      </c>
      <c r="H1388">
        <v>0</v>
      </c>
      <c r="I1388" t="str">
        <f>IF(ISNUMBER(SEARCH("Gaming", A1388)),"Gaming","Non-gaming")</f>
        <v>Non-gaming</v>
      </c>
      <c r="J1388" t="str">
        <f>IF(ISNUMBER(SEARCH("Curbat",A1388)),"Curbat",IF(ISNUMBER(SEARCH("Portabil",A1388)),"Portabil","Simplu"))</f>
        <v>Simplu</v>
      </c>
      <c r="K1388" s="4">
        <f>G1388*LOG(H1388+1)</f>
        <v>0</v>
      </c>
      <c r="L1388" s="4" t="s">
        <v>3105</v>
      </c>
    </row>
    <row r="1389" spans="1:12" x14ac:dyDescent="0.25">
      <c r="A1389" t="s">
        <v>1359</v>
      </c>
      <c r="B1389" t="s">
        <v>110</v>
      </c>
      <c r="C1389" s="4">
        <v>899.99</v>
      </c>
      <c r="D1389" t="s">
        <v>36</v>
      </c>
      <c r="E1389" t="s">
        <v>10</v>
      </c>
      <c r="F1389" t="s">
        <v>34</v>
      </c>
      <c r="G1389" s="4">
        <v>0</v>
      </c>
      <c r="H1389">
        <v>0</v>
      </c>
      <c r="I1389" t="str">
        <f>IF(ISNUMBER(SEARCH("Gaming", A1389)),"Gaming","Non-gaming")</f>
        <v>Non-gaming</v>
      </c>
      <c r="J1389" t="str">
        <f>IF(ISNUMBER(SEARCH("Curbat",A1389)),"Curbat",IF(ISNUMBER(SEARCH("Portabil",A1389)),"Portabil","Simplu"))</f>
        <v>Simplu</v>
      </c>
      <c r="K1389" s="4">
        <f>G1389*LOG(H1389+1)</f>
        <v>0</v>
      </c>
      <c r="L1389" s="4" t="s">
        <v>3105</v>
      </c>
    </row>
    <row r="1390" spans="1:12" x14ac:dyDescent="0.25">
      <c r="A1390" t="s">
        <v>1360</v>
      </c>
      <c r="B1390" t="s">
        <v>223</v>
      </c>
      <c r="C1390" s="4">
        <v>2063.14</v>
      </c>
      <c r="D1390" t="s">
        <v>48</v>
      </c>
      <c r="E1390" t="s">
        <v>25</v>
      </c>
      <c r="F1390" t="s">
        <v>11</v>
      </c>
      <c r="G1390" s="4">
        <v>0</v>
      </c>
      <c r="H1390">
        <v>0</v>
      </c>
      <c r="I1390" t="str">
        <f>IF(ISNUMBER(SEARCH("Gaming", A1390)),"Gaming","Non-gaming")</f>
        <v>Non-gaming</v>
      </c>
      <c r="J1390" t="str">
        <f>IF(ISNUMBER(SEARCH("Curbat",A1390)),"Curbat",IF(ISNUMBER(SEARCH("Portabil",A1390)),"Portabil","Simplu"))</f>
        <v>Simplu</v>
      </c>
      <c r="K1390" s="4">
        <f>G1390*LOG(H1390+1)</f>
        <v>0</v>
      </c>
      <c r="L1390" s="4" t="s">
        <v>3107</v>
      </c>
    </row>
    <row r="1391" spans="1:12" x14ac:dyDescent="0.25">
      <c r="A1391" t="s">
        <v>1362</v>
      </c>
      <c r="B1391" t="s">
        <v>1363</v>
      </c>
      <c r="C1391" s="4">
        <v>816.86</v>
      </c>
      <c r="D1391" t="s">
        <v>36</v>
      </c>
      <c r="E1391" t="s">
        <v>33</v>
      </c>
      <c r="F1391" t="s">
        <v>1364</v>
      </c>
      <c r="G1391" s="4">
        <v>0</v>
      </c>
      <c r="H1391">
        <v>0</v>
      </c>
      <c r="I1391" t="str">
        <f>IF(ISNUMBER(SEARCH("Gaming", A1391)),"Gaming","Non-gaming")</f>
        <v>Non-gaming</v>
      </c>
      <c r="J1391" t="str">
        <f>IF(ISNUMBER(SEARCH("Curbat",A1391)),"Curbat",IF(ISNUMBER(SEARCH("Portabil",A1391)),"Portabil","Simplu"))</f>
        <v>Simplu</v>
      </c>
      <c r="K1391" s="4">
        <f>G1391*LOG(H1391+1)</f>
        <v>0</v>
      </c>
      <c r="L1391" s="4" t="s">
        <v>3105</v>
      </c>
    </row>
    <row r="1392" spans="1:12" x14ac:dyDescent="0.25">
      <c r="A1392" t="s">
        <v>1365</v>
      </c>
      <c r="B1392" t="s">
        <v>1366</v>
      </c>
      <c r="C1392" s="4">
        <v>2241.96</v>
      </c>
      <c r="D1392" t="s">
        <v>84</v>
      </c>
      <c r="E1392" t="s">
        <v>10</v>
      </c>
      <c r="F1392" t="s">
        <v>11</v>
      </c>
      <c r="G1392" s="4">
        <v>0</v>
      </c>
      <c r="H1392">
        <v>0</v>
      </c>
      <c r="I1392" t="str">
        <f>IF(ISNUMBER(SEARCH("Gaming", A1392)),"Gaming","Non-gaming")</f>
        <v>Non-gaming</v>
      </c>
      <c r="J1392" t="str">
        <f>IF(ISNUMBER(SEARCH("Curbat",A1392)),"Curbat",IF(ISNUMBER(SEARCH("Portabil",A1392)),"Portabil","Simplu"))</f>
        <v>Portabil</v>
      </c>
      <c r="K1392" s="4">
        <f>G1392*LOG(H1392+1)</f>
        <v>0</v>
      </c>
      <c r="L1392" s="4" t="s">
        <v>3106</v>
      </c>
    </row>
    <row r="1393" spans="1:12" x14ac:dyDescent="0.25">
      <c r="A1393" t="s">
        <v>1367</v>
      </c>
      <c r="B1393" t="s">
        <v>80</v>
      </c>
      <c r="C1393" s="4">
        <v>1868.12</v>
      </c>
      <c r="D1393" t="s">
        <v>9</v>
      </c>
      <c r="E1393" t="s">
        <v>10</v>
      </c>
      <c r="F1393" t="s">
        <v>26</v>
      </c>
      <c r="G1393" s="4">
        <v>0</v>
      </c>
      <c r="H1393">
        <v>0</v>
      </c>
      <c r="I1393" t="str">
        <f>IF(ISNUMBER(SEARCH("Gaming", A1393)),"Gaming","Non-gaming")</f>
        <v>Non-gaming</v>
      </c>
      <c r="J1393" t="str">
        <f>IF(ISNUMBER(SEARCH("Curbat",A1393)),"Curbat",IF(ISNUMBER(SEARCH("Portabil",A1393)),"Portabil","Simplu"))</f>
        <v>Simplu</v>
      </c>
      <c r="K1393" s="4">
        <f>G1393*LOG(H1393+1)</f>
        <v>0</v>
      </c>
      <c r="L1393" s="4" t="s">
        <v>3104</v>
      </c>
    </row>
    <row r="1394" spans="1:12" x14ac:dyDescent="0.25">
      <c r="A1394" t="s">
        <v>1368</v>
      </c>
      <c r="B1394" t="s">
        <v>162</v>
      </c>
      <c r="C1394" s="4">
        <v>1505.47</v>
      </c>
      <c r="D1394" t="s">
        <v>36</v>
      </c>
      <c r="E1394" t="s">
        <v>25</v>
      </c>
      <c r="F1394" t="s">
        <v>26</v>
      </c>
      <c r="G1394" s="4">
        <v>0</v>
      </c>
      <c r="H1394">
        <v>0</v>
      </c>
      <c r="I1394" t="str">
        <f>IF(ISNUMBER(SEARCH("Gaming", A1394)),"Gaming","Non-gaming")</f>
        <v>Non-gaming</v>
      </c>
      <c r="J1394" t="str">
        <f>IF(ISNUMBER(SEARCH("Curbat",A1394)),"Curbat",IF(ISNUMBER(SEARCH("Portabil",A1394)),"Portabil","Simplu"))</f>
        <v>Simplu</v>
      </c>
      <c r="K1394" s="4">
        <f>G1394*LOG(H1394+1)</f>
        <v>0</v>
      </c>
      <c r="L1394" s="4" t="s">
        <v>3105</v>
      </c>
    </row>
    <row r="1395" spans="1:12" x14ac:dyDescent="0.25">
      <c r="A1395" t="s">
        <v>1371</v>
      </c>
      <c r="B1395" t="s">
        <v>8</v>
      </c>
      <c r="C1395" s="4">
        <v>769.99</v>
      </c>
      <c r="D1395" t="s">
        <v>29</v>
      </c>
      <c r="E1395" t="s">
        <v>10</v>
      </c>
      <c r="F1395" t="s">
        <v>11</v>
      </c>
      <c r="G1395" s="4">
        <v>0</v>
      </c>
      <c r="H1395">
        <v>0</v>
      </c>
      <c r="I1395" t="str">
        <f>IF(ISNUMBER(SEARCH("Gaming", A1395)),"Gaming","Non-gaming")</f>
        <v>Non-gaming</v>
      </c>
      <c r="J1395" t="str">
        <f>IF(ISNUMBER(SEARCH("Curbat",A1395)),"Curbat",IF(ISNUMBER(SEARCH("Portabil",A1395)),"Portabil","Simplu"))</f>
        <v>Simplu</v>
      </c>
      <c r="K1395" s="4">
        <f>G1395*LOG(H1395+1)</f>
        <v>0</v>
      </c>
      <c r="L1395" s="4" t="s">
        <v>3105</v>
      </c>
    </row>
    <row r="1396" spans="1:12" x14ac:dyDescent="0.25">
      <c r="A1396" t="s">
        <v>1372</v>
      </c>
      <c r="B1396" t="s">
        <v>67</v>
      </c>
      <c r="C1396" s="4">
        <v>6299</v>
      </c>
      <c r="D1396" t="s">
        <v>1373</v>
      </c>
      <c r="E1396" t="s">
        <v>25</v>
      </c>
      <c r="F1396" t="s">
        <v>306</v>
      </c>
      <c r="G1396" s="4">
        <v>0</v>
      </c>
      <c r="H1396">
        <v>0</v>
      </c>
      <c r="I1396" t="str">
        <f>IF(ISNUMBER(SEARCH("Gaming", A1396)),"Gaming","Non-gaming")</f>
        <v>Non-gaming</v>
      </c>
      <c r="J1396" t="str">
        <f>IF(ISNUMBER(SEARCH("Curbat",A1396)),"Curbat",IF(ISNUMBER(SEARCH("Portabil",A1396)),"Portabil","Simplu"))</f>
        <v>Simplu</v>
      </c>
      <c r="K1396" s="4">
        <f>G1396*LOG(H1396+1)</f>
        <v>0</v>
      </c>
      <c r="L1396" s="4" t="s">
        <v>3108</v>
      </c>
    </row>
    <row r="1397" spans="1:12" x14ac:dyDescent="0.25">
      <c r="A1397" t="s">
        <v>1376</v>
      </c>
      <c r="B1397" t="s">
        <v>153</v>
      </c>
      <c r="C1397" s="4">
        <v>729.99</v>
      </c>
      <c r="D1397" t="s">
        <v>9</v>
      </c>
      <c r="E1397" t="s">
        <v>10</v>
      </c>
      <c r="F1397" t="s">
        <v>57</v>
      </c>
      <c r="G1397" s="4">
        <v>0</v>
      </c>
      <c r="H1397">
        <v>0</v>
      </c>
      <c r="I1397" t="str">
        <f>IF(ISNUMBER(SEARCH("Gaming", A1397)),"Gaming","Non-gaming")</f>
        <v>Non-gaming</v>
      </c>
      <c r="J1397" t="str">
        <f>IF(ISNUMBER(SEARCH("Curbat",A1397)),"Curbat",IF(ISNUMBER(SEARCH("Portabil",A1397)),"Portabil","Simplu"))</f>
        <v>Simplu</v>
      </c>
      <c r="K1397" s="4">
        <f>G1397*LOG(H1397+1)</f>
        <v>0</v>
      </c>
      <c r="L1397" s="4" t="s">
        <v>3104</v>
      </c>
    </row>
    <row r="1398" spans="1:12" x14ac:dyDescent="0.25">
      <c r="A1398" t="s">
        <v>1377</v>
      </c>
      <c r="B1398" t="s">
        <v>13</v>
      </c>
      <c r="C1398" s="4">
        <v>1199</v>
      </c>
      <c r="D1398" t="s">
        <v>36</v>
      </c>
      <c r="E1398" t="s">
        <v>25</v>
      </c>
      <c r="F1398" t="s">
        <v>11</v>
      </c>
      <c r="G1398" s="4">
        <v>0</v>
      </c>
      <c r="H1398">
        <v>0</v>
      </c>
      <c r="I1398" t="str">
        <f>IF(ISNUMBER(SEARCH("Gaming", A1398)),"Gaming","Non-gaming")</f>
        <v>Non-gaming</v>
      </c>
      <c r="J1398" t="str">
        <f>IF(ISNUMBER(SEARCH("Curbat",A1398)),"Curbat",IF(ISNUMBER(SEARCH("Portabil",A1398)),"Portabil","Simplu"))</f>
        <v>Simplu</v>
      </c>
      <c r="K1398" s="4">
        <f>G1398*LOG(H1398+1)</f>
        <v>0</v>
      </c>
      <c r="L1398" s="4" t="s">
        <v>3105</v>
      </c>
    </row>
    <row r="1399" spans="1:12" x14ac:dyDescent="0.25">
      <c r="A1399" t="s">
        <v>1378</v>
      </c>
      <c r="B1399" t="s">
        <v>46</v>
      </c>
      <c r="C1399" s="4">
        <v>1097.81</v>
      </c>
      <c r="D1399" t="s">
        <v>29</v>
      </c>
      <c r="E1399" t="s">
        <v>10</v>
      </c>
      <c r="F1399" t="s">
        <v>11</v>
      </c>
      <c r="G1399" s="4">
        <v>0</v>
      </c>
      <c r="H1399">
        <v>0</v>
      </c>
      <c r="I1399" t="str">
        <f>IF(ISNUMBER(SEARCH("Gaming", A1399)),"Gaming","Non-gaming")</f>
        <v>Non-gaming</v>
      </c>
      <c r="J1399" t="str">
        <f>IF(ISNUMBER(SEARCH("Curbat",A1399)),"Curbat",IF(ISNUMBER(SEARCH("Portabil",A1399)),"Portabil","Simplu"))</f>
        <v>Simplu</v>
      </c>
      <c r="K1399" s="4">
        <f>G1399*LOG(H1399+1)</f>
        <v>0</v>
      </c>
      <c r="L1399" s="4" t="s">
        <v>3105</v>
      </c>
    </row>
    <row r="1400" spans="1:12" x14ac:dyDescent="0.25">
      <c r="A1400" t="s">
        <v>1379</v>
      </c>
      <c r="B1400" t="s">
        <v>28</v>
      </c>
      <c r="C1400" s="4">
        <v>1192.3</v>
      </c>
      <c r="D1400" t="s">
        <v>36</v>
      </c>
      <c r="E1400" t="s">
        <v>33</v>
      </c>
      <c r="F1400" t="s">
        <v>26</v>
      </c>
      <c r="G1400" s="4">
        <v>0</v>
      </c>
      <c r="H1400">
        <v>0</v>
      </c>
      <c r="I1400" t="str">
        <f>IF(ISNUMBER(SEARCH("Gaming", A1400)),"Gaming","Non-gaming")</f>
        <v>Non-gaming</v>
      </c>
      <c r="J1400" t="str">
        <f>IF(ISNUMBER(SEARCH("Curbat",A1400)),"Curbat",IF(ISNUMBER(SEARCH("Portabil",A1400)),"Portabil","Simplu"))</f>
        <v>Simplu</v>
      </c>
      <c r="K1400" s="4">
        <f>G1400*LOG(H1400+1)</f>
        <v>0</v>
      </c>
      <c r="L1400" s="4" t="s">
        <v>3105</v>
      </c>
    </row>
    <row r="1401" spans="1:12" x14ac:dyDescent="0.25">
      <c r="A1401" t="s">
        <v>1380</v>
      </c>
      <c r="B1401" t="s">
        <v>153</v>
      </c>
      <c r="C1401" s="4">
        <v>663.9</v>
      </c>
      <c r="D1401" t="s">
        <v>36</v>
      </c>
      <c r="E1401" t="s">
        <v>10</v>
      </c>
      <c r="F1401" t="s">
        <v>57</v>
      </c>
      <c r="G1401" s="4">
        <v>0</v>
      </c>
      <c r="H1401">
        <v>0</v>
      </c>
      <c r="I1401" t="str">
        <f>IF(ISNUMBER(SEARCH("Gaming", A1401)),"Gaming","Non-gaming")</f>
        <v>Non-gaming</v>
      </c>
      <c r="J1401" t="str">
        <f>IF(ISNUMBER(SEARCH("Curbat",A1401)),"Curbat",IF(ISNUMBER(SEARCH("Portabil",A1401)),"Portabil","Simplu"))</f>
        <v>Simplu</v>
      </c>
      <c r="K1401" s="4">
        <f>G1401*LOG(H1401+1)</f>
        <v>0</v>
      </c>
      <c r="L1401" s="4" t="s">
        <v>3105</v>
      </c>
    </row>
    <row r="1402" spans="1:12" x14ac:dyDescent="0.25">
      <c r="A1402" t="s">
        <v>1381</v>
      </c>
      <c r="B1402" t="s">
        <v>28</v>
      </c>
      <c r="C1402" s="4">
        <v>734.83</v>
      </c>
      <c r="D1402" t="s">
        <v>88</v>
      </c>
      <c r="E1402" t="s">
        <v>10</v>
      </c>
      <c r="F1402" t="s">
        <v>26</v>
      </c>
      <c r="G1402" s="4">
        <v>0</v>
      </c>
      <c r="H1402">
        <v>0</v>
      </c>
      <c r="I1402" t="str">
        <f>IF(ISNUMBER(SEARCH("Gaming", A1402)),"Gaming","Non-gaming")</f>
        <v>Non-gaming</v>
      </c>
      <c r="J1402" t="str">
        <f>IF(ISNUMBER(SEARCH("Curbat",A1402)),"Curbat",IF(ISNUMBER(SEARCH("Portabil",A1402)),"Portabil","Simplu"))</f>
        <v>Simplu</v>
      </c>
      <c r="K1402" s="4">
        <f>G1402*LOG(H1402+1)</f>
        <v>0</v>
      </c>
      <c r="L1402" s="4" t="s">
        <v>3105</v>
      </c>
    </row>
    <row r="1403" spans="1:12" x14ac:dyDescent="0.25">
      <c r="A1403" t="s">
        <v>1382</v>
      </c>
      <c r="B1403" t="s">
        <v>80</v>
      </c>
      <c r="C1403" s="4">
        <v>615.37</v>
      </c>
      <c r="D1403" t="s">
        <v>36</v>
      </c>
      <c r="E1403" t="s">
        <v>10</v>
      </c>
      <c r="F1403" t="s">
        <v>26</v>
      </c>
      <c r="G1403" s="4">
        <v>0</v>
      </c>
      <c r="H1403">
        <v>0</v>
      </c>
      <c r="I1403" t="str">
        <f>IF(ISNUMBER(SEARCH("Gaming", A1403)),"Gaming","Non-gaming")</f>
        <v>Non-gaming</v>
      </c>
      <c r="J1403" t="str">
        <f>IF(ISNUMBER(SEARCH("Curbat",A1403)),"Curbat",IF(ISNUMBER(SEARCH("Portabil",A1403)),"Portabil","Simplu"))</f>
        <v>Simplu</v>
      </c>
      <c r="K1403" s="4">
        <f>G1403*LOG(H1403+1)</f>
        <v>0</v>
      </c>
      <c r="L1403" s="4" t="s">
        <v>3105</v>
      </c>
    </row>
    <row r="1404" spans="1:12" x14ac:dyDescent="0.25">
      <c r="A1404" t="s">
        <v>1384</v>
      </c>
      <c r="B1404" t="s">
        <v>626</v>
      </c>
      <c r="C1404" s="4">
        <v>1827.35</v>
      </c>
      <c r="D1404" t="s">
        <v>17</v>
      </c>
      <c r="E1404" t="s">
        <v>18</v>
      </c>
      <c r="F1404" t="s">
        <v>26</v>
      </c>
      <c r="G1404" s="4">
        <v>0</v>
      </c>
      <c r="H1404">
        <v>0</v>
      </c>
      <c r="I1404" t="str">
        <f>IF(ISNUMBER(SEARCH("Gaming", A1404)),"Gaming","Non-gaming")</f>
        <v>Non-gaming</v>
      </c>
      <c r="J1404" t="str">
        <f>IF(ISNUMBER(SEARCH("Curbat",A1404)),"Curbat",IF(ISNUMBER(SEARCH("Portabil",A1404)),"Portabil","Simplu"))</f>
        <v>Simplu</v>
      </c>
      <c r="K1404" s="4">
        <f>G1404*LOG(H1404+1)</f>
        <v>0</v>
      </c>
      <c r="L1404" s="4" t="s">
        <v>3107</v>
      </c>
    </row>
    <row r="1405" spans="1:12" x14ac:dyDescent="0.25">
      <c r="A1405" t="s">
        <v>1385</v>
      </c>
      <c r="B1405" t="s">
        <v>16</v>
      </c>
      <c r="C1405" s="4">
        <v>3055.99</v>
      </c>
      <c r="D1405" t="s">
        <v>32</v>
      </c>
      <c r="E1405" t="s">
        <v>25</v>
      </c>
      <c r="F1405" t="s">
        <v>113</v>
      </c>
      <c r="G1405" s="4">
        <v>0</v>
      </c>
      <c r="H1405">
        <v>0</v>
      </c>
      <c r="I1405" t="str">
        <f>IF(ISNUMBER(SEARCH("Gaming", A1405)),"Gaming","Non-gaming")</f>
        <v>Gaming</v>
      </c>
      <c r="J1405" t="str">
        <f>IF(ISNUMBER(SEARCH("Curbat",A1405)),"Curbat",IF(ISNUMBER(SEARCH("Portabil",A1405)),"Portabil","Simplu"))</f>
        <v>Curbat</v>
      </c>
      <c r="K1405" s="4">
        <f>G1405*LOG(H1405+1)</f>
        <v>0</v>
      </c>
      <c r="L1405" s="4" t="s">
        <v>3107</v>
      </c>
    </row>
    <row r="1406" spans="1:12" x14ac:dyDescent="0.25">
      <c r="A1406" t="s">
        <v>1386</v>
      </c>
      <c r="B1406" t="s">
        <v>67</v>
      </c>
      <c r="C1406" s="4">
        <v>659</v>
      </c>
      <c r="D1406" t="s">
        <v>29</v>
      </c>
      <c r="E1406" t="s">
        <v>10</v>
      </c>
      <c r="F1406" t="s">
        <v>30</v>
      </c>
      <c r="G1406" s="4">
        <v>0</v>
      </c>
      <c r="H1406">
        <v>0</v>
      </c>
      <c r="I1406" t="str">
        <f>IF(ISNUMBER(SEARCH("Gaming", A1406)),"Gaming","Non-gaming")</f>
        <v>Non-gaming</v>
      </c>
      <c r="J1406" t="str">
        <f>IF(ISNUMBER(SEARCH("Curbat",A1406)),"Curbat",IF(ISNUMBER(SEARCH("Portabil",A1406)),"Portabil","Simplu"))</f>
        <v>Simplu</v>
      </c>
      <c r="K1406" s="4">
        <f>G1406*LOG(H1406+1)</f>
        <v>0</v>
      </c>
      <c r="L1406" s="4" t="s">
        <v>3105</v>
      </c>
    </row>
    <row r="1407" spans="1:12" x14ac:dyDescent="0.25">
      <c r="A1407" t="s">
        <v>1389</v>
      </c>
      <c r="B1407" t="s">
        <v>162</v>
      </c>
      <c r="C1407" s="4">
        <v>36703.29</v>
      </c>
      <c r="D1407" t="s">
        <v>1390</v>
      </c>
      <c r="E1407" t="s">
        <v>275</v>
      </c>
      <c r="F1407" t="s">
        <v>26</v>
      </c>
      <c r="G1407" s="4">
        <v>0</v>
      </c>
      <c r="H1407">
        <v>0</v>
      </c>
      <c r="I1407" t="str">
        <f>IF(ISNUMBER(SEARCH("Gaming", A1407)),"Gaming","Non-gaming")</f>
        <v>Non-gaming</v>
      </c>
      <c r="J1407" t="str">
        <f>IF(ISNUMBER(SEARCH("Curbat",A1407)),"Curbat",IF(ISNUMBER(SEARCH("Portabil",A1407)),"Portabil","Simplu"))</f>
        <v>Simplu</v>
      </c>
      <c r="K1407" s="4">
        <f>G1407*LOG(H1407+1)</f>
        <v>0</v>
      </c>
      <c r="L1407" s="4" t="s">
        <v>3108</v>
      </c>
    </row>
    <row r="1408" spans="1:12" x14ac:dyDescent="0.25">
      <c r="A1408" t="s">
        <v>1391</v>
      </c>
      <c r="B1408" t="s">
        <v>55</v>
      </c>
      <c r="C1408" s="4">
        <v>1293.99</v>
      </c>
      <c r="D1408" t="s">
        <v>36</v>
      </c>
      <c r="E1408" t="s">
        <v>33</v>
      </c>
      <c r="F1408" t="s">
        <v>61</v>
      </c>
      <c r="G1408" s="4">
        <v>0</v>
      </c>
      <c r="H1408">
        <v>0</v>
      </c>
      <c r="I1408" t="str">
        <f>IF(ISNUMBER(SEARCH("Gaming", A1408)),"Gaming","Non-gaming")</f>
        <v>Non-gaming</v>
      </c>
      <c r="J1408" t="str">
        <f>IF(ISNUMBER(SEARCH("Curbat",A1408)),"Curbat",IF(ISNUMBER(SEARCH("Portabil",A1408)),"Portabil","Simplu"))</f>
        <v>Simplu</v>
      </c>
      <c r="K1408" s="4">
        <f>G1408*LOG(H1408+1)</f>
        <v>0</v>
      </c>
      <c r="L1408" s="4" t="s">
        <v>3105</v>
      </c>
    </row>
    <row r="1409" spans="1:12" x14ac:dyDescent="0.25">
      <c r="A1409" t="s">
        <v>1392</v>
      </c>
      <c r="B1409" t="s">
        <v>55</v>
      </c>
      <c r="C1409" s="4">
        <v>6404.4</v>
      </c>
      <c r="D1409" t="s">
        <v>32</v>
      </c>
      <c r="E1409" t="s">
        <v>25</v>
      </c>
      <c r="F1409" t="s">
        <v>26</v>
      </c>
      <c r="G1409" s="4">
        <v>0</v>
      </c>
      <c r="H1409">
        <v>0</v>
      </c>
      <c r="I1409" t="str">
        <f>IF(ISNUMBER(SEARCH("Gaming", A1409)),"Gaming","Non-gaming")</f>
        <v>Gaming</v>
      </c>
      <c r="J1409" t="str">
        <f>IF(ISNUMBER(SEARCH("Curbat",A1409)),"Curbat",IF(ISNUMBER(SEARCH("Portabil",A1409)),"Portabil","Simplu"))</f>
        <v>Simplu</v>
      </c>
      <c r="K1409" s="4">
        <f>G1409*LOG(H1409+1)</f>
        <v>0</v>
      </c>
      <c r="L1409" s="4" t="s">
        <v>3107</v>
      </c>
    </row>
    <row r="1410" spans="1:12" x14ac:dyDescent="0.25">
      <c r="A1410" t="s">
        <v>1393</v>
      </c>
      <c r="B1410" t="s">
        <v>287</v>
      </c>
      <c r="C1410" s="4">
        <v>3103.28</v>
      </c>
      <c r="D1410" t="s">
        <v>17</v>
      </c>
      <c r="E1410" t="s">
        <v>18</v>
      </c>
      <c r="F1410" t="s">
        <v>30</v>
      </c>
      <c r="G1410" s="4">
        <v>0</v>
      </c>
      <c r="H1410">
        <v>0</v>
      </c>
      <c r="I1410" t="str">
        <f>IF(ISNUMBER(SEARCH("Gaming", A1410)),"Gaming","Non-gaming")</f>
        <v>Non-gaming</v>
      </c>
      <c r="J1410" t="str">
        <f>IF(ISNUMBER(SEARCH("Curbat",A1410)),"Curbat",IF(ISNUMBER(SEARCH("Portabil",A1410)),"Portabil","Simplu"))</f>
        <v>Curbat</v>
      </c>
      <c r="K1410" s="4">
        <f>G1410*LOG(H1410+1)</f>
        <v>0</v>
      </c>
      <c r="L1410" s="4" t="s">
        <v>3107</v>
      </c>
    </row>
    <row r="1411" spans="1:12" x14ac:dyDescent="0.25">
      <c r="A1411" t="s">
        <v>1394</v>
      </c>
      <c r="B1411" t="s">
        <v>8</v>
      </c>
      <c r="C1411" s="4">
        <v>549.42999999999995</v>
      </c>
      <c r="D1411" t="s">
        <v>29</v>
      </c>
      <c r="E1411" t="s">
        <v>10</v>
      </c>
      <c r="F1411" t="s">
        <v>26</v>
      </c>
      <c r="G1411" s="4">
        <v>0</v>
      </c>
      <c r="H1411">
        <v>0</v>
      </c>
      <c r="I1411" t="str">
        <f>IF(ISNUMBER(SEARCH("Gaming", A1411)),"Gaming","Non-gaming")</f>
        <v>Non-gaming</v>
      </c>
      <c r="J1411" t="str">
        <f>IF(ISNUMBER(SEARCH("Curbat",A1411)),"Curbat",IF(ISNUMBER(SEARCH("Portabil",A1411)),"Portabil","Simplu"))</f>
        <v>Simplu</v>
      </c>
      <c r="K1411" s="4">
        <f>G1411*LOG(H1411+1)</f>
        <v>0</v>
      </c>
      <c r="L1411" s="4" t="s">
        <v>3105</v>
      </c>
    </row>
    <row r="1412" spans="1:12" x14ac:dyDescent="0.25">
      <c r="A1412" t="s">
        <v>1395</v>
      </c>
      <c r="B1412" t="s">
        <v>8</v>
      </c>
      <c r="C1412" s="4">
        <v>6649.99</v>
      </c>
      <c r="D1412" t="s">
        <v>36</v>
      </c>
      <c r="E1412" t="s">
        <v>25</v>
      </c>
      <c r="F1412" t="s">
        <v>11</v>
      </c>
      <c r="G1412" s="4">
        <v>0</v>
      </c>
      <c r="H1412">
        <v>0</v>
      </c>
      <c r="I1412" t="str">
        <f>IF(ISNUMBER(SEARCH("Gaming", A1412)),"Gaming","Non-gaming")</f>
        <v>Non-gaming</v>
      </c>
      <c r="J1412" t="str">
        <f>IF(ISNUMBER(SEARCH("Curbat",A1412)),"Curbat",IF(ISNUMBER(SEARCH("Portabil",A1412)),"Portabil","Simplu"))</f>
        <v>Simplu</v>
      </c>
      <c r="K1412" s="4">
        <f>G1412*LOG(H1412+1)</f>
        <v>0</v>
      </c>
      <c r="L1412" s="4" t="s">
        <v>3105</v>
      </c>
    </row>
    <row r="1413" spans="1:12" x14ac:dyDescent="0.25">
      <c r="A1413" t="s">
        <v>1396</v>
      </c>
      <c r="B1413" t="s">
        <v>38</v>
      </c>
      <c r="C1413" s="4">
        <v>898.9</v>
      </c>
      <c r="D1413" t="s">
        <v>88</v>
      </c>
      <c r="E1413" t="s">
        <v>10</v>
      </c>
      <c r="F1413" t="s">
        <v>26</v>
      </c>
      <c r="G1413" s="4">
        <v>0</v>
      </c>
      <c r="H1413">
        <v>0</v>
      </c>
      <c r="I1413" t="str">
        <f>IF(ISNUMBER(SEARCH("Gaming", A1413)),"Gaming","Non-gaming")</f>
        <v>Non-gaming</v>
      </c>
      <c r="J1413" t="str">
        <f>IF(ISNUMBER(SEARCH("Curbat",A1413)),"Curbat",IF(ISNUMBER(SEARCH("Portabil",A1413)),"Portabil","Simplu"))</f>
        <v>Simplu</v>
      </c>
      <c r="K1413" s="4">
        <f>G1413*LOG(H1413+1)</f>
        <v>0</v>
      </c>
      <c r="L1413" s="4" t="s">
        <v>3105</v>
      </c>
    </row>
    <row r="1414" spans="1:12" x14ac:dyDescent="0.25">
      <c r="A1414" t="s">
        <v>1398</v>
      </c>
      <c r="B1414" t="s">
        <v>55</v>
      </c>
      <c r="C1414" s="4">
        <v>4065.93</v>
      </c>
      <c r="D1414" t="s">
        <v>624</v>
      </c>
      <c r="E1414" t="s">
        <v>33</v>
      </c>
      <c r="F1414" t="s">
        <v>42</v>
      </c>
      <c r="G1414" s="4">
        <v>0</v>
      </c>
      <c r="H1414">
        <v>0</v>
      </c>
      <c r="I1414" t="str">
        <f>IF(ISNUMBER(SEARCH("Gaming", A1414)),"Gaming","Non-gaming")</f>
        <v>Gaming</v>
      </c>
      <c r="J1414" t="str">
        <f>IF(ISNUMBER(SEARCH("Curbat",A1414)),"Curbat",IF(ISNUMBER(SEARCH("Portabil",A1414)),"Portabil","Simplu"))</f>
        <v>Simplu</v>
      </c>
      <c r="K1414" s="4">
        <f>G1414*LOG(H1414+1)</f>
        <v>0</v>
      </c>
      <c r="L1414" s="4" t="s">
        <v>3105</v>
      </c>
    </row>
    <row r="1415" spans="1:12" x14ac:dyDescent="0.25">
      <c r="A1415" t="s">
        <v>1400</v>
      </c>
      <c r="B1415" t="s">
        <v>162</v>
      </c>
      <c r="C1415" s="4">
        <v>525.24</v>
      </c>
      <c r="D1415" t="s">
        <v>9</v>
      </c>
      <c r="E1415" t="s">
        <v>10</v>
      </c>
      <c r="F1415" t="s">
        <v>26</v>
      </c>
      <c r="G1415" s="4">
        <v>0</v>
      </c>
      <c r="H1415">
        <v>0</v>
      </c>
      <c r="I1415" t="str">
        <f>IF(ISNUMBER(SEARCH("Gaming", A1415)),"Gaming","Non-gaming")</f>
        <v>Non-gaming</v>
      </c>
      <c r="J1415" t="str">
        <f>IF(ISNUMBER(SEARCH("Curbat",A1415)),"Curbat",IF(ISNUMBER(SEARCH("Portabil",A1415)),"Portabil","Simplu"))</f>
        <v>Simplu</v>
      </c>
      <c r="K1415" s="4">
        <f>G1415*LOG(H1415+1)</f>
        <v>0</v>
      </c>
      <c r="L1415" s="4" t="s">
        <v>3104</v>
      </c>
    </row>
    <row r="1416" spans="1:12" x14ac:dyDescent="0.25">
      <c r="A1416" t="s">
        <v>1401</v>
      </c>
      <c r="B1416" t="s">
        <v>162</v>
      </c>
      <c r="C1416" s="4">
        <v>726.99</v>
      </c>
      <c r="D1416" t="s">
        <v>29</v>
      </c>
      <c r="E1416" t="s">
        <v>10</v>
      </c>
      <c r="F1416" t="s">
        <v>26</v>
      </c>
      <c r="G1416" s="4">
        <v>0</v>
      </c>
      <c r="H1416">
        <v>0</v>
      </c>
      <c r="I1416" t="str">
        <f>IF(ISNUMBER(SEARCH("Gaming", A1416)),"Gaming","Non-gaming")</f>
        <v>Non-gaming</v>
      </c>
      <c r="J1416" t="str">
        <f>IF(ISNUMBER(SEARCH("Curbat",A1416)),"Curbat",IF(ISNUMBER(SEARCH("Portabil",A1416)),"Portabil","Simplu"))</f>
        <v>Simplu</v>
      </c>
      <c r="K1416" s="4">
        <f>G1416*LOG(H1416+1)</f>
        <v>0</v>
      </c>
      <c r="L1416" s="4" t="s">
        <v>3105</v>
      </c>
    </row>
    <row r="1417" spans="1:12" x14ac:dyDescent="0.25">
      <c r="A1417" t="s">
        <v>1402</v>
      </c>
      <c r="B1417" t="s">
        <v>153</v>
      </c>
      <c r="C1417" s="4">
        <v>10539.34</v>
      </c>
      <c r="D1417" t="s">
        <v>634</v>
      </c>
      <c r="E1417" t="s">
        <v>18</v>
      </c>
      <c r="F1417" t="s">
        <v>26</v>
      </c>
      <c r="G1417" s="4">
        <v>0</v>
      </c>
      <c r="H1417">
        <v>0</v>
      </c>
      <c r="I1417" t="str">
        <f>IF(ISNUMBER(SEARCH("Gaming", A1417)),"Gaming","Non-gaming")</f>
        <v>Gaming</v>
      </c>
      <c r="J1417" t="str">
        <f>IF(ISNUMBER(SEARCH("Curbat",A1417)),"Curbat",IF(ISNUMBER(SEARCH("Portabil",A1417)),"Portabil","Simplu"))</f>
        <v>Curbat</v>
      </c>
      <c r="K1417" s="4">
        <f>G1417*LOG(H1417+1)</f>
        <v>0</v>
      </c>
      <c r="L1417" s="4" t="s">
        <v>3108</v>
      </c>
    </row>
    <row r="1418" spans="1:12" x14ac:dyDescent="0.25">
      <c r="A1418" t="s">
        <v>1405</v>
      </c>
      <c r="B1418" t="s">
        <v>46</v>
      </c>
      <c r="C1418" s="4">
        <v>2049.9899999999998</v>
      </c>
      <c r="D1418" t="s">
        <v>36</v>
      </c>
      <c r="E1418" t="s">
        <v>33</v>
      </c>
      <c r="F1418" t="s">
        <v>11</v>
      </c>
      <c r="G1418" s="4">
        <v>0</v>
      </c>
      <c r="H1418">
        <v>0</v>
      </c>
      <c r="I1418" t="str">
        <f>IF(ISNUMBER(SEARCH("Gaming", A1418)),"Gaming","Non-gaming")</f>
        <v>Non-gaming</v>
      </c>
      <c r="J1418" t="str">
        <f>IF(ISNUMBER(SEARCH("Curbat",A1418)),"Curbat",IF(ISNUMBER(SEARCH("Portabil",A1418)),"Portabil","Simplu"))</f>
        <v>Simplu</v>
      </c>
      <c r="K1418" s="4">
        <f>G1418*LOG(H1418+1)</f>
        <v>0</v>
      </c>
      <c r="L1418" s="4" t="s">
        <v>3105</v>
      </c>
    </row>
    <row r="1419" spans="1:12" x14ac:dyDescent="0.25">
      <c r="A1419" t="s">
        <v>1406</v>
      </c>
      <c r="B1419" t="s">
        <v>8</v>
      </c>
      <c r="C1419" s="4">
        <v>913.71</v>
      </c>
      <c r="D1419" t="s">
        <v>56</v>
      </c>
      <c r="E1419" t="s">
        <v>10</v>
      </c>
      <c r="F1419" t="s">
        <v>11</v>
      </c>
      <c r="G1419" s="4">
        <v>0</v>
      </c>
      <c r="H1419">
        <v>0</v>
      </c>
      <c r="I1419" t="str">
        <f>IF(ISNUMBER(SEARCH("Gaming", A1419)),"Gaming","Non-gaming")</f>
        <v>Non-gaming</v>
      </c>
      <c r="J1419" t="str">
        <f>IF(ISNUMBER(SEARCH("Curbat",A1419)),"Curbat",IF(ISNUMBER(SEARCH("Portabil",A1419)),"Portabil","Simplu"))</f>
        <v>Simplu</v>
      </c>
      <c r="K1419" s="4">
        <f>G1419*LOG(H1419+1)</f>
        <v>0</v>
      </c>
      <c r="L1419" s="4" t="s">
        <v>3105</v>
      </c>
    </row>
    <row r="1420" spans="1:12" x14ac:dyDescent="0.25">
      <c r="A1420" t="s">
        <v>1407</v>
      </c>
      <c r="B1420" t="s">
        <v>153</v>
      </c>
      <c r="C1420" s="4">
        <v>461.9</v>
      </c>
      <c r="D1420" t="s">
        <v>9</v>
      </c>
      <c r="E1420" t="s">
        <v>10</v>
      </c>
      <c r="F1420" t="s">
        <v>26</v>
      </c>
      <c r="G1420" s="4">
        <v>0</v>
      </c>
      <c r="H1420">
        <v>0</v>
      </c>
      <c r="I1420" t="str">
        <f>IF(ISNUMBER(SEARCH("Gaming", A1420)),"Gaming","Non-gaming")</f>
        <v>Non-gaming</v>
      </c>
      <c r="J1420" t="str">
        <f>IF(ISNUMBER(SEARCH("Curbat",A1420)),"Curbat",IF(ISNUMBER(SEARCH("Portabil",A1420)),"Portabil","Simplu"))</f>
        <v>Simplu</v>
      </c>
      <c r="K1420" s="4">
        <f>G1420*LOG(H1420+1)</f>
        <v>0</v>
      </c>
      <c r="L1420" s="4" t="s">
        <v>3104</v>
      </c>
    </row>
    <row r="1421" spans="1:12" x14ac:dyDescent="0.25">
      <c r="A1421" t="s">
        <v>1408</v>
      </c>
      <c r="B1421" t="s">
        <v>64</v>
      </c>
      <c r="C1421" s="4">
        <v>981.31</v>
      </c>
      <c r="D1421" t="s">
        <v>36</v>
      </c>
      <c r="E1421" t="s">
        <v>10</v>
      </c>
      <c r="F1421" t="s">
        <v>61</v>
      </c>
      <c r="G1421" s="4">
        <v>0</v>
      </c>
      <c r="H1421">
        <v>0</v>
      </c>
      <c r="I1421" t="str">
        <f>IF(ISNUMBER(SEARCH("Gaming", A1421)),"Gaming","Non-gaming")</f>
        <v>Gaming</v>
      </c>
      <c r="J1421" t="str">
        <f>IF(ISNUMBER(SEARCH("Curbat",A1421)),"Curbat",IF(ISNUMBER(SEARCH("Portabil",A1421)),"Portabil","Simplu"))</f>
        <v>Simplu</v>
      </c>
      <c r="K1421" s="4">
        <f>G1421*LOG(H1421+1)</f>
        <v>0</v>
      </c>
      <c r="L1421" s="4" t="s">
        <v>3105</v>
      </c>
    </row>
    <row r="1422" spans="1:12" x14ac:dyDescent="0.25">
      <c r="A1422" t="s">
        <v>1409</v>
      </c>
      <c r="B1422" t="s">
        <v>55</v>
      </c>
      <c r="C1422" s="4">
        <v>970</v>
      </c>
      <c r="D1422" t="s">
        <v>36</v>
      </c>
      <c r="E1422" t="s">
        <v>10</v>
      </c>
      <c r="F1422" t="s">
        <v>61</v>
      </c>
      <c r="G1422" s="4">
        <v>0</v>
      </c>
      <c r="H1422">
        <v>0</v>
      </c>
      <c r="I1422" t="str">
        <f>IF(ISNUMBER(SEARCH("Gaming", A1422)),"Gaming","Non-gaming")</f>
        <v>Gaming</v>
      </c>
      <c r="J1422" t="str">
        <f>IF(ISNUMBER(SEARCH("Curbat",A1422)),"Curbat",IF(ISNUMBER(SEARCH("Portabil",A1422)),"Portabil","Simplu"))</f>
        <v>Simplu</v>
      </c>
      <c r="K1422" s="4">
        <f>G1422*LOG(H1422+1)</f>
        <v>0</v>
      </c>
      <c r="L1422" s="4" t="s">
        <v>3105</v>
      </c>
    </row>
    <row r="1423" spans="1:12" x14ac:dyDescent="0.25">
      <c r="A1423" t="s">
        <v>1410</v>
      </c>
      <c r="B1423" t="s">
        <v>626</v>
      </c>
      <c r="C1423" s="4">
        <v>732.83</v>
      </c>
      <c r="D1423" t="s">
        <v>56</v>
      </c>
      <c r="E1423" t="s">
        <v>10</v>
      </c>
      <c r="F1423" t="s">
        <v>26</v>
      </c>
      <c r="G1423" s="4">
        <v>0</v>
      </c>
      <c r="H1423">
        <v>0</v>
      </c>
      <c r="I1423" t="str">
        <f>IF(ISNUMBER(SEARCH("Gaming", A1423)),"Gaming","Non-gaming")</f>
        <v>Non-gaming</v>
      </c>
      <c r="J1423" t="str">
        <f>IF(ISNUMBER(SEARCH("Curbat",A1423)),"Curbat",IF(ISNUMBER(SEARCH("Portabil",A1423)),"Portabil","Simplu"))</f>
        <v>Simplu</v>
      </c>
      <c r="K1423" s="4">
        <f>G1423*LOG(H1423+1)</f>
        <v>0</v>
      </c>
      <c r="L1423" s="4" t="s">
        <v>3105</v>
      </c>
    </row>
    <row r="1424" spans="1:12" x14ac:dyDescent="0.25">
      <c r="A1424" t="s">
        <v>1411</v>
      </c>
      <c r="B1424" t="s">
        <v>162</v>
      </c>
      <c r="C1424" s="4">
        <v>634.05999999999995</v>
      </c>
      <c r="D1424" t="s">
        <v>51</v>
      </c>
      <c r="E1424" t="s">
        <v>10</v>
      </c>
      <c r="F1424" t="s">
        <v>26</v>
      </c>
      <c r="G1424" s="4">
        <v>0</v>
      </c>
      <c r="H1424">
        <v>0</v>
      </c>
      <c r="I1424" t="str">
        <f>IF(ISNUMBER(SEARCH("Gaming", A1424)),"Gaming","Non-gaming")</f>
        <v>Non-gaming</v>
      </c>
      <c r="J1424" t="str">
        <f>IF(ISNUMBER(SEARCH("Curbat",A1424)),"Curbat",IF(ISNUMBER(SEARCH("Portabil",A1424)),"Portabil","Simplu"))</f>
        <v>Simplu</v>
      </c>
      <c r="K1424" s="4">
        <f>G1424*LOG(H1424+1)</f>
        <v>0</v>
      </c>
      <c r="L1424" s="4" t="s">
        <v>3107</v>
      </c>
    </row>
    <row r="1425" spans="1:12" x14ac:dyDescent="0.25">
      <c r="A1425" t="s">
        <v>1412</v>
      </c>
      <c r="B1425" t="s">
        <v>13</v>
      </c>
      <c r="C1425" s="4">
        <v>649</v>
      </c>
      <c r="D1425" t="s">
        <v>36</v>
      </c>
      <c r="E1425" t="s">
        <v>10</v>
      </c>
      <c r="F1425" t="s">
        <v>30</v>
      </c>
      <c r="G1425" s="4">
        <v>0</v>
      </c>
      <c r="H1425">
        <v>0</v>
      </c>
      <c r="I1425" t="str">
        <f>IF(ISNUMBER(SEARCH("Gaming", A1425)),"Gaming","Non-gaming")</f>
        <v>Non-gaming</v>
      </c>
      <c r="J1425" t="str">
        <f>IF(ISNUMBER(SEARCH("Curbat",A1425)),"Curbat",IF(ISNUMBER(SEARCH("Portabil",A1425)),"Portabil","Simplu"))</f>
        <v>Simplu</v>
      </c>
      <c r="K1425" s="4">
        <f>G1425*LOG(H1425+1)</f>
        <v>0</v>
      </c>
      <c r="L1425" s="4" t="s">
        <v>3105</v>
      </c>
    </row>
    <row r="1426" spans="1:12" x14ac:dyDescent="0.25">
      <c r="A1426" t="s">
        <v>1413</v>
      </c>
      <c r="B1426" t="s">
        <v>162</v>
      </c>
      <c r="C1426" s="4">
        <v>1021.96</v>
      </c>
      <c r="D1426" t="s">
        <v>202</v>
      </c>
      <c r="E1426" t="s">
        <v>89</v>
      </c>
      <c r="F1426" t="s">
        <v>26</v>
      </c>
      <c r="G1426" s="4">
        <v>0</v>
      </c>
      <c r="H1426">
        <v>0</v>
      </c>
      <c r="I1426" t="str">
        <f>IF(ISNUMBER(SEARCH("Gaming", A1426)),"Gaming","Non-gaming")</f>
        <v>Non-gaming</v>
      </c>
      <c r="J1426" t="str">
        <f>IF(ISNUMBER(SEARCH("Curbat",A1426)),"Curbat",IF(ISNUMBER(SEARCH("Portabil",A1426)),"Portabil","Simplu"))</f>
        <v>Simplu</v>
      </c>
      <c r="K1426" s="4">
        <f>G1426*LOG(H1426+1)</f>
        <v>0</v>
      </c>
      <c r="L1426" s="4" t="s">
        <v>3105</v>
      </c>
    </row>
    <row r="1427" spans="1:12" x14ac:dyDescent="0.25">
      <c r="A1427" t="s">
        <v>1414</v>
      </c>
      <c r="B1427" t="s">
        <v>749</v>
      </c>
      <c r="C1427" s="4">
        <v>5776.91</v>
      </c>
      <c r="D1427" t="s">
        <v>32</v>
      </c>
      <c r="E1427" t="s">
        <v>25</v>
      </c>
      <c r="F1427" t="s">
        <v>26</v>
      </c>
      <c r="G1427" s="4">
        <v>0</v>
      </c>
      <c r="H1427">
        <v>0</v>
      </c>
      <c r="I1427" t="str">
        <f>IF(ISNUMBER(SEARCH("Gaming", A1427)),"Gaming","Non-gaming")</f>
        <v>Non-gaming</v>
      </c>
      <c r="J1427" t="str">
        <f>IF(ISNUMBER(SEARCH("Curbat",A1427)),"Curbat",IF(ISNUMBER(SEARCH("Portabil",A1427)),"Portabil","Simplu"))</f>
        <v>Simplu</v>
      </c>
      <c r="K1427" s="4">
        <f>G1427*LOG(H1427+1)</f>
        <v>0</v>
      </c>
      <c r="L1427" s="4" t="s">
        <v>3107</v>
      </c>
    </row>
    <row r="1428" spans="1:12" x14ac:dyDescent="0.25">
      <c r="A1428" t="s">
        <v>1415</v>
      </c>
      <c r="B1428" t="s">
        <v>28</v>
      </c>
      <c r="C1428" s="4">
        <v>811.99</v>
      </c>
      <c r="D1428" t="s">
        <v>88</v>
      </c>
      <c r="E1428" t="s">
        <v>89</v>
      </c>
      <c r="F1428" t="s">
        <v>26</v>
      </c>
      <c r="G1428" s="4">
        <v>0</v>
      </c>
      <c r="H1428">
        <v>0</v>
      </c>
      <c r="I1428" t="str">
        <f>IF(ISNUMBER(SEARCH("Gaming", A1428)),"Gaming","Non-gaming")</f>
        <v>Non-gaming</v>
      </c>
      <c r="J1428" t="str">
        <f>IF(ISNUMBER(SEARCH("Curbat",A1428)),"Curbat",IF(ISNUMBER(SEARCH("Portabil",A1428)),"Portabil","Simplu"))</f>
        <v>Simplu</v>
      </c>
      <c r="K1428" s="4">
        <f>G1428*LOG(H1428+1)</f>
        <v>0</v>
      </c>
      <c r="L1428" s="4" t="s">
        <v>3105</v>
      </c>
    </row>
    <row r="1429" spans="1:12" x14ac:dyDescent="0.25">
      <c r="A1429" t="s">
        <v>1417</v>
      </c>
      <c r="B1429" t="s">
        <v>162</v>
      </c>
      <c r="C1429" s="4">
        <v>785.18</v>
      </c>
      <c r="D1429" t="s">
        <v>36</v>
      </c>
      <c r="E1429" t="s">
        <v>10</v>
      </c>
      <c r="F1429" t="s">
        <v>57</v>
      </c>
      <c r="G1429" s="4">
        <v>0</v>
      </c>
      <c r="H1429">
        <v>0</v>
      </c>
      <c r="I1429" t="str">
        <f>IF(ISNUMBER(SEARCH("Gaming", A1429)),"Gaming","Non-gaming")</f>
        <v>Non-gaming</v>
      </c>
      <c r="J1429" t="str">
        <f>IF(ISNUMBER(SEARCH("Curbat",A1429)),"Curbat",IF(ISNUMBER(SEARCH("Portabil",A1429)),"Portabil","Simplu"))</f>
        <v>Simplu</v>
      </c>
      <c r="K1429" s="4">
        <f>G1429*LOG(H1429+1)</f>
        <v>0</v>
      </c>
      <c r="L1429" s="4" t="s">
        <v>3105</v>
      </c>
    </row>
    <row r="1430" spans="1:12" x14ac:dyDescent="0.25">
      <c r="A1430" t="s">
        <v>1418</v>
      </c>
      <c r="B1430" t="s">
        <v>64</v>
      </c>
      <c r="C1430" s="4">
        <v>962.99</v>
      </c>
      <c r="D1430" t="s">
        <v>36</v>
      </c>
      <c r="E1430" t="s">
        <v>10</v>
      </c>
      <c r="F1430" t="s">
        <v>26</v>
      </c>
      <c r="G1430" s="4">
        <v>0</v>
      </c>
      <c r="H1430">
        <v>0</v>
      </c>
      <c r="I1430" t="str">
        <f>IF(ISNUMBER(SEARCH("Gaming", A1430)),"Gaming","Non-gaming")</f>
        <v>Gaming</v>
      </c>
      <c r="J1430" t="str">
        <f>IF(ISNUMBER(SEARCH("Curbat",A1430)),"Curbat",IF(ISNUMBER(SEARCH("Portabil",A1430)),"Portabil","Simplu"))</f>
        <v>Curbat</v>
      </c>
      <c r="K1430" s="4">
        <f>G1430*LOG(H1430+1)</f>
        <v>0</v>
      </c>
      <c r="L1430" s="4" t="s">
        <v>3105</v>
      </c>
    </row>
    <row r="1431" spans="1:12" x14ac:dyDescent="0.25">
      <c r="A1431" t="s">
        <v>1419</v>
      </c>
      <c r="B1431" t="s">
        <v>80</v>
      </c>
      <c r="C1431" s="4">
        <v>710.11</v>
      </c>
      <c r="D1431" t="s">
        <v>36</v>
      </c>
      <c r="E1431" t="s">
        <v>10</v>
      </c>
      <c r="F1431" t="s">
        <v>57</v>
      </c>
      <c r="G1431" s="4">
        <v>0</v>
      </c>
      <c r="H1431">
        <v>0</v>
      </c>
      <c r="I1431" t="str">
        <f>IF(ISNUMBER(SEARCH("Gaming", A1431)),"Gaming","Non-gaming")</f>
        <v>Non-gaming</v>
      </c>
      <c r="J1431" t="str">
        <f>IF(ISNUMBER(SEARCH("Curbat",A1431)),"Curbat",IF(ISNUMBER(SEARCH("Portabil",A1431)),"Portabil","Simplu"))</f>
        <v>Simplu</v>
      </c>
      <c r="K1431" s="4">
        <f>G1431*LOG(H1431+1)</f>
        <v>0</v>
      </c>
      <c r="L1431" s="4" t="s">
        <v>3105</v>
      </c>
    </row>
    <row r="1432" spans="1:12" x14ac:dyDescent="0.25">
      <c r="A1432" t="s">
        <v>1420</v>
      </c>
      <c r="B1432" t="s">
        <v>28</v>
      </c>
      <c r="C1432" s="4">
        <v>969.22</v>
      </c>
      <c r="D1432" t="s">
        <v>36</v>
      </c>
      <c r="E1432" t="s">
        <v>10</v>
      </c>
      <c r="F1432" t="s">
        <v>26</v>
      </c>
      <c r="G1432" s="4">
        <v>0</v>
      </c>
      <c r="H1432">
        <v>0</v>
      </c>
      <c r="I1432" t="str">
        <f>IF(ISNUMBER(SEARCH("Gaming", A1432)),"Gaming","Non-gaming")</f>
        <v>Gaming</v>
      </c>
      <c r="J1432" t="str">
        <f>IF(ISNUMBER(SEARCH("Curbat",A1432)),"Curbat",IF(ISNUMBER(SEARCH("Portabil",A1432)),"Portabil","Simplu"))</f>
        <v>Simplu</v>
      </c>
      <c r="K1432" s="4">
        <f>G1432*LOG(H1432+1)</f>
        <v>0</v>
      </c>
      <c r="L1432" s="4" t="s">
        <v>3105</v>
      </c>
    </row>
    <row r="1433" spans="1:12" x14ac:dyDescent="0.25">
      <c r="A1433" t="s">
        <v>1421</v>
      </c>
      <c r="B1433" t="s">
        <v>38</v>
      </c>
      <c r="C1433" s="4">
        <v>5968.9</v>
      </c>
      <c r="D1433" t="s">
        <v>501</v>
      </c>
      <c r="E1433" t="s">
        <v>338</v>
      </c>
      <c r="F1433" t="s">
        <v>11</v>
      </c>
      <c r="G1433" s="4">
        <v>0</v>
      </c>
      <c r="H1433">
        <v>0</v>
      </c>
      <c r="I1433" t="str">
        <f>IF(ISNUMBER(SEARCH("Gaming", A1433)),"Gaming","Non-gaming")</f>
        <v>Non-gaming</v>
      </c>
      <c r="J1433" t="str">
        <f>IF(ISNUMBER(SEARCH("Curbat",A1433)),"Curbat",IF(ISNUMBER(SEARCH("Portabil",A1433)),"Portabil","Simplu"))</f>
        <v>Curbat</v>
      </c>
      <c r="K1433" s="4">
        <f>G1433*LOG(H1433+1)</f>
        <v>0</v>
      </c>
      <c r="L1433" s="4" t="s">
        <v>3108</v>
      </c>
    </row>
    <row r="1434" spans="1:12" x14ac:dyDescent="0.25">
      <c r="A1434" t="s">
        <v>1422</v>
      </c>
      <c r="B1434" t="s">
        <v>162</v>
      </c>
      <c r="C1434" s="4">
        <v>906.59</v>
      </c>
      <c r="D1434" t="s">
        <v>29</v>
      </c>
      <c r="E1434" t="s">
        <v>10</v>
      </c>
      <c r="F1434" t="s">
        <v>26</v>
      </c>
      <c r="G1434" s="4">
        <v>0</v>
      </c>
      <c r="H1434">
        <v>0</v>
      </c>
      <c r="I1434" t="str">
        <f>IF(ISNUMBER(SEARCH("Gaming", A1434)),"Gaming","Non-gaming")</f>
        <v>Non-gaming</v>
      </c>
      <c r="J1434" t="str">
        <f>IF(ISNUMBER(SEARCH("Curbat",A1434)),"Curbat",IF(ISNUMBER(SEARCH("Portabil",A1434)),"Portabil","Simplu"))</f>
        <v>Simplu</v>
      </c>
      <c r="K1434" s="4">
        <f>G1434*LOG(H1434+1)</f>
        <v>0</v>
      </c>
      <c r="L1434" s="4" t="s">
        <v>3105</v>
      </c>
    </row>
    <row r="1435" spans="1:12" x14ac:dyDescent="0.25">
      <c r="A1435" t="s">
        <v>1424</v>
      </c>
      <c r="B1435" t="s">
        <v>287</v>
      </c>
      <c r="C1435" s="4">
        <v>1262.6300000000001</v>
      </c>
      <c r="D1435" t="s">
        <v>36</v>
      </c>
      <c r="E1435" t="s">
        <v>33</v>
      </c>
      <c r="F1435" t="s">
        <v>26</v>
      </c>
      <c r="G1435" s="4">
        <v>0</v>
      </c>
      <c r="H1435">
        <v>0</v>
      </c>
      <c r="I1435" t="str">
        <f>IF(ISNUMBER(SEARCH("Gaming", A1435)),"Gaming","Non-gaming")</f>
        <v>Non-gaming</v>
      </c>
      <c r="J1435" t="str">
        <f>IF(ISNUMBER(SEARCH("Curbat",A1435)),"Curbat",IF(ISNUMBER(SEARCH("Portabil",A1435)),"Portabil","Simplu"))</f>
        <v>Simplu</v>
      </c>
      <c r="K1435" s="4">
        <f>G1435*LOG(H1435+1)</f>
        <v>0</v>
      </c>
      <c r="L1435" s="4" t="s">
        <v>3105</v>
      </c>
    </row>
    <row r="1436" spans="1:12" x14ac:dyDescent="0.25">
      <c r="A1436" t="s">
        <v>1425</v>
      </c>
      <c r="B1436" t="s">
        <v>67</v>
      </c>
      <c r="C1436" s="4">
        <v>1849</v>
      </c>
      <c r="D1436" t="s">
        <v>36</v>
      </c>
      <c r="E1436" t="s">
        <v>33</v>
      </c>
      <c r="F1436" t="s">
        <v>42</v>
      </c>
      <c r="G1436" s="4">
        <v>0</v>
      </c>
      <c r="H1436">
        <v>0</v>
      </c>
      <c r="I1436" t="str">
        <f>IF(ISNUMBER(SEARCH("Gaming", A1436)),"Gaming","Non-gaming")</f>
        <v>Gaming</v>
      </c>
      <c r="J1436" t="str">
        <f>IF(ISNUMBER(SEARCH("Curbat",A1436)),"Curbat",IF(ISNUMBER(SEARCH("Portabil",A1436)),"Portabil","Simplu"))</f>
        <v>Curbat</v>
      </c>
      <c r="K1436" s="4">
        <f>G1436*LOG(H1436+1)</f>
        <v>0</v>
      </c>
      <c r="L1436" s="4" t="s">
        <v>3105</v>
      </c>
    </row>
    <row r="1437" spans="1:12" x14ac:dyDescent="0.25">
      <c r="A1437" t="s">
        <v>1426</v>
      </c>
      <c r="B1437" t="s">
        <v>162</v>
      </c>
      <c r="C1437" s="4">
        <v>827.9</v>
      </c>
      <c r="D1437" t="s">
        <v>1427</v>
      </c>
      <c r="E1437" t="s">
        <v>89</v>
      </c>
      <c r="F1437" t="s">
        <v>26</v>
      </c>
      <c r="G1437" s="4">
        <v>0</v>
      </c>
      <c r="H1437">
        <v>0</v>
      </c>
      <c r="I1437" t="str">
        <f>IF(ISNUMBER(SEARCH("Gaming", A1437)),"Gaming","Non-gaming")</f>
        <v>Non-gaming</v>
      </c>
      <c r="J1437" t="str">
        <f>IF(ISNUMBER(SEARCH("Curbat",A1437)),"Curbat",IF(ISNUMBER(SEARCH("Portabil",A1437)),"Portabil","Simplu"))</f>
        <v>Simplu</v>
      </c>
      <c r="K1437" s="4">
        <f>G1437*LOG(H1437+1)</f>
        <v>0</v>
      </c>
      <c r="L1437" s="4" t="s">
        <v>3104</v>
      </c>
    </row>
    <row r="1438" spans="1:12" x14ac:dyDescent="0.25">
      <c r="A1438" t="s">
        <v>1428</v>
      </c>
      <c r="B1438" t="s">
        <v>46</v>
      </c>
      <c r="C1438" s="4">
        <v>535.83000000000004</v>
      </c>
      <c r="D1438" t="s">
        <v>29</v>
      </c>
      <c r="E1438" t="s">
        <v>10</v>
      </c>
      <c r="F1438" t="s">
        <v>26</v>
      </c>
      <c r="G1438" s="4">
        <v>0</v>
      </c>
      <c r="H1438">
        <v>0</v>
      </c>
      <c r="I1438" t="str">
        <f>IF(ISNUMBER(SEARCH("Gaming", A1438)),"Gaming","Non-gaming")</f>
        <v>Non-gaming</v>
      </c>
      <c r="J1438" t="str">
        <f>IF(ISNUMBER(SEARCH("Curbat",A1438)),"Curbat",IF(ISNUMBER(SEARCH("Portabil",A1438)),"Portabil","Simplu"))</f>
        <v>Simplu</v>
      </c>
      <c r="K1438" s="4">
        <f>G1438*LOG(H1438+1)</f>
        <v>0</v>
      </c>
      <c r="L1438" s="4" t="s">
        <v>3105</v>
      </c>
    </row>
    <row r="1439" spans="1:12" x14ac:dyDescent="0.25">
      <c r="A1439" t="s">
        <v>1429</v>
      </c>
      <c r="B1439" t="s">
        <v>110</v>
      </c>
      <c r="C1439" s="4">
        <v>589</v>
      </c>
      <c r="D1439" t="s">
        <v>88</v>
      </c>
      <c r="E1439" t="s">
        <v>10</v>
      </c>
      <c r="F1439" t="s">
        <v>57</v>
      </c>
      <c r="G1439" s="4">
        <v>0</v>
      </c>
      <c r="H1439">
        <v>0</v>
      </c>
      <c r="I1439" t="str">
        <f>IF(ISNUMBER(SEARCH("Gaming", A1439)),"Gaming","Non-gaming")</f>
        <v>Non-gaming</v>
      </c>
      <c r="J1439" t="str">
        <f>IF(ISNUMBER(SEARCH("Curbat",A1439)),"Curbat",IF(ISNUMBER(SEARCH("Portabil",A1439)),"Portabil","Simplu"))</f>
        <v>Simplu</v>
      </c>
      <c r="K1439" s="4">
        <f>G1439*LOG(H1439+1)</f>
        <v>0</v>
      </c>
      <c r="L1439" s="4" t="s">
        <v>3105</v>
      </c>
    </row>
    <row r="1440" spans="1:12" x14ac:dyDescent="0.25">
      <c r="A1440" t="s">
        <v>1430</v>
      </c>
      <c r="B1440" t="s">
        <v>1431</v>
      </c>
      <c r="C1440" s="4">
        <v>278.58</v>
      </c>
      <c r="D1440" t="s">
        <v>835</v>
      </c>
      <c r="E1440" t="s">
        <v>836</v>
      </c>
      <c r="F1440" t="s">
        <v>26</v>
      </c>
      <c r="G1440" s="4">
        <v>0</v>
      </c>
      <c r="H1440">
        <v>0</v>
      </c>
      <c r="I1440" t="str">
        <f>IF(ISNUMBER(SEARCH("Gaming", A1440)),"Gaming","Non-gaming")</f>
        <v>Non-gaming</v>
      </c>
      <c r="J1440" t="str">
        <f>IF(ISNUMBER(SEARCH("Curbat",A1440)),"Curbat",IF(ISNUMBER(SEARCH("Portabil",A1440)),"Portabil","Simplu"))</f>
        <v>Simplu</v>
      </c>
      <c r="K1440" s="4">
        <f>G1440*LOG(H1440+1)</f>
        <v>0</v>
      </c>
      <c r="L1440" s="4" t="s">
        <v>3109</v>
      </c>
    </row>
    <row r="1441" spans="1:12" x14ac:dyDescent="0.25">
      <c r="A1441" t="s">
        <v>1432</v>
      </c>
      <c r="B1441" t="s">
        <v>80</v>
      </c>
      <c r="C1441" s="4">
        <v>8351.65</v>
      </c>
      <c r="D1441" t="s">
        <v>51</v>
      </c>
      <c r="E1441" t="s">
        <v>25</v>
      </c>
      <c r="F1441" t="s">
        <v>26</v>
      </c>
      <c r="G1441" s="4">
        <v>0</v>
      </c>
      <c r="H1441">
        <v>0</v>
      </c>
      <c r="I1441" t="str">
        <f>IF(ISNUMBER(SEARCH("Gaming", A1441)),"Gaming","Non-gaming")</f>
        <v>Gaming</v>
      </c>
      <c r="J1441" t="str">
        <f>IF(ISNUMBER(SEARCH("Curbat",A1441)),"Curbat",IF(ISNUMBER(SEARCH("Portabil",A1441)),"Portabil","Simplu"))</f>
        <v>Simplu</v>
      </c>
      <c r="K1441" s="4">
        <f>G1441*LOG(H1441+1)</f>
        <v>0</v>
      </c>
      <c r="L1441" s="4" t="s">
        <v>3107</v>
      </c>
    </row>
    <row r="1442" spans="1:12" x14ac:dyDescent="0.25">
      <c r="A1442" t="s">
        <v>1433</v>
      </c>
      <c r="B1442" t="s">
        <v>80</v>
      </c>
      <c r="C1442" s="4">
        <v>2343.5500000000002</v>
      </c>
      <c r="D1442" t="s">
        <v>746</v>
      </c>
      <c r="E1442" t="s">
        <v>429</v>
      </c>
      <c r="F1442" t="s">
        <v>26</v>
      </c>
      <c r="G1442" s="4">
        <v>0</v>
      </c>
      <c r="H1442">
        <v>0</v>
      </c>
      <c r="I1442" t="str">
        <f>IF(ISNUMBER(SEARCH("Gaming", A1442)),"Gaming","Non-gaming")</f>
        <v>Non-gaming</v>
      </c>
      <c r="J1442" t="str">
        <f>IF(ISNUMBER(SEARCH("Curbat",A1442)),"Curbat",IF(ISNUMBER(SEARCH("Portabil",A1442)),"Portabil","Simplu"))</f>
        <v>Simplu</v>
      </c>
      <c r="K1442" s="4">
        <f>G1442*LOG(H1442+1)</f>
        <v>0</v>
      </c>
      <c r="L1442" s="4" t="s">
        <v>3106</v>
      </c>
    </row>
    <row r="1443" spans="1:12" x14ac:dyDescent="0.25">
      <c r="A1443" t="s">
        <v>1434</v>
      </c>
      <c r="B1443" t="s">
        <v>690</v>
      </c>
      <c r="C1443" s="4">
        <v>1189.99</v>
      </c>
      <c r="D1443" t="s">
        <v>24</v>
      </c>
      <c r="E1443" t="s">
        <v>10</v>
      </c>
      <c r="F1443" t="s">
        <v>26</v>
      </c>
      <c r="G1443" s="4">
        <v>0</v>
      </c>
      <c r="H1443">
        <v>0</v>
      </c>
      <c r="I1443" t="str">
        <f>IF(ISNUMBER(SEARCH("Gaming", A1443)),"Gaming","Non-gaming")</f>
        <v>Gaming</v>
      </c>
      <c r="J1443" t="str">
        <f>IF(ISNUMBER(SEARCH("Curbat",A1443)),"Curbat",IF(ISNUMBER(SEARCH("Portabil",A1443)),"Portabil","Simplu"))</f>
        <v>Simplu</v>
      </c>
      <c r="K1443" s="4">
        <f>G1443*LOG(H1443+1)</f>
        <v>0</v>
      </c>
      <c r="L1443" s="4" t="s">
        <v>3106</v>
      </c>
    </row>
    <row r="1444" spans="1:12" x14ac:dyDescent="0.25">
      <c r="A1444" t="s">
        <v>1435</v>
      </c>
      <c r="B1444" t="s">
        <v>153</v>
      </c>
      <c r="C1444" s="4">
        <v>731.34</v>
      </c>
      <c r="D1444" t="s">
        <v>36</v>
      </c>
      <c r="E1444" t="s">
        <v>10</v>
      </c>
      <c r="F1444" t="s">
        <v>57</v>
      </c>
      <c r="G1444" s="4">
        <v>0</v>
      </c>
      <c r="H1444">
        <v>0</v>
      </c>
      <c r="I1444" t="str">
        <f>IF(ISNUMBER(SEARCH("Gaming", A1444)),"Gaming","Non-gaming")</f>
        <v>Non-gaming</v>
      </c>
      <c r="J1444" t="str">
        <f>IF(ISNUMBER(SEARCH("Curbat",A1444)),"Curbat",IF(ISNUMBER(SEARCH("Portabil",A1444)),"Portabil","Simplu"))</f>
        <v>Simplu</v>
      </c>
      <c r="K1444" s="4">
        <f>G1444*LOG(H1444+1)</f>
        <v>0</v>
      </c>
      <c r="L1444" s="4" t="s">
        <v>3105</v>
      </c>
    </row>
    <row r="1445" spans="1:12" x14ac:dyDescent="0.25">
      <c r="A1445" t="s">
        <v>1436</v>
      </c>
      <c r="B1445" t="s">
        <v>55</v>
      </c>
      <c r="C1445" s="4">
        <v>1601.25</v>
      </c>
      <c r="D1445" t="s">
        <v>32</v>
      </c>
      <c r="E1445" t="s">
        <v>33</v>
      </c>
      <c r="F1445" t="s">
        <v>74</v>
      </c>
      <c r="G1445" s="4">
        <v>0</v>
      </c>
      <c r="H1445">
        <v>0</v>
      </c>
      <c r="I1445" t="str">
        <f>IF(ISNUMBER(SEARCH("Gaming", A1445)),"Gaming","Non-gaming")</f>
        <v>Gaming</v>
      </c>
      <c r="J1445" t="str">
        <f>IF(ISNUMBER(SEARCH("Curbat",A1445)),"Curbat",IF(ISNUMBER(SEARCH("Portabil",A1445)),"Portabil","Simplu"))</f>
        <v>Simplu</v>
      </c>
      <c r="K1445" s="4">
        <f>G1445*LOG(H1445+1)</f>
        <v>0</v>
      </c>
      <c r="L1445" s="4" t="s">
        <v>3107</v>
      </c>
    </row>
    <row r="1446" spans="1:12" x14ac:dyDescent="0.25">
      <c r="A1446" t="s">
        <v>1437</v>
      </c>
      <c r="B1446" t="s">
        <v>28</v>
      </c>
      <c r="C1446" s="4">
        <v>1847.14</v>
      </c>
      <c r="D1446" t="s">
        <v>51</v>
      </c>
      <c r="E1446" t="s">
        <v>25</v>
      </c>
      <c r="F1446" t="s">
        <v>26</v>
      </c>
      <c r="G1446" s="4">
        <v>0</v>
      </c>
      <c r="H1446">
        <v>0</v>
      </c>
      <c r="I1446" t="str">
        <f>IF(ISNUMBER(SEARCH("Gaming", A1446)),"Gaming","Non-gaming")</f>
        <v>Non-gaming</v>
      </c>
      <c r="J1446" t="str">
        <f>IF(ISNUMBER(SEARCH("Curbat",A1446)),"Curbat",IF(ISNUMBER(SEARCH("Portabil",A1446)),"Portabil","Simplu"))</f>
        <v>Simplu</v>
      </c>
      <c r="K1446" s="4">
        <f>G1446*LOG(H1446+1)</f>
        <v>0</v>
      </c>
      <c r="L1446" s="4" t="s">
        <v>3107</v>
      </c>
    </row>
    <row r="1447" spans="1:12" x14ac:dyDescent="0.25">
      <c r="A1447" t="s">
        <v>1440</v>
      </c>
      <c r="B1447" t="s">
        <v>46</v>
      </c>
      <c r="C1447" s="4">
        <v>648.34</v>
      </c>
      <c r="D1447" t="s">
        <v>9</v>
      </c>
      <c r="E1447" t="s">
        <v>10</v>
      </c>
      <c r="F1447" t="s">
        <v>30</v>
      </c>
      <c r="G1447" s="4">
        <v>0</v>
      </c>
      <c r="H1447">
        <v>0</v>
      </c>
      <c r="I1447" t="str">
        <f>IF(ISNUMBER(SEARCH("Gaming", A1447)),"Gaming","Non-gaming")</f>
        <v>Non-gaming</v>
      </c>
      <c r="J1447" t="str">
        <f>IF(ISNUMBER(SEARCH("Curbat",A1447)),"Curbat",IF(ISNUMBER(SEARCH("Portabil",A1447)),"Portabil","Simplu"))</f>
        <v>Simplu</v>
      </c>
      <c r="K1447" s="4">
        <f>G1447*LOG(H1447+1)</f>
        <v>0</v>
      </c>
      <c r="L1447" s="4" t="s">
        <v>3104</v>
      </c>
    </row>
    <row r="1448" spans="1:12" x14ac:dyDescent="0.25">
      <c r="A1448" t="s">
        <v>1441</v>
      </c>
      <c r="B1448" t="s">
        <v>16</v>
      </c>
      <c r="C1448" s="4">
        <v>1113.17</v>
      </c>
      <c r="D1448" t="s">
        <v>36</v>
      </c>
      <c r="E1448" t="s">
        <v>33</v>
      </c>
      <c r="F1448" t="s">
        <v>26</v>
      </c>
      <c r="G1448" s="4">
        <v>0</v>
      </c>
      <c r="H1448">
        <v>0</v>
      </c>
      <c r="I1448" t="str">
        <f>IF(ISNUMBER(SEARCH("Gaming", A1448)),"Gaming","Non-gaming")</f>
        <v>Gaming</v>
      </c>
      <c r="J1448" t="str">
        <f>IF(ISNUMBER(SEARCH("Curbat",A1448)),"Curbat",IF(ISNUMBER(SEARCH("Portabil",A1448)),"Portabil","Simplu"))</f>
        <v>Simplu</v>
      </c>
      <c r="K1448" s="4">
        <f>G1448*LOG(H1448+1)</f>
        <v>0</v>
      </c>
      <c r="L1448" s="4" t="s">
        <v>3105</v>
      </c>
    </row>
    <row r="1449" spans="1:12" x14ac:dyDescent="0.25">
      <c r="A1449" t="s">
        <v>1442</v>
      </c>
      <c r="B1449" t="s">
        <v>46</v>
      </c>
      <c r="C1449" s="4">
        <v>516.07000000000005</v>
      </c>
      <c r="D1449" t="s">
        <v>29</v>
      </c>
      <c r="E1449" t="s">
        <v>10</v>
      </c>
      <c r="F1449" t="s">
        <v>11</v>
      </c>
      <c r="G1449" s="4">
        <v>0</v>
      </c>
      <c r="H1449">
        <v>0</v>
      </c>
      <c r="I1449" t="str">
        <f>IF(ISNUMBER(SEARCH("Gaming", A1449)),"Gaming","Non-gaming")</f>
        <v>Non-gaming</v>
      </c>
      <c r="J1449" t="str">
        <f>IF(ISNUMBER(SEARCH("Curbat",A1449)),"Curbat",IF(ISNUMBER(SEARCH("Portabil",A1449)),"Portabil","Simplu"))</f>
        <v>Simplu</v>
      </c>
      <c r="K1449" s="4">
        <f>G1449*LOG(H1449+1)</f>
        <v>0</v>
      </c>
      <c r="L1449" s="4" t="s">
        <v>3105</v>
      </c>
    </row>
    <row r="1450" spans="1:12" x14ac:dyDescent="0.25">
      <c r="A1450" t="s">
        <v>1443</v>
      </c>
      <c r="B1450" t="s">
        <v>28</v>
      </c>
      <c r="C1450" s="4">
        <v>3073.7</v>
      </c>
      <c r="D1450" t="s">
        <v>51</v>
      </c>
      <c r="E1450" t="s">
        <v>25</v>
      </c>
      <c r="F1450" t="s">
        <v>11</v>
      </c>
      <c r="G1450" s="4">
        <v>0</v>
      </c>
      <c r="H1450">
        <v>0</v>
      </c>
      <c r="I1450" t="str">
        <f>IF(ISNUMBER(SEARCH("Gaming", A1450)),"Gaming","Non-gaming")</f>
        <v>Non-gaming</v>
      </c>
      <c r="J1450" t="str">
        <f>IF(ISNUMBER(SEARCH("Curbat",A1450)),"Curbat",IF(ISNUMBER(SEARCH("Portabil",A1450)),"Portabil","Simplu"))</f>
        <v>Simplu</v>
      </c>
      <c r="K1450" s="4">
        <f>G1450*LOG(H1450+1)</f>
        <v>0</v>
      </c>
      <c r="L1450" s="4" t="s">
        <v>3107</v>
      </c>
    </row>
    <row r="1451" spans="1:12" x14ac:dyDescent="0.25">
      <c r="A1451" t="s">
        <v>1444</v>
      </c>
      <c r="B1451" t="s">
        <v>55</v>
      </c>
      <c r="C1451" s="4">
        <v>458.85</v>
      </c>
      <c r="D1451" t="s">
        <v>9</v>
      </c>
      <c r="E1451" t="s">
        <v>10</v>
      </c>
      <c r="F1451" t="s">
        <v>26</v>
      </c>
      <c r="G1451" s="4">
        <v>0</v>
      </c>
      <c r="H1451">
        <v>0</v>
      </c>
      <c r="I1451" t="str">
        <f>IF(ISNUMBER(SEARCH("Gaming", A1451)),"Gaming","Non-gaming")</f>
        <v>Non-gaming</v>
      </c>
      <c r="J1451" t="str">
        <f>IF(ISNUMBER(SEARCH("Curbat",A1451)),"Curbat",IF(ISNUMBER(SEARCH("Portabil",A1451)),"Portabil","Simplu"))</f>
        <v>Simplu</v>
      </c>
      <c r="K1451" s="4">
        <f>G1451*LOG(H1451+1)</f>
        <v>0</v>
      </c>
      <c r="L1451" s="4" t="s">
        <v>3104</v>
      </c>
    </row>
    <row r="1452" spans="1:12" x14ac:dyDescent="0.25">
      <c r="A1452" t="s">
        <v>1446</v>
      </c>
      <c r="B1452" t="s">
        <v>223</v>
      </c>
      <c r="C1452" s="4">
        <v>4585.7</v>
      </c>
      <c r="D1452" t="s">
        <v>51</v>
      </c>
      <c r="E1452" t="s">
        <v>1447</v>
      </c>
      <c r="F1452" t="s">
        <v>19</v>
      </c>
      <c r="G1452" s="4">
        <v>0</v>
      </c>
      <c r="H1452">
        <v>0</v>
      </c>
      <c r="I1452" t="str">
        <f>IF(ISNUMBER(SEARCH("Gaming", A1452)),"Gaming","Non-gaming")</f>
        <v>Gaming</v>
      </c>
      <c r="J1452" t="str">
        <f>IF(ISNUMBER(SEARCH("Curbat",A1452)),"Curbat",IF(ISNUMBER(SEARCH("Portabil",A1452)),"Portabil","Simplu"))</f>
        <v>Simplu</v>
      </c>
      <c r="K1452" s="4">
        <f>G1452*LOG(H1452+1)</f>
        <v>0</v>
      </c>
      <c r="L1452" s="4" t="s">
        <v>3107</v>
      </c>
    </row>
    <row r="1453" spans="1:12" x14ac:dyDescent="0.25">
      <c r="A1453" t="s">
        <v>1449</v>
      </c>
      <c r="B1453" t="s">
        <v>287</v>
      </c>
      <c r="C1453" s="4">
        <v>923</v>
      </c>
      <c r="D1453" t="s">
        <v>36</v>
      </c>
      <c r="E1453" t="s">
        <v>10</v>
      </c>
      <c r="F1453" t="s">
        <v>30</v>
      </c>
      <c r="G1453" s="4">
        <v>0</v>
      </c>
      <c r="H1453">
        <v>0</v>
      </c>
      <c r="I1453" t="str">
        <f>IF(ISNUMBER(SEARCH("Gaming", A1453)),"Gaming","Non-gaming")</f>
        <v>Non-gaming</v>
      </c>
      <c r="J1453" t="str">
        <f>IF(ISNUMBER(SEARCH("Curbat",A1453)),"Curbat",IF(ISNUMBER(SEARCH("Portabil",A1453)),"Portabil","Simplu"))</f>
        <v>Simplu</v>
      </c>
      <c r="K1453" s="4">
        <f>G1453*LOG(H1453+1)</f>
        <v>0</v>
      </c>
      <c r="L1453" s="4" t="s">
        <v>3105</v>
      </c>
    </row>
    <row r="1454" spans="1:12" x14ac:dyDescent="0.25">
      <c r="A1454" t="s">
        <v>1452</v>
      </c>
      <c r="B1454" t="s">
        <v>46</v>
      </c>
      <c r="C1454" s="4">
        <v>1869</v>
      </c>
      <c r="D1454" t="s">
        <v>36</v>
      </c>
      <c r="E1454" t="s">
        <v>33</v>
      </c>
      <c r="F1454" t="s">
        <v>11</v>
      </c>
      <c r="G1454" s="4">
        <v>0</v>
      </c>
      <c r="H1454">
        <v>0</v>
      </c>
      <c r="I1454" t="str">
        <f>IF(ISNUMBER(SEARCH("Gaming", A1454)),"Gaming","Non-gaming")</f>
        <v>Non-gaming</v>
      </c>
      <c r="J1454" t="str">
        <f>IF(ISNUMBER(SEARCH("Curbat",A1454)),"Curbat",IF(ISNUMBER(SEARCH("Portabil",A1454)),"Portabil","Simplu"))</f>
        <v>Simplu</v>
      </c>
      <c r="K1454" s="4">
        <f>G1454*LOG(H1454+1)</f>
        <v>0</v>
      </c>
      <c r="L1454" s="4" t="s">
        <v>3105</v>
      </c>
    </row>
    <row r="1455" spans="1:12" x14ac:dyDescent="0.25">
      <c r="A1455" t="s">
        <v>1453</v>
      </c>
      <c r="B1455" t="s">
        <v>28</v>
      </c>
      <c r="C1455" s="4">
        <v>1877.9</v>
      </c>
      <c r="D1455" t="s">
        <v>17</v>
      </c>
      <c r="E1455" t="s">
        <v>18</v>
      </c>
      <c r="F1455" t="s">
        <v>34</v>
      </c>
      <c r="G1455" s="4">
        <v>0</v>
      </c>
      <c r="H1455">
        <v>0</v>
      </c>
      <c r="I1455" t="str">
        <f>IF(ISNUMBER(SEARCH("Gaming", A1455)),"Gaming","Non-gaming")</f>
        <v>Non-gaming</v>
      </c>
      <c r="J1455" t="str">
        <f>IF(ISNUMBER(SEARCH("Curbat",A1455)),"Curbat",IF(ISNUMBER(SEARCH("Portabil",A1455)),"Portabil","Simplu"))</f>
        <v>Simplu</v>
      </c>
      <c r="K1455" s="4">
        <f>G1455*LOG(H1455+1)</f>
        <v>0</v>
      </c>
      <c r="L1455" s="4" t="s">
        <v>3107</v>
      </c>
    </row>
    <row r="1456" spans="1:12" x14ac:dyDescent="0.25">
      <c r="A1456" t="s">
        <v>1454</v>
      </c>
      <c r="B1456" t="s">
        <v>162</v>
      </c>
      <c r="C1456" s="4">
        <v>2449.9899999999998</v>
      </c>
      <c r="D1456" t="s">
        <v>29</v>
      </c>
      <c r="E1456" t="s">
        <v>10</v>
      </c>
      <c r="F1456" t="s">
        <v>26</v>
      </c>
      <c r="G1456" s="4">
        <v>0</v>
      </c>
      <c r="H1456">
        <v>0</v>
      </c>
      <c r="I1456" t="str">
        <f>IF(ISNUMBER(SEARCH("Gaming", A1456)),"Gaming","Non-gaming")</f>
        <v>Non-gaming</v>
      </c>
      <c r="J1456" t="str">
        <f>IF(ISNUMBER(SEARCH("Curbat",A1456)),"Curbat",IF(ISNUMBER(SEARCH("Portabil",A1456)),"Portabil","Simplu"))</f>
        <v>Simplu</v>
      </c>
      <c r="K1456" s="4">
        <f>G1456*LOG(H1456+1)</f>
        <v>0</v>
      </c>
      <c r="L1456" s="4" t="s">
        <v>3105</v>
      </c>
    </row>
    <row r="1457" spans="1:12" x14ac:dyDescent="0.25">
      <c r="A1457" t="s">
        <v>1455</v>
      </c>
      <c r="B1457" t="s">
        <v>1456</v>
      </c>
      <c r="C1457" s="4">
        <v>2137.36</v>
      </c>
      <c r="D1457" t="s">
        <v>36</v>
      </c>
      <c r="E1457" t="s">
        <v>33</v>
      </c>
      <c r="F1457" t="s">
        <v>26</v>
      </c>
      <c r="G1457" s="4">
        <v>0</v>
      </c>
      <c r="H1457">
        <v>0</v>
      </c>
      <c r="I1457" t="str">
        <f>IF(ISNUMBER(SEARCH("Gaming", A1457)),"Gaming","Non-gaming")</f>
        <v>Non-gaming</v>
      </c>
      <c r="J1457" t="str">
        <f>IF(ISNUMBER(SEARCH("Curbat",A1457)),"Curbat",IF(ISNUMBER(SEARCH("Portabil",A1457)),"Portabil","Simplu"))</f>
        <v>Simplu</v>
      </c>
      <c r="K1457" s="4">
        <f>G1457*LOG(H1457+1)</f>
        <v>0</v>
      </c>
      <c r="L1457" s="4" t="s">
        <v>3105</v>
      </c>
    </row>
    <row r="1458" spans="1:12" x14ac:dyDescent="0.25">
      <c r="A1458" t="s">
        <v>1458</v>
      </c>
      <c r="B1458" t="s">
        <v>153</v>
      </c>
      <c r="C1458" s="4">
        <v>1313.9</v>
      </c>
      <c r="D1458" t="s">
        <v>51</v>
      </c>
      <c r="E1458" t="s">
        <v>10</v>
      </c>
      <c r="F1458" t="s">
        <v>26</v>
      </c>
      <c r="G1458" s="4">
        <v>0</v>
      </c>
      <c r="H1458">
        <v>0</v>
      </c>
      <c r="I1458" t="str">
        <f>IF(ISNUMBER(SEARCH("Gaming", A1458)),"Gaming","Non-gaming")</f>
        <v>Non-gaming</v>
      </c>
      <c r="J1458" t="str">
        <f>IF(ISNUMBER(SEARCH("Curbat",A1458)),"Curbat",IF(ISNUMBER(SEARCH("Portabil",A1458)),"Portabil","Simplu"))</f>
        <v>Curbat</v>
      </c>
      <c r="K1458" s="4">
        <f>G1458*LOG(H1458+1)</f>
        <v>0</v>
      </c>
      <c r="L1458" s="4" t="s">
        <v>3107</v>
      </c>
    </row>
    <row r="1459" spans="1:12" x14ac:dyDescent="0.25">
      <c r="A1459" t="s">
        <v>1460</v>
      </c>
      <c r="B1459" t="s">
        <v>223</v>
      </c>
      <c r="C1459" s="4">
        <v>2914.94</v>
      </c>
      <c r="D1459" t="s">
        <v>36</v>
      </c>
      <c r="E1459" t="s">
        <v>25</v>
      </c>
      <c r="F1459" t="s">
        <v>11</v>
      </c>
      <c r="G1459" s="4">
        <v>0</v>
      </c>
      <c r="H1459">
        <v>0</v>
      </c>
      <c r="I1459" t="str">
        <f>IF(ISNUMBER(SEARCH("Gaming", A1459)),"Gaming","Non-gaming")</f>
        <v>Non-gaming</v>
      </c>
      <c r="J1459" t="str">
        <f>IF(ISNUMBER(SEARCH("Curbat",A1459)),"Curbat",IF(ISNUMBER(SEARCH("Portabil",A1459)),"Portabil","Simplu"))</f>
        <v>Simplu</v>
      </c>
      <c r="K1459" s="4">
        <f>G1459*LOG(H1459+1)</f>
        <v>0</v>
      </c>
      <c r="L1459" s="4" t="s">
        <v>3105</v>
      </c>
    </row>
    <row r="1460" spans="1:12" x14ac:dyDescent="0.25">
      <c r="A1460" t="s">
        <v>1461</v>
      </c>
      <c r="B1460" t="s">
        <v>749</v>
      </c>
      <c r="C1460" s="4">
        <v>4175.82</v>
      </c>
      <c r="D1460" t="s">
        <v>127</v>
      </c>
      <c r="E1460" t="s">
        <v>672</v>
      </c>
      <c r="F1460" t="s">
        <v>85</v>
      </c>
      <c r="G1460" s="4">
        <v>0</v>
      </c>
      <c r="H1460">
        <v>0</v>
      </c>
      <c r="I1460" t="str">
        <f>IF(ISNUMBER(SEARCH("Gaming", A1460)),"Gaming","Non-gaming")</f>
        <v>Gaming</v>
      </c>
      <c r="J1460" t="str">
        <f>IF(ISNUMBER(SEARCH("Curbat",A1460)),"Curbat",IF(ISNUMBER(SEARCH("Portabil",A1460)),"Portabil","Simplu"))</f>
        <v>Simplu</v>
      </c>
      <c r="K1460" s="4">
        <f>G1460*LOG(H1460+1)</f>
        <v>0</v>
      </c>
      <c r="L1460" s="4" t="s">
        <v>3108</v>
      </c>
    </row>
    <row r="1461" spans="1:12" x14ac:dyDescent="0.25">
      <c r="A1461" t="s">
        <v>1462</v>
      </c>
      <c r="B1461" t="s">
        <v>38</v>
      </c>
      <c r="C1461" s="4">
        <v>3453.99</v>
      </c>
      <c r="D1461" t="s">
        <v>51</v>
      </c>
      <c r="E1461" t="s">
        <v>25</v>
      </c>
      <c r="F1461" t="s">
        <v>42</v>
      </c>
      <c r="G1461" s="4">
        <v>0</v>
      </c>
      <c r="H1461">
        <v>0</v>
      </c>
      <c r="I1461" t="str">
        <f>IF(ISNUMBER(SEARCH("Gaming", A1461)),"Gaming","Non-gaming")</f>
        <v>Non-gaming</v>
      </c>
      <c r="J1461" t="str">
        <f>IF(ISNUMBER(SEARCH("Curbat",A1461)),"Curbat",IF(ISNUMBER(SEARCH("Portabil",A1461)),"Portabil","Simplu"))</f>
        <v>Simplu</v>
      </c>
      <c r="K1461" s="4">
        <f>G1461*LOG(H1461+1)</f>
        <v>0</v>
      </c>
      <c r="L1461" s="4" t="s">
        <v>3107</v>
      </c>
    </row>
    <row r="1462" spans="1:12" x14ac:dyDescent="0.25">
      <c r="A1462" t="s">
        <v>1463</v>
      </c>
      <c r="B1462" t="s">
        <v>38</v>
      </c>
      <c r="C1462" s="4">
        <v>1846.14</v>
      </c>
      <c r="D1462" t="s">
        <v>36</v>
      </c>
      <c r="E1462" t="s">
        <v>25</v>
      </c>
      <c r="F1462" t="s">
        <v>26</v>
      </c>
      <c r="G1462" s="4">
        <v>0</v>
      </c>
      <c r="H1462">
        <v>0</v>
      </c>
      <c r="I1462" t="str">
        <f>IF(ISNUMBER(SEARCH("Gaming", A1462)),"Gaming","Non-gaming")</f>
        <v>Non-gaming</v>
      </c>
      <c r="J1462" t="str">
        <f>IF(ISNUMBER(SEARCH("Curbat",A1462)),"Curbat",IF(ISNUMBER(SEARCH("Portabil",A1462)),"Portabil","Simplu"))</f>
        <v>Simplu</v>
      </c>
      <c r="K1462" s="4">
        <f>G1462*LOG(H1462+1)</f>
        <v>0</v>
      </c>
      <c r="L1462" s="4" t="s">
        <v>3105</v>
      </c>
    </row>
    <row r="1463" spans="1:12" x14ac:dyDescent="0.25">
      <c r="A1463" t="s">
        <v>1464</v>
      </c>
      <c r="B1463" t="s">
        <v>80</v>
      </c>
      <c r="C1463" s="4">
        <v>4185.5200000000004</v>
      </c>
      <c r="D1463" t="s">
        <v>51</v>
      </c>
      <c r="E1463" t="s">
        <v>25</v>
      </c>
      <c r="F1463" t="s">
        <v>11</v>
      </c>
      <c r="G1463" s="4">
        <v>0</v>
      </c>
      <c r="H1463">
        <v>0</v>
      </c>
      <c r="I1463" t="str">
        <f>IF(ISNUMBER(SEARCH("Gaming", A1463)),"Gaming","Non-gaming")</f>
        <v>Non-gaming</v>
      </c>
      <c r="J1463" t="str">
        <f>IF(ISNUMBER(SEARCH("Curbat",A1463)),"Curbat",IF(ISNUMBER(SEARCH("Portabil",A1463)),"Portabil","Simplu"))</f>
        <v>Simplu</v>
      </c>
      <c r="K1463" s="4">
        <f>G1463*LOG(H1463+1)</f>
        <v>0</v>
      </c>
      <c r="L1463" s="4" t="s">
        <v>3107</v>
      </c>
    </row>
    <row r="1464" spans="1:12" x14ac:dyDescent="0.25">
      <c r="A1464" t="s">
        <v>1465</v>
      </c>
      <c r="B1464" t="s">
        <v>80</v>
      </c>
      <c r="C1464" s="4">
        <v>2418.67</v>
      </c>
      <c r="D1464" t="s">
        <v>32</v>
      </c>
      <c r="E1464" t="s">
        <v>33</v>
      </c>
      <c r="F1464" t="s">
        <v>74</v>
      </c>
      <c r="G1464" s="4">
        <v>0</v>
      </c>
      <c r="H1464">
        <v>0</v>
      </c>
      <c r="I1464" t="str">
        <f>IF(ISNUMBER(SEARCH("Gaming", A1464)),"Gaming","Non-gaming")</f>
        <v>Gaming</v>
      </c>
      <c r="J1464" t="str">
        <f>IF(ISNUMBER(SEARCH("Curbat",A1464)),"Curbat",IF(ISNUMBER(SEARCH("Portabil",A1464)),"Portabil","Simplu"))</f>
        <v>Curbat</v>
      </c>
      <c r="K1464" s="4">
        <f>G1464*LOG(H1464+1)</f>
        <v>0</v>
      </c>
      <c r="L1464" s="4" t="s">
        <v>3107</v>
      </c>
    </row>
    <row r="1465" spans="1:12" x14ac:dyDescent="0.25">
      <c r="A1465" t="s">
        <v>1470</v>
      </c>
      <c r="B1465" t="s">
        <v>55</v>
      </c>
      <c r="C1465" s="4">
        <v>937.04</v>
      </c>
      <c r="D1465" t="s">
        <v>14</v>
      </c>
      <c r="E1465" t="s">
        <v>10</v>
      </c>
      <c r="F1465" t="s">
        <v>61</v>
      </c>
      <c r="G1465" s="4">
        <v>0</v>
      </c>
      <c r="H1465">
        <v>0</v>
      </c>
      <c r="I1465" t="str">
        <f>IF(ISNUMBER(SEARCH("Gaming", A1465)),"Gaming","Non-gaming")</f>
        <v>Gaming</v>
      </c>
      <c r="J1465" t="str">
        <f>IF(ISNUMBER(SEARCH("Curbat",A1465)),"Curbat",IF(ISNUMBER(SEARCH("Portabil",A1465)),"Portabil","Simplu"))</f>
        <v>Simplu</v>
      </c>
      <c r="K1465" s="4">
        <f>G1465*LOG(H1465+1)</f>
        <v>0</v>
      </c>
      <c r="L1465" s="4" t="s">
        <v>3105</v>
      </c>
    </row>
    <row r="1466" spans="1:12" x14ac:dyDescent="0.25">
      <c r="A1466" t="s">
        <v>1472</v>
      </c>
      <c r="B1466" t="s">
        <v>13</v>
      </c>
      <c r="C1466" s="4">
        <v>963.73</v>
      </c>
      <c r="D1466" t="s">
        <v>36</v>
      </c>
      <c r="E1466" t="s">
        <v>33</v>
      </c>
      <c r="F1466" t="s">
        <v>57</v>
      </c>
      <c r="G1466" s="4">
        <v>0</v>
      </c>
      <c r="H1466">
        <v>0</v>
      </c>
      <c r="I1466" t="str">
        <f>IF(ISNUMBER(SEARCH("Gaming", A1466)),"Gaming","Non-gaming")</f>
        <v>Non-gaming</v>
      </c>
      <c r="J1466" t="str">
        <f>IF(ISNUMBER(SEARCH("Curbat",A1466)),"Curbat",IF(ISNUMBER(SEARCH("Portabil",A1466)),"Portabil","Simplu"))</f>
        <v>Simplu</v>
      </c>
      <c r="K1466" s="4">
        <f>G1466*LOG(H1466+1)</f>
        <v>0</v>
      </c>
      <c r="L1466" s="4" t="s">
        <v>3105</v>
      </c>
    </row>
    <row r="1467" spans="1:12" x14ac:dyDescent="0.25">
      <c r="A1467" t="s">
        <v>1473</v>
      </c>
      <c r="B1467" t="s">
        <v>67</v>
      </c>
      <c r="C1467" s="4">
        <v>999</v>
      </c>
      <c r="D1467" t="s">
        <v>29</v>
      </c>
      <c r="E1467" t="s">
        <v>10</v>
      </c>
      <c r="F1467" t="s">
        <v>30</v>
      </c>
      <c r="G1467" s="4">
        <v>0</v>
      </c>
      <c r="H1467">
        <v>0</v>
      </c>
      <c r="I1467" t="str">
        <f>IF(ISNUMBER(SEARCH("Gaming", A1467)),"Gaming","Non-gaming")</f>
        <v>Non-gaming</v>
      </c>
      <c r="J1467" t="str">
        <f>IF(ISNUMBER(SEARCH("Curbat",A1467)),"Curbat",IF(ISNUMBER(SEARCH("Portabil",A1467)),"Portabil","Simplu"))</f>
        <v>Simplu</v>
      </c>
      <c r="K1467" s="4">
        <f>G1467*LOG(H1467+1)</f>
        <v>0</v>
      </c>
      <c r="L1467" s="4" t="s">
        <v>3105</v>
      </c>
    </row>
    <row r="1468" spans="1:12" x14ac:dyDescent="0.25">
      <c r="A1468" t="s">
        <v>1475</v>
      </c>
      <c r="B1468" t="s">
        <v>28</v>
      </c>
      <c r="C1468" s="4">
        <v>833.7</v>
      </c>
      <c r="D1468" t="s">
        <v>36</v>
      </c>
      <c r="E1468" t="s">
        <v>10</v>
      </c>
      <c r="F1468" t="s">
        <v>11</v>
      </c>
      <c r="G1468" s="4">
        <v>0</v>
      </c>
      <c r="H1468">
        <v>0</v>
      </c>
      <c r="I1468" t="str">
        <f>IF(ISNUMBER(SEARCH("Gaming", A1468)),"Gaming","Non-gaming")</f>
        <v>Non-gaming</v>
      </c>
      <c r="J1468" t="str">
        <f>IF(ISNUMBER(SEARCH("Curbat",A1468)),"Curbat",IF(ISNUMBER(SEARCH("Portabil",A1468)),"Portabil","Simplu"))</f>
        <v>Curbat</v>
      </c>
      <c r="K1468" s="4">
        <f>G1468*LOG(H1468+1)</f>
        <v>0</v>
      </c>
      <c r="L1468" s="4" t="s">
        <v>3105</v>
      </c>
    </row>
    <row r="1469" spans="1:12" x14ac:dyDescent="0.25">
      <c r="A1469" t="s">
        <v>1477</v>
      </c>
      <c r="B1469" t="s">
        <v>38</v>
      </c>
      <c r="C1469" s="4">
        <v>749</v>
      </c>
      <c r="D1469" t="s">
        <v>14</v>
      </c>
      <c r="E1469" t="s">
        <v>10</v>
      </c>
      <c r="F1469" t="s">
        <v>19</v>
      </c>
      <c r="G1469" s="4">
        <v>0</v>
      </c>
      <c r="H1469">
        <v>0</v>
      </c>
      <c r="I1469" t="str">
        <f>IF(ISNUMBER(SEARCH("Gaming", A1469)),"Gaming","Non-gaming")</f>
        <v>Gaming</v>
      </c>
      <c r="J1469" t="str">
        <f>IF(ISNUMBER(SEARCH("Curbat",A1469)),"Curbat",IF(ISNUMBER(SEARCH("Portabil",A1469)),"Portabil","Simplu"))</f>
        <v>Simplu</v>
      </c>
      <c r="K1469" s="4">
        <f>G1469*LOG(H1469+1)</f>
        <v>0</v>
      </c>
      <c r="L1469" s="4" t="s">
        <v>3105</v>
      </c>
    </row>
    <row r="1470" spans="1:12" x14ac:dyDescent="0.25">
      <c r="A1470" t="s">
        <v>1478</v>
      </c>
      <c r="B1470" t="s">
        <v>856</v>
      </c>
      <c r="C1470" s="4">
        <v>3059.99</v>
      </c>
      <c r="D1470" t="s">
        <v>136</v>
      </c>
      <c r="E1470" t="s">
        <v>25</v>
      </c>
      <c r="F1470" t="s">
        <v>26</v>
      </c>
      <c r="G1470" s="4">
        <v>0</v>
      </c>
      <c r="H1470">
        <v>0</v>
      </c>
      <c r="I1470" t="str">
        <f>IF(ISNUMBER(SEARCH("Gaming", A1470)),"Gaming","Non-gaming")</f>
        <v>Non-gaming</v>
      </c>
      <c r="J1470" t="str">
        <f>IF(ISNUMBER(SEARCH("Curbat",A1470)),"Curbat",IF(ISNUMBER(SEARCH("Portabil",A1470)),"Portabil","Simplu"))</f>
        <v>Simplu</v>
      </c>
      <c r="K1470" s="4">
        <f>G1470*LOG(H1470+1)</f>
        <v>0</v>
      </c>
      <c r="L1470" s="4" t="s">
        <v>3108</v>
      </c>
    </row>
    <row r="1471" spans="1:12" x14ac:dyDescent="0.25">
      <c r="A1471" t="s">
        <v>1479</v>
      </c>
      <c r="B1471" t="s">
        <v>80</v>
      </c>
      <c r="C1471" s="4">
        <v>27991.9</v>
      </c>
      <c r="D1471" t="s">
        <v>51</v>
      </c>
      <c r="E1471" t="s">
        <v>25</v>
      </c>
      <c r="F1471" t="s">
        <v>26</v>
      </c>
      <c r="G1471" s="4">
        <v>0</v>
      </c>
      <c r="H1471">
        <v>0</v>
      </c>
      <c r="I1471" t="str">
        <f>IF(ISNUMBER(SEARCH("Gaming", A1471)),"Gaming","Non-gaming")</f>
        <v>Non-gaming</v>
      </c>
      <c r="J1471" t="str">
        <f>IF(ISNUMBER(SEARCH("Curbat",A1471)),"Curbat",IF(ISNUMBER(SEARCH("Portabil",A1471)),"Portabil","Simplu"))</f>
        <v>Simplu</v>
      </c>
      <c r="K1471" s="4">
        <f>G1471*LOG(H1471+1)</f>
        <v>0</v>
      </c>
      <c r="L1471" s="4" t="s">
        <v>3107</v>
      </c>
    </row>
    <row r="1472" spans="1:12" x14ac:dyDescent="0.25">
      <c r="A1472" t="s">
        <v>1481</v>
      </c>
      <c r="B1472" t="s">
        <v>28</v>
      </c>
      <c r="C1472" s="4">
        <v>962.73</v>
      </c>
      <c r="D1472" t="s">
        <v>36</v>
      </c>
      <c r="E1472" t="s">
        <v>10</v>
      </c>
      <c r="F1472" t="s">
        <v>26</v>
      </c>
      <c r="G1472" s="4">
        <v>0</v>
      </c>
      <c r="H1472">
        <v>0</v>
      </c>
      <c r="I1472" t="str">
        <f>IF(ISNUMBER(SEARCH("Gaming", A1472)),"Gaming","Non-gaming")</f>
        <v>Non-gaming</v>
      </c>
      <c r="J1472" t="str">
        <f>IF(ISNUMBER(SEARCH("Curbat",A1472)),"Curbat",IF(ISNUMBER(SEARCH("Portabil",A1472)),"Portabil","Simplu"))</f>
        <v>Simplu</v>
      </c>
      <c r="K1472" s="4">
        <f>G1472*LOG(H1472+1)</f>
        <v>0</v>
      </c>
      <c r="L1472" s="4" t="s">
        <v>3105</v>
      </c>
    </row>
    <row r="1473" spans="1:12" x14ac:dyDescent="0.25">
      <c r="A1473" t="s">
        <v>1482</v>
      </c>
      <c r="B1473" t="s">
        <v>162</v>
      </c>
      <c r="C1473" s="4">
        <v>756.03</v>
      </c>
      <c r="D1473" t="s">
        <v>9</v>
      </c>
      <c r="E1473" t="s">
        <v>10</v>
      </c>
      <c r="F1473" t="s">
        <v>26</v>
      </c>
      <c r="G1473" s="4">
        <v>0</v>
      </c>
      <c r="H1473">
        <v>0</v>
      </c>
      <c r="I1473" t="str">
        <f>IF(ISNUMBER(SEARCH("Gaming", A1473)),"Gaming","Non-gaming")</f>
        <v>Non-gaming</v>
      </c>
      <c r="J1473" t="str">
        <f>IF(ISNUMBER(SEARCH("Curbat",A1473)),"Curbat",IF(ISNUMBER(SEARCH("Portabil",A1473)),"Portabil","Simplu"))</f>
        <v>Simplu</v>
      </c>
      <c r="K1473" s="4">
        <f>G1473*LOG(H1473+1)</f>
        <v>0</v>
      </c>
      <c r="L1473" s="4" t="s">
        <v>3104</v>
      </c>
    </row>
    <row r="1474" spans="1:12" x14ac:dyDescent="0.25">
      <c r="A1474" t="s">
        <v>1483</v>
      </c>
      <c r="B1474" t="s">
        <v>1161</v>
      </c>
      <c r="C1474" s="4">
        <v>902.14</v>
      </c>
      <c r="D1474" t="s">
        <v>88</v>
      </c>
      <c r="E1474" t="s">
        <v>10</v>
      </c>
      <c r="F1474" t="s">
        <v>26</v>
      </c>
      <c r="G1474" s="4">
        <v>0</v>
      </c>
      <c r="H1474">
        <v>0</v>
      </c>
      <c r="I1474" t="str">
        <f>IF(ISNUMBER(SEARCH("Gaming", A1474)),"Gaming","Non-gaming")</f>
        <v>Non-gaming</v>
      </c>
      <c r="J1474" t="str">
        <f>IF(ISNUMBER(SEARCH("Curbat",A1474)),"Curbat",IF(ISNUMBER(SEARCH("Portabil",A1474)),"Portabil","Simplu"))</f>
        <v>Curbat</v>
      </c>
      <c r="K1474" s="4">
        <f>G1474*LOG(H1474+1)</f>
        <v>0</v>
      </c>
      <c r="L1474" s="4" t="s">
        <v>3105</v>
      </c>
    </row>
    <row r="1475" spans="1:12" x14ac:dyDescent="0.25">
      <c r="A1475" t="s">
        <v>1484</v>
      </c>
      <c r="B1475" t="s">
        <v>1485</v>
      </c>
      <c r="C1475" s="4">
        <v>904.39</v>
      </c>
      <c r="D1475" t="s">
        <v>36</v>
      </c>
      <c r="E1475" t="s">
        <v>33</v>
      </c>
      <c r="F1475" t="s">
        <v>57</v>
      </c>
      <c r="G1475" s="4">
        <v>0</v>
      </c>
      <c r="H1475">
        <v>0</v>
      </c>
      <c r="I1475" t="str">
        <f>IF(ISNUMBER(SEARCH("Gaming", A1475)),"Gaming","Non-gaming")</f>
        <v>Non-gaming</v>
      </c>
      <c r="J1475" t="str">
        <f>IF(ISNUMBER(SEARCH("Curbat",A1475)),"Curbat",IF(ISNUMBER(SEARCH("Portabil",A1475)),"Portabil","Simplu"))</f>
        <v>Simplu</v>
      </c>
      <c r="K1475" s="4">
        <f>G1475*LOG(H1475+1)</f>
        <v>0</v>
      </c>
      <c r="L1475" s="4" t="s">
        <v>3105</v>
      </c>
    </row>
    <row r="1476" spans="1:12" x14ac:dyDescent="0.25">
      <c r="A1476" t="s">
        <v>1486</v>
      </c>
      <c r="B1476" t="s">
        <v>162</v>
      </c>
      <c r="C1476" s="4">
        <v>1504.99</v>
      </c>
      <c r="D1476" t="s">
        <v>36</v>
      </c>
      <c r="E1476" t="s">
        <v>33</v>
      </c>
      <c r="F1476" t="s">
        <v>26</v>
      </c>
      <c r="G1476" s="4">
        <v>0</v>
      </c>
      <c r="H1476">
        <v>0</v>
      </c>
      <c r="I1476" t="str">
        <f>IF(ISNUMBER(SEARCH("Gaming", A1476)),"Gaming","Non-gaming")</f>
        <v>Non-gaming</v>
      </c>
      <c r="J1476" t="str">
        <f>IF(ISNUMBER(SEARCH("Curbat",A1476)),"Curbat",IF(ISNUMBER(SEARCH("Portabil",A1476)),"Portabil","Simplu"))</f>
        <v>Simplu</v>
      </c>
      <c r="K1476" s="4">
        <f>G1476*LOG(H1476+1)</f>
        <v>0</v>
      </c>
      <c r="L1476" s="4" t="s">
        <v>3105</v>
      </c>
    </row>
    <row r="1477" spans="1:12" x14ac:dyDescent="0.25">
      <c r="A1477" t="s">
        <v>1487</v>
      </c>
      <c r="B1477" t="s">
        <v>683</v>
      </c>
      <c r="C1477" s="4">
        <v>972</v>
      </c>
      <c r="D1477" t="s">
        <v>148</v>
      </c>
      <c r="E1477" t="s">
        <v>10</v>
      </c>
      <c r="F1477" t="s">
        <v>42</v>
      </c>
      <c r="G1477" s="4">
        <v>0</v>
      </c>
      <c r="H1477">
        <v>0</v>
      </c>
      <c r="I1477" t="str">
        <f>IF(ISNUMBER(SEARCH("Gaming", A1477)),"Gaming","Non-gaming")</f>
        <v>Non-gaming</v>
      </c>
      <c r="J1477" t="str">
        <f>IF(ISNUMBER(SEARCH("Curbat",A1477)),"Curbat",IF(ISNUMBER(SEARCH("Portabil",A1477)),"Portabil","Simplu"))</f>
        <v>Simplu</v>
      </c>
      <c r="K1477" s="4">
        <f>G1477*LOG(H1477+1)</f>
        <v>0</v>
      </c>
      <c r="L1477" s="4" t="s">
        <v>3105</v>
      </c>
    </row>
    <row r="1478" spans="1:12" x14ac:dyDescent="0.25">
      <c r="A1478" t="s">
        <v>1490</v>
      </c>
      <c r="B1478" t="s">
        <v>38</v>
      </c>
      <c r="C1478" s="4">
        <v>1056.9000000000001</v>
      </c>
      <c r="D1478" t="s">
        <v>36</v>
      </c>
      <c r="E1478" t="s">
        <v>1491</v>
      </c>
      <c r="F1478" t="s">
        <v>19</v>
      </c>
      <c r="G1478" s="4">
        <v>0</v>
      </c>
      <c r="H1478">
        <v>0</v>
      </c>
      <c r="I1478" t="str">
        <f>IF(ISNUMBER(SEARCH("Gaming", A1478)),"Gaming","Non-gaming")</f>
        <v>Gaming</v>
      </c>
      <c r="J1478" t="str">
        <f>IF(ISNUMBER(SEARCH("Curbat",A1478)),"Curbat",IF(ISNUMBER(SEARCH("Portabil",A1478)),"Portabil","Simplu"))</f>
        <v>Simplu</v>
      </c>
      <c r="K1478" s="4">
        <f>G1478*LOG(H1478+1)</f>
        <v>0</v>
      </c>
      <c r="L1478" s="4" t="s">
        <v>3105</v>
      </c>
    </row>
    <row r="1479" spans="1:12" x14ac:dyDescent="0.25">
      <c r="A1479" t="s">
        <v>1492</v>
      </c>
      <c r="B1479" t="s">
        <v>28</v>
      </c>
      <c r="C1479" s="4">
        <v>1296.0999999999999</v>
      </c>
      <c r="D1479" t="s">
        <v>88</v>
      </c>
      <c r="E1479" t="s">
        <v>33</v>
      </c>
      <c r="F1479" t="s">
        <v>57</v>
      </c>
      <c r="G1479" s="4">
        <v>0</v>
      </c>
      <c r="H1479">
        <v>0</v>
      </c>
      <c r="I1479" t="str">
        <f>IF(ISNUMBER(SEARCH("Gaming", A1479)),"Gaming","Non-gaming")</f>
        <v>Non-gaming</v>
      </c>
      <c r="J1479" t="str">
        <f>IF(ISNUMBER(SEARCH("Curbat",A1479)),"Curbat",IF(ISNUMBER(SEARCH("Portabil",A1479)),"Portabil","Simplu"))</f>
        <v>Simplu</v>
      </c>
      <c r="K1479" s="4">
        <f>G1479*LOG(H1479+1)</f>
        <v>0</v>
      </c>
      <c r="L1479" s="4" t="s">
        <v>3105</v>
      </c>
    </row>
    <row r="1480" spans="1:12" x14ac:dyDescent="0.25">
      <c r="A1480" t="s">
        <v>1494</v>
      </c>
      <c r="B1480" t="s">
        <v>28</v>
      </c>
      <c r="C1480" s="4">
        <v>868.83</v>
      </c>
      <c r="D1480" t="s">
        <v>36</v>
      </c>
      <c r="E1480" t="s">
        <v>10</v>
      </c>
      <c r="F1480" t="s">
        <v>26</v>
      </c>
      <c r="G1480" s="4">
        <v>0</v>
      </c>
      <c r="H1480">
        <v>0</v>
      </c>
      <c r="I1480" t="str">
        <f>IF(ISNUMBER(SEARCH("Gaming", A1480)),"Gaming","Non-gaming")</f>
        <v>Non-gaming</v>
      </c>
      <c r="J1480" t="str">
        <f>IF(ISNUMBER(SEARCH("Curbat",A1480)),"Curbat",IF(ISNUMBER(SEARCH("Portabil",A1480)),"Portabil","Simplu"))</f>
        <v>Simplu</v>
      </c>
      <c r="K1480" s="4">
        <f>G1480*LOG(H1480+1)</f>
        <v>0</v>
      </c>
      <c r="L1480" s="4" t="s">
        <v>3105</v>
      </c>
    </row>
    <row r="1481" spans="1:12" x14ac:dyDescent="0.25">
      <c r="A1481" t="s">
        <v>1495</v>
      </c>
      <c r="B1481" t="s">
        <v>8</v>
      </c>
      <c r="C1481" s="4">
        <v>812.99</v>
      </c>
      <c r="D1481" t="s">
        <v>88</v>
      </c>
      <c r="E1481" t="s">
        <v>10</v>
      </c>
      <c r="F1481" t="s">
        <v>26</v>
      </c>
      <c r="G1481" s="4">
        <v>0</v>
      </c>
      <c r="H1481">
        <v>0</v>
      </c>
      <c r="I1481" t="str">
        <f>IF(ISNUMBER(SEARCH("Gaming", A1481)),"Gaming","Non-gaming")</f>
        <v>Non-gaming</v>
      </c>
      <c r="J1481" t="str">
        <f>IF(ISNUMBER(SEARCH("Curbat",A1481)),"Curbat",IF(ISNUMBER(SEARCH("Portabil",A1481)),"Portabil","Simplu"))</f>
        <v>Simplu</v>
      </c>
      <c r="K1481" s="4">
        <f>G1481*LOG(H1481+1)</f>
        <v>0</v>
      </c>
      <c r="L1481" s="4" t="s">
        <v>3105</v>
      </c>
    </row>
    <row r="1482" spans="1:12" x14ac:dyDescent="0.25">
      <c r="A1482" t="s">
        <v>1497</v>
      </c>
      <c r="B1482" t="s">
        <v>1498</v>
      </c>
      <c r="C1482" s="4">
        <v>503.99</v>
      </c>
      <c r="D1482" t="s">
        <v>29</v>
      </c>
      <c r="E1482" t="s">
        <v>10</v>
      </c>
      <c r="F1482" t="s">
        <v>26</v>
      </c>
      <c r="G1482" s="4">
        <v>0</v>
      </c>
      <c r="H1482">
        <v>0</v>
      </c>
      <c r="I1482" t="str">
        <f>IF(ISNUMBER(SEARCH("Gaming", A1482)),"Gaming","Non-gaming")</f>
        <v>Non-gaming</v>
      </c>
      <c r="J1482" t="str">
        <f>IF(ISNUMBER(SEARCH("Curbat",A1482)),"Curbat",IF(ISNUMBER(SEARCH("Portabil",A1482)),"Portabil","Simplu"))</f>
        <v>Simplu</v>
      </c>
      <c r="K1482" s="4">
        <f>G1482*LOG(H1482+1)</f>
        <v>0</v>
      </c>
      <c r="L1482" s="4" t="s">
        <v>3105</v>
      </c>
    </row>
    <row r="1483" spans="1:12" x14ac:dyDescent="0.25">
      <c r="A1483" t="s">
        <v>1499</v>
      </c>
      <c r="B1483" t="s">
        <v>16</v>
      </c>
      <c r="C1483" s="4">
        <v>3582</v>
      </c>
      <c r="D1483" t="s">
        <v>32</v>
      </c>
      <c r="E1483" t="s">
        <v>25</v>
      </c>
      <c r="F1483" t="s">
        <v>113</v>
      </c>
      <c r="G1483" s="4">
        <v>0</v>
      </c>
      <c r="H1483">
        <v>0</v>
      </c>
      <c r="I1483" t="str">
        <f>IF(ISNUMBER(SEARCH("Gaming", A1483)),"Gaming","Non-gaming")</f>
        <v>Non-gaming</v>
      </c>
      <c r="J1483" t="str">
        <f>IF(ISNUMBER(SEARCH("Curbat",A1483)),"Curbat",IF(ISNUMBER(SEARCH("Portabil",A1483)),"Portabil","Simplu"))</f>
        <v>Curbat</v>
      </c>
      <c r="K1483" s="4">
        <f>G1483*LOG(H1483+1)</f>
        <v>0</v>
      </c>
      <c r="L1483" s="4" t="s">
        <v>3107</v>
      </c>
    </row>
    <row r="1484" spans="1:12" x14ac:dyDescent="0.25">
      <c r="A1484" t="s">
        <v>1500</v>
      </c>
      <c r="B1484" t="s">
        <v>38</v>
      </c>
      <c r="C1484" s="4">
        <v>1047.24</v>
      </c>
      <c r="D1484" t="s">
        <v>36</v>
      </c>
      <c r="E1484" t="s">
        <v>10</v>
      </c>
      <c r="F1484" t="s">
        <v>11</v>
      </c>
      <c r="G1484" s="4">
        <v>0</v>
      </c>
      <c r="H1484">
        <v>0</v>
      </c>
      <c r="I1484" t="str">
        <f>IF(ISNUMBER(SEARCH("Gaming", A1484)),"Gaming","Non-gaming")</f>
        <v>Non-gaming</v>
      </c>
      <c r="J1484" t="str">
        <f>IF(ISNUMBER(SEARCH("Curbat",A1484)),"Curbat",IF(ISNUMBER(SEARCH("Portabil",A1484)),"Portabil","Simplu"))</f>
        <v>Simplu</v>
      </c>
      <c r="K1484" s="4">
        <f>G1484*LOG(H1484+1)</f>
        <v>0</v>
      </c>
      <c r="L1484" s="4" t="s">
        <v>3105</v>
      </c>
    </row>
    <row r="1485" spans="1:12" x14ac:dyDescent="0.25">
      <c r="A1485" t="s">
        <v>1501</v>
      </c>
      <c r="B1485" t="s">
        <v>412</v>
      </c>
      <c r="C1485" s="4">
        <v>664.9</v>
      </c>
      <c r="D1485" t="s">
        <v>36</v>
      </c>
      <c r="E1485" t="s">
        <v>10</v>
      </c>
      <c r="F1485" t="s">
        <v>26</v>
      </c>
      <c r="G1485" s="4">
        <v>0</v>
      </c>
      <c r="H1485">
        <v>0</v>
      </c>
      <c r="I1485" t="str">
        <f>IF(ISNUMBER(SEARCH("Gaming", A1485)),"Gaming","Non-gaming")</f>
        <v>Non-gaming</v>
      </c>
      <c r="J1485" t="str">
        <f>IF(ISNUMBER(SEARCH("Curbat",A1485)),"Curbat",IF(ISNUMBER(SEARCH("Portabil",A1485)),"Portabil","Simplu"))</f>
        <v>Simplu</v>
      </c>
      <c r="K1485" s="4">
        <f>G1485*LOG(H1485+1)</f>
        <v>0</v>
      </c>
      <c r="L1485" s="4" t="s">
        <v>3105</v>
      </c>
    </row>
    <row r="1486" spans="1:12" x14ac:dyDescent="0.25">
      <c r="A1486" t="s">
        <v>1502</v>
      </c>
      <c r="B1486" t="s">
        <v>80</v>
      </c>
      <c r="C1486" s="4">
        <v>3601</v>
      </c>
      <c r="D1486" t="s">
        <v>36</v>
      </c>
      <c r="E1486" t="s">
        <v>33</v>
      </c>
      <c r="F1486" t="s">
        <v>26</v>
      </c>
      <c r="G1486" s="4">
        <v>0</v>
      </c>
      <c r="H1486">
        <v>0</v>
      </c>
      <c r="I1486" t="str">
        <f>IF(ISNUMBER(SEARCH("Gaming", A1486)),"Gaming","Non-gaming")</f>
        <v>Non-gaming</v>
      </c>
      <c r="J1486" t="str">
        <f>IF(ISNUMBER(SEARCH("Curbat",A1486)),"Curbat",IF(ISNUMBER(SEARCH("Portabil",A1486)),"Portabil","Simplu"))</f>
        <v>Simplu</v>
      </c>
      <c r="K1486" s="4">
        <f>G1486*LOG(H1486+1)</f>
        <v>0</v>
      </c>
      <c r="L1486" s="4" t="s">
        <v>3105</v>
      </c>
    </row>
    <row r="1487" spans="1:12" x14ac:dyDescent="0.25">
      <c r="A1487" t="s">
        <v>1503</v>
      </c>
      <c r="B1487" t="s">
        <v>46</v>
      </c>
      <c r="C1487" s="4">
        <v>1720.99</v>
      </c>
      <c r="D1487" t="s">
        <v>36</v>
      </c>
      <c r="E1487" t="s">
        <v>33</v>
      </c>
      <c r="F1487" t="s">
        <v>11</v>
      </c>
      <c r="G1487" s="4">
        <v>0</v>
      </c>
      <c r="H1487">
        <v>0</v>
      </c>
      <c r="I1487" t="str">
        <f>IF(ISNUMBER(SEARCH("Gaming", A1487)),"Gaming","Non-gaming")</f>
        <v>Non-gaming</v>
      </c>
      <c r="J1487" t="str">
        <f>IF(ISNUMBER(SEARCH("Curbat",A1487)),"Curbat",IF(ISNUMBER(SEARCH("Portabil",A1487)),"Portabil","Simplu"))</f>
        <v>Simplu</v>
      </c>
      <c r="K1487" s="4">
        <f>G1487*LOG(H1487+1)</f>
        <v>0</v>
      </c>
      <c r="L1487" s="4" t="s">
        <v>3105</v>
      </c>
    </row>
    <row r="1488" spans="1:12" x14ac:dyDescent="0.25">
      <c r="A1488" t="s">
        <v>1504</v>
      </c>
      <c r="B1488" t="s">
        <v>8</v>
      </c>
      <c r="C1488" s="4">
        <v>5969.9</v>
      </c>
      <c r="D1488" t="s">
        <v>17</v>
      </c>
      <c r="E1488" t="s">
        <v>18</v>
      </c>
      <c r="F1488" t="s">
        <v>26</v>
      </c>
      <c r="G1488" s="4">
        <v>0</v>
      </c>
      <c r="H1488">
        <v>0</v>
      </c>
      <c r="I1488" t="str">
        <f>IF(ISNUMBER(SEARCH("Gaming", A1488)),"Gaming","Non-gaming")</f>
        <v>Non-gaming</v>
      </c>
      <c r="J1488" t="str">
        <f>IF(ISNUMBER(SEARCH("Curbat",A1488)),"Curbat",IF(ISNUMBER(SEARCH("Portabil",A1488)),"Portabil","Simplu"))</f>
        <v>Simplu</v>
      </c>
      <c r="K1488" s="4">
        <f>G1488*LOG(H1488+1)</f>
        <v>0</v>
      </c>
      <c r="L1488" s="4" t="s">
        <v>3107</v>
      </c>
    </row>
    <row r="1489" spans="1:12" x14ac:dyDescent="0.25">
      <c r="A1489" t="s">
        <v>1505</v>
      </c>
      <c r="B1489" t="s">
        <v>46</v>
      </c>
      <c r="C1489" s="4">
        <v>1109.99</v>
      </c>
      <c r="D1489" t="s">
        <v>29</v>
      </c>
      <c r="E1489" t="s">
        <v>33</v>
      </c>
      <c r="F1489" t="s">
        <v>11</v>
      </c>
      <c r="G1489" s="4">
        <v>0</v>
      </c>
      <c r="H1489">
        <v>0</v>
      </c>
      <c r="I1489" t="str">
        <f>IF(ISNUMBER(SEARCH("Gaming", A1489)),"Gaming","Non-gaming")</f>
        <v>Non-gaming</v>
      </c>
      <c r="J1489" t="str">
        <f>IF(ISNUMBER(SEARCH("Curbat",A1489)),"Curbat",IF(ISNUMBER(SEARCH("Portabil",A1489)),"Portabil","Simplu"))</f>
        <v>Simplu</v>
      </c>
      <c r="K1489" s="4">
        <f>G1489*LOG(H1489+1)</f>
        <v>0</v>
      </c>
      <c r="L1489" s="4" t="s">
        <v>3105</v>
      </c>
    </row>
    <row r="1490" spans="1:12" x14ac:dyDescent="0.25">
      <c r="A1490" t="s">
        <v>1506</v>
      </c>
      <c r="B1490" t="s">
        <v>46</v>
      </c>
      <c r="C1490" s="4">
        <v>3104.1</v>
      </c>
      <c r="D1490" t="s">
        <v>36</v>
      </c>
      <c r="E1490" t="s">
        <v>25</v>
      </c>
      <c r="F1490" t="s">
        <v>11</v>
      </c>
      <c r="G1490" s="4">
        <v>0</v>
      </c>
      <c r="H1490">
        <v>0</v>
      </c>
      <c r="I1490" t="str">
        <f>IF(ISNUMBER(SEARCH("Gaming", A1490)),"Gaming","Non-gaming")</f>
        <v>Non-gaming</v>
      </c>
      <c r="J1490" t="str">
        <f>IF(ISNUMBER(SEARCH("Curbat",A1490)),"Curbat",IF(ISNUMBER(SEARCH("Portabil",A1490)),"Portabil","Simplu"))</f>
        <v>Simplu</v>
      </c>
      <c r="K1490" s="4">
        <f>G1490*LOG(H1490+1)</f>
        <v>0</v>
      </c>
      <c r="L1490" s="4" t="s">
        <v>3105</v>
      </c>
    </row>
    <row r="1491" spans="1:12" x14ac:dyDescent="0.25">
      <c r="A1491" t="s">
        <v>1512</v>
      </c>
      <c r="B1491" t="s">
        <v>55</v>
      </c>
      <c r="C1491" s="4">
        <v>2087.9</v>
      </c>
      <c r="D1491" t="s">
        <v>17</v>
      </c>
      <c r="E1491" t="s">
        <v>18</v>
      </c>
      <c r="F1491" t="s">
        <v>26</v>
      </c>
      <c r="G1491" s="4">
        <v>0</v>
      </c>
      <c r="H1491">
        <v>0</v>
      </c>
      <c r="I1491" t="str">
        <f>IF(ISNUMBER(SEARCH("Gaming", A1491)),"Gaming","Non-gaming")</f>
        <v>Non-gaming</v>
      </c>
      <c r="J1491" t="str">
        <f>IF(ISNUMBER(SEARCH("Curbat",A1491)),"Curbat",IF(ISNUMBER(SEARCH("Portabil",A1491)),"Portabil","Simplu"))</f>
        <v>Simplu</v>
      </c>
      <c r="K1491" s="4">
        <f>G1491*LOG(H1491+1)</f>
        <v>0</v>
      </c>
      <c r="L1491" s="4" t="s">
        <v>3107</v>
      </c>
    </row>
    <row r="1492" spans="1:12" x14ac:dyDescent="0.25">
      <c r="A1492" t="s">
        <v>1513</v>
      </c>
      <c r="B1492" t="s">
        <v>868</v>
      </c>
      <c r="C1492" s="4">
        <v>4313.99</v>
      </c>
      <c r="D1492" t="s">
        <v>32</v>
      </c>
      <c r="E1492" t="s">
        <v>10</v>
      </c>
      <c r="F1492" t="s">
        <v>26</v>
      </c>
      <c r="G1492" s="4">
        <v>0</v>
      </c>
      <c r="H1492">
        <v>0</v>
      </c>
      <c r="I1492" t="str">
        <f>IF(ISNUMBER(SEARCH("Gaming", A1492)),"Gaming","Non-gaming")</f>
        <v>Non-gaming</v>
      </c>
      <c r="J1492" t="str">
        <f>IF(ISNUMBER(SEARCH("Curbat",A1492)),"Curbat",IF(ISNUMBER(SEARCH("Portabil",A1492)),"Portabil","Simplu"))</f>
        <v>Simplu</v>
      </c>
      <c r="K1492" s="4">
        <f>G1492*LOG(H1492+1)</f>
        <v>0</v>
      </c>
      <c r="L1492" s="4" t="s">
        <v>3107</v>
      </c>
    </row>
    <row r="1493" spans="1:12" x14ac:dyDescent="0.25">
      <c r="A1493" t="s">
        <v>1514</v>
      </c>
      <c r="B1493" t="s">
        <v>28</v>
      </c>
      <c r="C1493" s="4">
        <v>2303.15</v>
      </c>
      <c r="D1493" t="s">
        <v>17</v>
      </c>
      <c r="E1493" t="s">
        <v>18</v>
      </c>
      <c r="F1493" t="s">
        <v>57</v>
      </c>
      <c r="G1493" s="4">
        <v>0</v>
      </c>
      <c r="H1493">
        <v>0</v>
      </c>
      <c r="I1493" t="str">
        <f>IF(ISNUMBER(SEARCH("Gaming", A1493)),"Gaming","Non-gaming")</f>
        <v>Non-gaming</v>
      </c>
      <c r="J1493" t="str">
        <f>IF(ISNUMBER(SEARCH("Curbat",A1493)),"Curbat",IF(ISNUMBER(SEARCH("Portabil",A1493)),"Portabil","Simplu"))</f>
        <v>Simplu</v>
      </c>
      <c r="K1493" s="4">
        <f>G1493*LOG(H1493+1)</f>
        <v>0</v>
      </c>
      <c r="L1493" s="4" t="s">
        <v>3107</v>
      </c>
    </row>
    <row r="1494" spans="1:12" x14ac:dyDescent="0.25">
      <c r="A1494" t="s">
        <v>1515</v>
      </c>
      <c r="B1494" t="s">
        <v>287</v>
      </c>
      <c r="C1494" s="4">
        <v>839.83</v>
      </c>
      <c r="D1494" t="s">
        <v>29</v>
      </c>
      <c r="E1494" t="s">
        <v>10</v>
      </c>
      <c r="F1494" t="s">
        <v>30</v>
      </c>
      <c r="G1494" s="4">
        <v>0</v>
      </c>
      <c r="H1494">
        <v>0</v>
      </c>
      <c r="I1494" t="str">
        <f>IF(ISNUMBER(SEARCH("Gaming", A1494)),"Gaming","Non-gaming")</f>
        <v>Non-gaming</v>
      </c>
      <c r="J1494" t="str">
        <f>IF(ISNUMBER(SEARCH("Curbat",A1494)),"Curbat",IF(ISNUMBER(SEARCH("Portabil",A1494)),"Portabil","Simplu"))</f>
        <v>Simplu</v>
      </c>
      <c r="K1494" s="4">
        <f>G1494*LOG(H1494+1)</f>
        <v>0</v>
      </c>
      <c r="L1494" s="4" t="s">
        <v>3105</v>
      </c>
    </row>
    <row r="1495" spans="1:12" x14ac:dyDescent="0.25">
      <c r="A1495" t="s">
        <v>1518</v>
      </c>
      <c r="B1495" t="s">
        <v>162</v>
      </c>
      <c r="C1495" s="4">
        <v>971.99</v>
      </c>
      <c r="D1495" t="s">
        <v>36</v>
      </c>
      <c r="E1495" t="s">
        <v>10</v>
      </c>
      <c r="F1495" t="s">
        <v>26</v>
      </c>
      <c r="G1495" s="4">
        <v>0</v>
      </c>
      <c r="H1495">
        <v>0</v>
      </c>
      <c r="I1495" t="str">
        <f>IF(ISNUMBER(SEARCH("Gaming", A1495)),"Gaming","Non-gaming")</f>
        <v>Non-gaming</v>
      </c>
      <c r="J1495" t="str">
        <f>IF(ISNUMBER(SEARCH("Curbat",A1495)),"Curbat",IF(ISNUMBER(SEARCH("Portabil",A1495)),"Portabil","Simplu"))</f>
        <v>Simplu</v>
      </c>
      <c r="K1495" s="4">
        <f>G1495*LOG(H1495+1)</f>
        <v>0</v>
      </c>
      <c r="L1495" s="4" t="s">
        <v>3105</v>
      </c>
    </row>
    <row r="1496" spans="1:12" x14ac:dyDescent="0.25">
      <c r="A1496" t="s">
        <v>1519</v>
      </c>
      <c r="B1496" t="s">
        <v>80</v>
      </c>
      <c r="C1496" s="4">
        <v>3094.5</v>
      </c>
      <c r="D1496" t="s">
        <v>78</v>
      </c>
      <c r="E1496" t="s">
        <v>665</v>
      </c>
      <c r="F1496" t="s">
        <v>26</v>
      </c>
      <c r="G1496" s="4">
        <v>0</v>
      </c>
      <c r="H1496">
        <v>0</v>
      </c>
      <c r="I1496" t="str">
        <f>IF(ISNUMBER(SEARCH("Gaming", A1496)),"Gaming","Non-gaming")</f>
        <v>Non-gaming</v>
      </c>
      <c r="J1496" t="str">
        <f>IF(ISNUMBER(SEARCH("Curbat",A1496)),"Curbat",IF(ISNUMBER(SEARCH("Portabil",A1496)),"Portabil","Simplu"))</f>
        <v>Simplu</v>
      </c>
      <c r="K1496" s="4">
        <f>G1496*LOG(H1496+1)</f>
        <v>0</v>
      </c>
      <c r="L1496" s="4" t="s">
        <v>3106</v>
      </c>
    </row>
    <row r="1497" spans="1:12" x14ac:dyDescent="0.25">
      <c r="A1497" t="s">
        <v>1520</v>
      </c>
      <c r="B1497" t="s">
        <v>70</v>
      </c>
      <c r="C1497" s="4">
        <v>573.57000000000005</v>
      </c>
      <c r="D1497" t="s">
        <v>84</v>
      </c>
      <c r="E1497" t="s">
        <v>10</v>
      </c>
      <c r="F1497" t="s">
        <v>26</v>
      </c>
      <c r="G1497" s="4">
        <v>0</v>
      </c>
      <c r="H1497">
        <v>0</v>
      </c>
      <c r="I1497" t="str">
        <f>IF(ISNUMBER(SEARCH("Gaming", A1497)),"Gaming","Non-gaming")</f>
        <v>Non-gaming</v>
      </c>
      <c r="J1497" t="str">
        <f>IF(ISNUMBER(SEARCH("Curbat",A1497)),"Curbat",IF(ISNUMBER(SEARCH("Portabil",A1497)),"Portabil","Simplu"))</f>
        <v>Portabil</v>
      </c>
      <c r="K1497" s="4">
        <f>G1497*LOG(H1497+1)</f>
        <v>0</v>
      </c>
      <c r="L1497" s="4" t="s">
        <v>3106</v>
      </c>
    </row>
    <row r="1498" spans="1:12" x14ac:dyDescent="0.25">
      <c r="A1498" t="s">
        <v>1521</v>
      </c>
      <c r="B1498" t="s">
        <v>153</v>
      </c>
      <c r="C1498" s="4">
        <v>599.99</v>
      </c>
      <c r="D1498" t="s">
        <v>29</v>
      </c>
      <c r="E1498" t="s">
        <v>10</v>
      </c>
      <c r="F1498" t="s">
        <v>30</v>
      </c>
      <c r="G1498" s="4">
        <v>0</v>
      </c>
      <c r="H1498">
        <v>0</v>
      </c>
      <c r="I1498" t="str">
        <f>IF(ISNUMBER(SEARCH("Gaming", A1498)),"Gaming","Non-gaming")</f>
        <v>Non-gaming</v>
      </c>
      <c r="J1498" t="str">
        <f>IF(ISNUMBER(SEARCH("Curbat",A1498)),"Curbat",IF(ISNUMBER(SEARCH("Portabil",A1498)),"Portabil","Simplu"))</f>
        <v>Simplu</v>
      </c>
      <c r="K1498" s="4">
        <f>G1498*LOG(H1498+1)</f>
        <v>0</v>
      </c>
      <c r="L1498" s="4" t="s">
        <v>3105</v>
      </c>
    </row>
    <row r="1499" spans="1:12" x14ac:dyDescent="0.25">
      <c r="A1499" t="s">
        <v>1523</v>
      </c>
      <c r="B1499" t="s">
        <v>287</v>
      </c>
      <c r="C1499" s="4">
        <v>823.77</v>
      </c>
      <c r="D1499" t="s">
        <v>36</v>
      </c>
      <c r="E1499" t="s">
        <v>10</v>
      </c>
      <c r="F1499" t="s">
        <v>30</v>
      </c>
      <c r="G1499" s="4">
        <v>0</v>
      </c>
      <c r="H1499">
        <v>0</v>
      </c>
      <c r="I1499" t="str">
        <f>IF(ISNUMBER(SEARCH("Gaming", A1499)),"Gaming","Non-gaming")</f>
        <v>Non-gaming</v>
      </c>
      <c r="J1499" t="str">
        <f>IF(ISNUMBER(SEARCH("Curbat",A1499)),"Curbat",IF(ISNUMBER(SEARCH("Portabil",A1499)),"Portabil","Simplu"))</f>
        <v>Simplu</v>
      </c>
      <c r="K1499" s="4">
        <f>G1499*LOG(H1499+1)</f>
        <v>0</v>
      </c>
      <c r="L1499" s="4" t="s">
        <v>3105</v>
      </c>
    </row>
    <row r="1500" spans="1:12" x14ac:dyDescent="0.25">
      <c r="A1500" t="s">
        <v>1524</v>
      </c>
      <c r="B1500" t="s">
        <v>1525</v>
      </c>
      <c r="C1500" s="4">
        <v>776.61</v>
      </c>
      <c r="D1500" t="s">
        <v>1427</v>
      </c>
      <c r="E1500" t="s">
        <v>89</v>
      </c>
      <c r="F1500" t="s">
        <v>26</v>
      </c>
      <c r="G1500" s="4">
        <v>0</v>
      </c>
      <c r="H1500">
        <v>0</v>
      </c>
      <c r="I1500" t="str">
        <f>IF(ISNUMBER(SEARCH("Gaming", A1500)),"Gaming","Non-gaming")</f>
        <v>Non-gaming</v>
      </c>
      <c r="J1500" t="str">
        <f>IF(ISNUMBER(SEARCH("Curbat",A1500)),"Curbat",IF(ISNUMBER(SEARCH("Portabil",A1500)),"Portabil","Simplu"))</f>
        <v>Simplu</v>
      </c>
      <c r="K1500" s="4">
        <f>G1500*LOG(H1500+1)</f>
        <v>0</v>
      </c>
      <c r="L1500" s="4" t="s">
        <v>3104</v>
      </c>
    </row>
    <row r="1501" spans="1:12" x14ac:dyDescent="0.25">
      <c r="A1501" t="s">
        <v>1526</v>
      </c>
      <c r="B1501" t="s">
        <v>38</v>
      </c>
      <c r="C1501" s="4">
        <v>6959.57</v>
      </c>
      <c r="D1501" t="s">
        <v>404</v>
      </c>
      <c r="E1501" t="s">
        <v>18</v>
      </c>
      <c r="F1501" t="s">
        <v>42</v>
      </c>
      <c r="G1501" s="4">
        <v>0</v>
      </c>
      <c r="H1501">
        <v>0</v>
      </c>
      <c r="I1501" t="str">
        <f>IF(ISNUMBER(SEARCH("Gaming", A1501)),"Gaming","Non-gaming")</f>
        <v>Gaming</v>
      </c>
      <c r="J1501" t="str">
        <f>IF(ISNUMBER(SEARCH("Curbat",A1501)),"Curbat",IF(ISNUMBER(SEARCH("Portabil",A1501)),"Portabil","Simplu"))</f>
        <v>Simplu</v>
      </c>
      <c r="K1501" s="4">
        <f>G1501*LOG(H1501+1)</f>
        <v>0</v>
      </c>
      <c r="L1501" s="4" t="s">
        <v>3108</v>
      </c>
    </row>
    <row r="1502" spans="1:12" x14ac:dyDescent="0.25">
      <c r="A1502" t="s">
        <v>1527</v>
      </c>
      <c r="B1502" t="s">
        <v>67</v>
      </c>
      <c r="C1502" s="4">
        <v>769.58</v>
      </c>
      <c r="D1502" t="s">
        <v>29</v>
      </c>
      <c r="E1502" t="s">
        <v>10</v>
      </c>
      <c r="F1502" t="s">
        <v>30</v>
      </c>
      <c r="G1502" s="4">
        <v>0</v>
      </c>
      <c r="H1502">
        <v>0</v>
      </c>
      <c r="I1502" t="str">
        <f>IF(ISNUMBER(SEARCH("Gaming", A1502)),"Gaming","Non-gaming")</f>
        <v>Non-gaming</v>
      </c>
      <c r="J1502" t="str">
        <f>IF(ISNUMBER(SEARCH("Curbat",A1502)),"Curbat",IF(ISNUMBER(SEARCH("Portabil",A1502)),"Portabil","Simplu"))</f>
        <v>Simplu</v>
      </c>
      <c r="K1502" s="4">
        <f>G1502*LOG(H1502+1)</f>
        <v>0</v>
      </c>
      <c r="L1502" s="4" t="s">
        <v>3105</v>
      </c>
    </row>
    <row r="1503" spans="1:12" x14ac:dyDescent="0.25">
      <c r="A1503" t="s">
        <v>1528</v>
      </c>
      <c r="B1503" t="s">
        <v>868</v>
      </c>
      <c r="C1503" s="4">
        <v>659.32</v>
      </c>
      <c r="D1503" t="s">
        <v>36</v>
      </c>
      <c r="E1503" t="s">
        <v>10</v>
      </c>
      <c r="F1503" t="s">
        <v>26</v>
      </c>
      <c r="G1503" s="4">
        <v>0</v>
      </c>
      <c r="H1503">
        <v>0</v>
      </c>
      <c r="I1503" t="str">
        <f>IF(ISNUMBER(SEARCH("Gaming", A1503)),"Gaming","Non-gaming")</f>
        <v>Non-gaming</v>
      </c>
      <c r="J1503" t="str">
        <f>IF(ISNUMBER(SEARCH("Curbat",A1503)),"Curbat",IF(ISNUMBER(SEARCH("Portabil",A1503)),"Portabil","Simplu"))</f>
        <v>Simplu</v>
      </c>
      <c r="K1503" s="4">
        <f>G1503*LOG(H1503+1)</f>
        <v>0</v>
      </c>
      <c r="L1503" s="4" t="s">
        <v>3105</v>
      </c>
    </row>
    <row r="1504" spans="1:12" x14ac:dyDescent="0.25">
      <c r="A1504" t="s">
        <v>1529</v>
      </c>
      <c r="B1504" t="s">
        <v>223</v>
      </c>
      <c r="C1504" s="4">
        <v>2899.99</v>
      </c>
      <c r="D1504" t="s">
        <v>36</v>
      </c>
      <c r="E1504" t="s">
        <v>10</v>
      </c>
      <c r="F1504" t="s">
        <v>42</v>
      </c>
      <c r="G1504" s="4">
        <v>0</v>
      </c>
      <c r="H1504">
        <v>0</v>
      </c>
      <c r="I1504" t="str">
        <f>IF(ISNUMBER(SEARCH("Gaming", A1504)),"Gaming","Non-gaming")</f>
        <v>Gaming</v>
      </c>
      <c r="J1504" t="str">
        <f>IF(ISNUMBER(SEARCH("Curbat",A1504)),"Curbat",IF(ISNUMBER(SEARCH("Portabil",A1504)),"Portabil","Simplu"))</f>
        <v>Simplu</v>
      </c>
      <c r="K1504" s="4">
        <f>G1504*LOG(H1504+1)</f>
        <v>0</v>
      </c>
      <c r="L1504" s="4" t="s">
        <v>3105</v>
      </c>
    </row>
    <row r="1505" spans="1:12" x14ac:dyDescent="0.25">
      <c r="A1505" t="s">
        <v>1531</v>
      </c>
      <c r="B1505" t="s">
        <v>153</v>
      </c>
      <c r="C1505" s="4">
        <v>723.07</v>
      </c>
      <c r="D1505" t="s">
        <v>29</v>
      </c>
      <c r="E1505" t="s">
        <v>10</v>
      </c>
      <c r="F1505" t="s">
        <v>26</v>
      </c>
      <c r="G1505" s="4">
        <v>0</v>
      </c>
      <c r="H1505">
        <v>0</v>
      </c>
      <c r="I1505" t="str">
        <f>IF(ISNUMBER(SEARCH("Gaming", A1505)),"Gaming","Non-gaming")</f>
        <v>Non-gaming</v>
      </c>
      <c r="J1505" t="str">
        <f>IF(ISNUMBER(SEARCH("Curbat",A1505)),"Curbat",IF(ISNUMBER(SEARCH("Portabil",A1505)),"Portabil","Simplu"))</f>
        <v>Simplu</v>
      </c>
      <c r="K1505" s="4">
        <f>G1505*LOG(H1505+1)</f>
        <v>0</v>
      </c>
      <c r="L1505" s="4" t="s">
        <v>3105</v>
      </c>
    </row>
    <row r="1506" spans="1:12" x14ac:dyDescent="0.25">
      <c r="A1506" t="s">
        <v>1532</v>
      </c>
      <c r="B1506" t="s">
        <v>162</v>
      </c>
      <c r="C1506" s="4">
        <v>702</v>
      </c>
      <c r="D1506" t="s">
        <v>36</v>
      </c>
      <c r="E1506" t="s">
        <v>10</v>
      </c>
      <c r="F1506" t="s">
        <v>57</v>
      </c>
      <c r="G1506" s="4">
        <v>0</v>
      </c>
      <c r="H1506">
        <v>0</v>
      </c>
      <c r="I1506" t="str">
        <f>IF(ISNUMBER(SEARCH("Gaming", A1506)),"Gaming","Non-gaming")</f>
        <v>Non-gaming</v>
      </c>
      <c r="J1506" t="str">
        <f>IF(ISNUMBER(SEARCH("Curbat",A1506)),"Curbat",IF(ISNUMBER(SEARCH("Portabil",A1506)),"Portabil","Simplu"))</f>
        <v>Simplu</v>
      </c>
      <c r="K1506" s="4">
        <f>G1506*LOG(H1506+1)</f>
        <v>0</v>
      </c>
      <c r="L1506" s="4" t="s">
        <v>3105</v>
      </c>
    </row>
    <row r="1507" spans="1:12" x14ac:dyDescent="0.25">
      <c r="A1507" t="s">
        <v>1533</v>
      </c>
      <c r="B1507" t="s">
        <v>46</v>
      </c>
      <c r="C1507" s="4">
        <v>681.31</v>
      </c>
      <c r="D1507" t="s">
        <v>36</v>
      </c>
      <c r="E1507" t="s">
        <v>10</v>
      </c>
      <c r="F1507" t="s">
        <v>26</v>
      </c>
      <c r="G1507" s="4">
        <v>0</v>
      </c>
      <c r="H1507">
        <v>0</v>
      </c>
      <c r="I1507" t="str">
        <f>IF(ISNUMBER(SEARCH("Gaming", A1507)),"Gaming","Non-gaming")</f>
        <v>Non-gaming</v>
      </c>
      <c r="J1507" t="str">
        <f>IF(ISNUMBER(SEARCH("Curbat",A1507)),"Curbat",IF(ISNUMBER(SEARCH("Portabil",A1507)),"Portabil","Simplu"))</f>
        <v>Simplu</v>
      </c>
      <c r="K1507" s="4">
        <f>G1507*LOG(H1507+1)</f>
        <v>0</v>
      </c>
      <c r="L1507" s="4" t="s">
        <v>3105</v>
      </c>
    </row>
    <row r="1508" spans="1:12" x14ac:dyDescent="0.25">
      <c r="A1508" t="s">
        <v>1534</v>
      </c>
      <c r="B1508" t="s">
        <v>28</v>
      </c>
      <c r="C1508" s="4">
        <v>1090.83</v>
      </c>
      <c r="D1508" t="s">
        <v>51</v>
      </c>
      <c r="E1508" t="s">
        <v>10</v>
      </c>
      <c r="F1508" t="s">
        <v>26</v>
      </c>
      <c r="G1508" s="4">
        <v>0</v>
      </c>
      <c r="H1508">
        <v>0</v>
      </c>
      <c r="I1508" t="str">
        <f>IF(ISNUMBER(SEARCH("Gaming", A1508)),"Gaming","Non-gaming")</f>
        <v>Non-gaming</v>
      </c>
      <c r="J1508" t="str">
        <f>IF(ISNUMBER(SEARCH("Curbat",A1508)),"Curbat",IF(ISNUMBER(SEARCH("Portabil",A1508)),"Portabil","Simplu"))</f>
        <v>Curbat</v>
      </c>
      <c r="K1508" s="4">
        <f>G1508*LOG(H1508+1)</f>
        <v>0</v>
      </c>
      <c r="L1508" s="4" t="s">
        <v>3107</v>
      </c>
    </row>
    <row r="1509" spans="1:12" x14ac:dyDescent="0.25">
      <c r="A1509" t="s">
        <v>1535</v>
      </c>
      <c r="B1509" t="s">
        <v>287</v>
      </c>
      <c r="C1509" s="4">
        <v>746.92</v>
      </c>
      <c r="D1509" t="s">
        <v>29</v>
      </c>
      <c r="E1509" t="s">
        <v>10</v>
      </c>
      <c r="F1509" t="s">
        <v>30</v>
      </c>
      <c r="G1509" s="4">
        <v>0</v>
      </c>
      <c r="H1509">
        <v>0</v>
      </c>
      <c r="I1509" t="str">
        <f>IF(ISNUMBER(SEARCH("Gaming", A1509)),"Gaming","Non-gaming")</f>
        <v>Non-gaming</v>
      </c>
      <c r="J1509" t="str">
        <f>IF(ISNUMBER(SEARCH("Curbat",A1509)),"Curbat",IF(ISNUMBER(SEARCH("Portabil",A1509)),"Portabil","Simplu"))</f>
        <v>Simplu</v>
      </c>
      <c r="K1509" s="4">
        <f>G1509*LOG(H1509+1)</f>
        <v>0</v>
      </c>
      <c r="L1509" s="4" t="s">
        <v>3105</v>
      </c>
    </row>
    <row r="1510" spans="1:12" x14ac:dyDescent="0.25">
      <c r="A1510" t="s">
        <v>1536</v>
      </c>
      <c r="B1510" t="s">
        <v>287</v>
      </c>
      <c r="C1510" s="4">
        <v>1701.01</v>
      </c>
      <c r="D1510" t="s">
        <v>51</v>
      </c>
      <c r="E1510" t="s">
        <v>33</v>
      </c>
      <c r="F1510" t="s">
        <v>34</v>
      </c>
      <c r="G1510" s="4">
        <v>0</v>
      </c>
      <c r="H1510">
        <v>0</v>
      </c>
      <c r="I1510" t="str">
        <f>IF(ISNUMBER(SEARCH("Gaming", A1510)),"Gaming","Non-gaming")</f>
        <v>Gaming</v>
      </c>
      <c r="J1510" t="str">
        <f>IF(ISNUMBER(SEARCH("Curbat",A1510)),"Curbat",IF(ISNUMBER(SEARCH("Portabil",A1510)),"Portabil","Simplu"))</f>
        <v>Simplu</v>
      </c>
      <c r="K1510" s="4">
        <f>G1510*LOG(H1510+1)</f>
        <v>0</v>
      </c>
      <c r="L1510" s="4" t="s">
        <v>3107</v>
      </c>
    </row>
    <row r="1511" spans="1:12" x14ac:dyDescent="0.25">
      <c r="A1511" t="s">
        <v>1537</v>
      </c>
      <c r="B1511" t="s">
        <v>223</v>
      </c>
      <c r="C1511" s="4">
        <v>545.99</v>
      </c>
      <c r="D1511" t="s">
        <v>29</v>
      </c>
      <c r="E1511" t="s">
        <v>10</v>
      </c>
      <c r="F1511" t="s">
        <v>26</v>
      </c>
      <c r="G1511" s="4">
        <v>0</v>
      </c>
      <c r="H1511">
        <v>0</v>
      </c>
      <c r="I1511" t="str">
        <f>IF(ISNUMBER(SEARCH("Gaming", A1511)),"Gaming","Non-gaming")</f>
        <v>Non-gaming</v>
      </c>
      <c r="J1511" t="str">
        <f>IF(ISNUMBER(SEARCH("Curbat",A1511)),"Curbat",IF(ISNUMBER(SEARCH("Portabil",A1511)),"Portabil","Simplu"))</f>
        <v>Simplu</v>
      </c>
      <c r="K1511" s="4">
        <f>G1511*LOG(H1511+1)</f>
        <v>0</v>
      </c>
      <c r="L1511" s="4" t="s">
        <v>3105</v>
      </c>
    </row>
    <row r="1512" spans="1:12" x14ac:dyDescent="0.25">
      <c r="A1512" t="s">
        <v>1539</v>
      </c>
      <c r="B1512" t="s">
        <v>38</v>
      </c>
      <c r="C1512" s="4">
        <v>1964.82</v>
      </c>
      <c r="D1512" t="s">
        <v>32</v>
      </c>
      <c r="E1512" t="s">
        <v>25</v>
      </c>
      <c r="F1512" t="s">
        <v>26</v>
      </c>
      <c r="G1512" s="4">
        <v>0</v>
      </c>
      <c r="H1512">
        <v>0</v>
      </c>
      <c r="I1512" t="str">
        <f>IF(ISNUMBER(SEARCH("Gaming", A1512)),"Gaming","Non-gaming")</f>
        <v>Non-gaming</v>
      </c>
      <c r="J1512" t="str">
        <f>IF(ISNUMBER(SEARCH("Curbat",A1512)),"Curbat",IF(ISNUMBER(SEARCH("Portabil",A1512)),"Portabil","Simplu"))</f>
        <v>Simplu</v>
      </c>
      <c r="K1512" s="4">
        <f>G1512*LOG(H1512+1)</f>
        <v>0</v>
      </c>
      <c r="L1512" s="4" t="s">
        <v>3107</v>
      </c>
    </row>
    <row r="1513" spans="1:12" x14ac:dyDescent="0.25">
      <c r="A1513" t="s">
        <v>1543</v>
      </c>
      <c r="B1513" t="s">
        <v>626</v>
      </c>
      <c r="C1513" s="4">
        <v>1026.3800000000001</v>
      </c>
      <c r="D1513" t="s">
        <v>36</v>
      </c>
      <c r="E1513" t="s">
        <v>10</v>
      </c>
      <c r="F1513" t="s">
        <v>26</v>
      </c>
      <c r="G1513" s="4">
        <v>0</v>
      </c>
      <c r="H1513">
        <v>0</v>
      </c>
      <c r="I1513" t="str">
        <f>IF(ISNUMBER(SEARCH("Gaming", A1513)),"Gaming","Non-gaming")</f>
        <v>Non-gaming</v>
      </c>
      <c r="J1513" t="str">
        <f>IF(ISNUMBER(SEARCH("Curbat",A1513)),"Curbat",IF(ISNUMBER(SEARCH("Portabil",A1513)),"Portabil","Simplu"))</f>
        <v>Simplu</v>
      </c>
      <c r="K1513" s="4">
        <f>G1513*LOG(H1513+1)</f>
        <v>0</v>
      </c>
      <c r="L1513" s="4" t="s">
        <v>3105</v>
      </c>
    </row>
    <row r="1514" spans="1:12" x14ac:dyDescent="0.25">
      <c r="A1514" t="s">
        <v>1544</v>
      </c>
      <c r="B1514" t="s">
        <v>80</v>
      </c>
      <c r="C1514" s="4">
        <v>2652.47</v>
      </c>
      <c r="D1514" t="s">
        <v>32</v>
      </c>
      <c r="E1514" t="s">
        <v>33</v>
      </c>
      <c r="F1514" t="s">
        <v>26</v>
      </c>
      <c r="G1514" s="4">
        <v>0</v>
      </c>
      <c r="H1514">
        <v>0</v>
      </c>
      <c r="I1514" t="str">
        <f>IF(ISNUMBER(SEARCH("Gaming", A1514)),"Gaming","Non-gaming")</f>
        <v>Gaming</v>
      </c>
      <c r="J1514" t="str">
        <f>IF(ISNUMBER(SEARCH("Curbat",A1514)),"Curbat",IF(ISNUMBER(SEARCH("Portabil",A1514)),"Portabil","Simplu"))</f>
        <v>Curbat</v>
      </c>
      <c r="K1514" s="4">
        <f>G1514*LOG(H1514+1)</f>
        <v>0</v>
      </c>
      <c r="L1514" s="4" t="s">
        <v>3107</v>
      </c>
    </row>
    <row r="1515" spans="1:12" x14ac:dyDescent="0.25">
      <c r="A1515" t="s">
        <v>1545</v>
      </c>
      <c r="B1515" t="s">
        <v>1485</v>
      </c>
      <c r="C1515" s="4">
        <v>560.42999999999995</v>
      </c>
      <c r="D1515" t="s">
        <v>29</v>
      </c>
      <c r="E1515" t="s">
        <v>10</v>
      </c>
      <c r="F1515" t="s">
        <v>57</v>
      </c>
      <c r="G1515" s="4">
        <v>0</v>
      </c>
      <c r="H1515">
        <v>0</v>
      </c>
      <c r="I1515" t="str">
        <f>IF(ISNUMBER(SEARCH("Gaming", A1515)),"Gaming","Non-gaming")</f>
        <v>Non-gaming</v>
      </c>
      <c r="J1515" t="str">
        <f>IF(ISNUMBER(SEARCH("Curbat",A1515)),"Curbat",IF(ISNUMBER(SEARCH("Portabil",A1515)),"Portabil","Simplu"))</f>
        <v>Simplu</v>
      </c>
      <c r="K1515" s="4">
        <f>G1515*LOG(H1515+1)</f>
        <v>0</v>
      </c>
      <c r="L1515" s="4" t="s">
        <v>3105</v>
      </c>
    </row>
    <row r="1516" spans="1:12" x14ac:dyDescent="0.25">
      <c r="A1516" t="s">
        <v>1546</v>
      </c>
      <c r="B1516" t="s">
        <v>38</v>
      </c>
      <c r="C1516" s="4">
        <v>979.99</v>
      </c>
      <c r="D1516" t="s">
        <v>29</v>
      </c>
      <c r="E1516" t="s">
        <v>10</v>
      </c>
      <c r="F1516" t="s">
        <v>30</v>
      </c>
      <c r="G1516" s="4">
        <v>0</v>
      </c>
      <c r="H1516">
        <v>0</v>
      </c>
      <c r="I1516" t="str">
        <f>IF(ISNUMBER(SEARCH("Gaming", A1516)),"Gaming","Non-gaming")</f>
        <v>Non-gaming</v>
      </c>
      <c r="J1516" t="str">
        <f>IF(ISNUMBER(SEARCH("Curbat",A1516)),"Curbat",IF(ISNUMBER(SEARCH("Portabil",A1516)),"Portabil","Simplu"))</f>
        <v>Simplu</v>
      </c>
      <c r="K1516" s="4">
        <f>G1516*LOG(H1516+1)</f>
        <v>0</v>
      </c>
      <c r="L1516" s="4" t="s">
        <v>3105</v>
      </c>
    </row>
    <row r="1517" spans="1:12" x14ac:dyDescent="0.25">
      <c r="A1517" t="s">
        <v>1547</v>
      </c>
      <c r="B1517" t="s">
        <v>80</v>
      </c>
      <c r="C1517" s="4">
        <v>4257.75</v>
      </c>
      <c r="D1517" t="s">
        <v>51</v>
      </c>
      <c r="E1517" t="s">
        <v>25</v>
      </c>
      <c r="F1517" t="s">
        <v>26</v>
      </c>
      <c r="G1517" s="4">
        <v>0</v>
      </c>
      <c r="H1517">
        <v>0</v>
      </c>
      <c r="I1517" t="str">
        <f>IF(ISNUMBER(SEARCH("Gaming", A1517)),"Gaming","Non-gaming")</f>
        <v>Non-gaming</v>
      </c>
      <c r="J1517" t="str">
        <f>IF(ISNUMBER(SEARCH("Curbat",A1517)),"Curbat",IF(ISNUMBER(SEARCH("Portabil",A1517)),"Portabil","Simplu"))</f>
        <v>Simplu</v>
      </c>
      <c r="K1517" s="4">
        <f>G1517*LOG(H1517+1)</f>
        <v>0</v>
      </c>
      <c r="L1517" s="4" t="s">
        <v>3107</v>
      </c>
    </row>
    <row r="1518" spans="1:12" x14ac:dyDescent="0.25">
      <c r="A1518" t="s">
        <v>1548</v>
      </c>
      <c r="B1518" t="s">
        <v>1363</v>
      </c>
      <c r="C1518" s="4">
        <v>456.9</v>
      </c>
      <c r="D1518" t="s">
        <v>9</v>
      </c>
      <c r="E1518" t="s">
        <v>10</v>
      </c>
      <c r="F1518" t="s">
        <v>26</v>
      </c>
      <c r="G1518" s="4">
        <v>0</v>
      </c>
      <c r="H1518">
        <v>0</v>
      </c>
      <c r="I1518" t="str">
        <f>IF(ISNUMBER(SEARCH("Gaming", A1518)),"Gaming","Non-gaming")</f>
        <v>Non-gaming</v>
      </c>
      <c r="J1518" t="str">
        <f>IF(ISNUMBER(SEARCH("Curbat",A1518)),"Curbat",IF(ISNUMBER(SEARCH("Portabil",A1518)),"Portabil","Simplu"))</f>
        <v>Simplu</v>
      </c>
      <c r="K1518" s="4">
        <f>G1518*LOG(H1518+1)</f>
        <v>0</v>
      </c>
      <c r="L1518" s="4" t="s">
        <v>3104</v>
      </c>
    </row>
    <row r="1519" spans="1:12" x14ac:dyDescent="0.25">
      <c r="A1519" t="s">
        <v>1549</v>
      </c>
      <c r="B1519" t="s">
        <v>28</v>
      </c>
      <c r="C1519" s="4">
        <v>1421.9</v>
      </c>
      <c r="D1519" t="s">
        <v>36</v>
      </c>
      <c r="E1519" t="s">
        <v>33</v>
      </c>
      <c r="F1519" t="s">
        <v>30</v>
      </c>
      <c r="G1519" s="4">
        <v>0</v>
      </c>
      <c r="H1519">
        <v>0</v>
      </c>
      <c r="I1519" t="str">
        <f>IF(ISNUMBER(SEARCH("Gaming", A1519)),"Gaming","Non-gaming")</f>
        <v>Non-gaming</v>
      </c>
      <c r="J1519" t="str">
        <f>IF(ISNUMBER(SEARCH("Curbat",A1519)),"Curbat",IF(ISNUMBER(SEARCH("Portabil",A1519)),"Portabil","Simplu"))</f>
        <v>Simplu</v>
      </c>
      <c r="K1519" s="4">
        <f>G1519*LOG(H1519+1)</f>
        <v>0</v>
      </c>
      <c r="L1519" s="4" t="s">
        <v>3105</v>
      </c>
    </row>
    <row r="1520" spans="1:12" x14ac:dyDescent="0.25">
      <c r="A1520" t="s">
        <v>1550</v>
      </c>
      <c r="B1520" t="s">
        <v>80</v>
      </c>
      <c r="C1520" s="4">
        <v>4186.79</v>
      </c>
      <c r="D1520" t="s">
        <v>51</v>
      </c>
      <c r="E1520" t="s">
        <v>25</v>
      </c>
      <c r="F1520" t="s">
        <v>11</v>
      </c>
      <c r="G1520" s="4">
        <v>0</v>
      </c>
      <c r="H1520">
        <v>0</v>
      </c>
      <c r="I1520" t="str">
        <f>IF(ISNUMBER(SEARCH("Gaming", A1520)),"Gaming","Non-gaming")</f>
        <v>Non-gaming</v>
      </c>
      <c r="J1520" t="str">
        <f>IF(ISNUMBER(SEARCH("Curbat",A1520)),"Curbat",IF(ISNUMBER(SEARCH("Portabil",A1520)),"Portabil","Simplu"))</f>
        <v>Simplu</v>
      </c>
      <c r="K1520" s="4">
        <f>G1520*LOG(H1520+1)</f>
        <v>0</v>
      </c>
      <c r="L1520" s="4" t="s">
        <v>3107</v>
      </c>
    </row>
    <row r="1521" spans="1:12" x14ac:dyDescent="0.25">
      <c r="A1521" t="s">
        <v>1551</v>
      </c>
      <c r="B1521" t="s">
        <v>868</v>
      </c>
      <c r="C1521" s="4">
        <v>517.57000000000005</v>
      </c>
      <c r="D1521" t="s">
        <v>29</v>
      </c>
      <c r="E1521" t="s">
        <v>10</v>
      </c>
      <c r="F1521" t="s">
        <v>11</v>
      </c>
      <c r="G1521" s="4">
        <v>0</v>
      </c>
      <c r="H1521">
        <v>0</v>
      </c>
      <c r="I1521" t="str">
        <f>IF(ISNUMBER(SEARCH("Gaming", A1521)),"Gaming","Non-gaming")</f>
        <v>Non-gaming</v>
      </c>
      <c r="J1521" t="str">
        <f>IF(ISNUMBER(SEARCH("Curbat",A1521)),"Curbat",IF(ISNUMBER(SEARCH("Portabil",A1521)),"Portabil","Simplu"))</f>
        <v>Simplu</v>
      </c>
      <c r="K1521" s="4">
        <f>G1521*LOG(H1521+1)</f>
        <v>0</v>
      </c>
      <c r="L1521" s="4" t="s">
        <v>3105</v>
      </c>
    </row>
    <row r="1522" spans="1:12" x14ac:dyDescent="0.25">
      <c r="A1522" t="s">
        <v>1552</v>
      </c>
      <c r="B1522" t="s">
        <v>162</v>
      </c>
      <c r="C1522" s="4">
        <v>795.99</v>
      </c>
      <c r="D1522" t="s">
        <v>36</v>
      </c>
      <c r="E1522" t="s">
        <v>10</v>
      </c>
      <c r="F1522" t="s">
        <v>26</v>
      </c>
      <c r="G1522" s="4">
        <v>0</v>
      </c>
      <c r="H1522">
        <v>0</v>
      </c>
      <c r="I1522" t="str">
        <f>IF(ISNUMBER(SEARCH("Gaming", A1522)),"Gaming","Non-gaming")</f>
        <v>Non-gaming</v>
      </c>
      <c r="J1522" t="str">
        <f>IF(ISNUMBER(SEARCH("Curbat",A1522)),"Curbat",IF(ISNUMBER(SEARCH("Portabil",A1522)),"Portabil","Simplu"))</f>
        <v>Simplu</v>
      </c>
      <c r="K1522" s="4">
        <f>G1522*LOG(H1522+1)</f>
        <v>0</v>
      </c>
      <c r="L1522" s="4" t="s">
        <v>3105</v>
      </c>
    </row>
    <row r="1523" spans="1:12" x14ac:dyDescent="0.25">
      <c r="A1523" t="s">
        <v>1553</v>
      </c>
      <c r="B1523" t="s">
        <v>80</v>
      </c>
      <c r="C1523" s="4">
        <v>549.42999999999995</v>
      </c>
      <c r="D1523" t="s">
        <v>29</v>
      </c>
      <c r="E1523" t="s">
        <v>10</v>
      </c>
      <c r="F1523" t="s">
        <v>57</v>
      </c>
      <c r="G1523" s="4">
        <v>0</v>
      </c>
      <c r="H1523">
        <v>0</v>
      </c>
      <c r="I1523" t="str">
        <f>IF(ISNUMBER(SEARCH("Gaming", A1523)),"Gaming","Non-gaming")</f>
        <v>Non-gaming</v>
      </c>
      <c r="J1523" t="str">
        <f>IF(ISNUMBER(SEARCH("Curbat",A1523)),"Curbat",IF(ISNUMBER(SEARCH("Portabil",A1523)),"Portabil","Simplu"))</f>
        <v>Simplu</v>
      </c>
      <c r="K1523" s="4">
        <f>G1523*LOG(H1523+1)</f>
        <v>0</v>
      </c>
      <c r="L1523" s="4" t="s">
        <v>3105</v>
      </c>
    </row>
    <row r="1524" spans="1:12" x14ac:dyDescent="0.25">
      <c r="A1524" t="s">
        <v>1555</v>
      </c>
      <c r="B1524" t="s">
        <v>287</v>
      </c>
      <c r="C1524" s="4">
        <v>1735.39</v>
      </c>
      <c r="D1524" t="s">
        <v>88</v>
      </c>
      <c r="E1524" t="s">
        <v>89</v>
      </c>
      <c r="F1524" t="s">
        <v>11</v>
      </c>
      <c r="G1524" s="4">
        <v>0</v>
      </c>
      <c r="H1524">
        <v>0</v>
      </c>
      <c r="I1524" t="str">
        <f>IF(ISNUMBER(SEARCH("Gaming", A1524)),"Gaming","Non-gaming")</f>
        <v>Non-gaming</v>
      </c>
      <c r="J1524" t="str">
        <f>IF(ISNUMBER(SEARCH("Curbat",A1524)),"Curbat",IF(ISNUMBER(SEARCH("Portabil",A1524)),"Portabil","Simplu"))</f>
        <v>Simplu</v>
      </c>
      <c r="K1524" s="4">
        <f>G1524*LOG(H1524+1)</f>
        <v>0</v>
      </c>
      <c r="L1524" s="4" t="s">
        <v>3105</v>
      </c>
    </row>
    <row r="1525" spans="1:12" x14ac:dyDescent="0.25">
      <c r="A1525" t="s">
        <v>1560</v>
      </c>
      <c r="B1525" t="s">
        <v>153</v>
      </c>
      <c r="C1525" s="4">
        <v>970.9</v>
      </c>
      <c r="D1525" t="s">
        <v>32</v>
      </c>
      <c r="E1525" t="s">
        <v>10</v>
      </c>
      <c r="F1525" t="s">
        <v>26</v>
      </c>
      <c r="G1525" s="4">
        <v>0</v>
      </c>
      <c r="H1525">
        <v>0</v>
      </c>
      <c r="I1525" t="str">
        <f>IF(ISNUMBER(SEARCH("Gaming", A1525)),"Gaming","Non-gaming")</f>
        <v>Non-gaming</v>
      </c>
      <c r="J1525" t="str">
        <f>IF(ISNUMBER(SEARCH("Curbat",A1525)),"Curbat",IF(ISNUMBER(SEARCH("Portabil",A1525)),"Portabil","Simplu"))</f>
        <v>Simplu</v>
      </c>
      <c r="K1525" s="4">
        <f>G1525*LOG(H1525+1)</f>
        <v>0</v>
      </c>
      <c r="L1525" s="4" t="s">
        <v>3107</v>
      </c>
    </row>
    <row r="1526" spans="1:12" x14ac:dyDescent="0.25">
      <c r="A1526" t="s">
        <v>1561</v>
      </c>
      <c r="B1526" t="s">
        <v>64</v>
      </c>
      <c r="C1526" s="4">
        <v>947.24</v>
      </c>
      <c r="D1526" t="s">
        <v>36</v>
      </c>
      <c r="E1526" t="s">
        <v>10</v>
      </c>
      <c r="F1526" t="s">
        <v>61</v>
      </c>
      <c r="G1526" s="4">
        <v>0</v>
      </c>
      <c r="H1526">
        <v>0</v>
      </c>
      <c r="I1526" t="str">
        <f>IF(ISNUMBER(SEARCH("Gaming", A1526)),"Gaming","Non-gaming")</f>
        <v>Gaming</v>
      </c>
      <c r="J1526" t="str">
        <f>IF(ISNUMBER(SEARCH("Curbat",A1526)),"Curbat",IF(ISNUMBER(SEARCH("Portabil",A1526)),"Portabil","Simplu"))</f>
        <v>Simplu</v>
      </c>
      <c r="K1526" s="4">
        <f>G1526*LOG(H1526+1)</f>
        <v>0</v>
      </c>
      <c r="L1526" s="4" t="s">
        <v>3105</v>
      </c>
    </row>
    <row r="1527" spans="1:12" x14ac:dyDescent="0.25">
      <c r="A1527" t="s">
        <v>1562</v>
      </c>
      <c r="B1527" t="s">
        <v>143</v>
      </c>
      <c r="C1527" s="4">
        <v>619.99</v>
      </c>
      <c r="D1527" t="s">
        <v>29</v>
      </c>
      <c r="E1527" t="s">
        <v>10</v>
      </c>
      <c r="F1527" t="s">
        <v>11</v>
      </c>
      <c r="G1527" s="4">
        <v>0</v>
      </c>
      <c r="H1527">
        <v>0</v>
      </c>
      <c r="I1527" t="str">
        <f>IF(ISNUMBER(SEARCH("Gaming", A1527)),"Gaming","Non-gaming")</f>
        <v>Non-gaming</v>
      </c>
      <c r="J1527" t="str">
        <f>IF(ISNUMBER(SEARCH("Curbat",A1527)),"Curbat",IF(ISNUMBER(SEARCH("Portabil",A1527)),"Portabil","Simplu"))</f>
        <v>Simplu</v>
      </c>
      <c r="K1527" s="4">
        <f>G1527*LOG(H1527+1)</f>
        <v>0</v>
      </c>
      <c r="L1527" s="4" t="s">
        <v>3105</v>
      </c>
    </row>
    <row r="1528" spans="1:12" x14ac:dyDescent="0.25">
      <c r="A1528" t="s">
        <v>1564</v>
      </c>
      <c r="B1528" t="s">
        <v>28</v>
      </c>
      <c r="C1528" s="4">
        <v>1063.1300000000001</v>
      </c>
      <c r="D1528" t="s">
        <v>88</v>
      </c>
      <c r="E1528" t="s">
        <v>10</v>
      </c>
      <c r="F1528" t="s">
        <v>19</v>
      </c>
      <c r="G1528" s="4">
        <v>0</v>
      </c>
      <c r="H1528">
        <v>0</v>
      </c>
      <c r="I1528" t="str">
        <f>IF(ISNUMBER(SEARCH("Gaming", A1528)),"Gaming","Non-gaming")</f>
        <v>Gaming</v>
      </c>
      <c r="J1528" t="str">
        <f>IF(ISNUMBER(SEARCH("Curbat",A1528)),"Curbat",IF(ISNUMBER(SEARCH("Portabil",A1528)),"Portabil","Simplu"))</f>
        <v>Simplu</v>
      </c>
      <c r="K1528" s="4">
        <f>G1528*LOG(H1528+1)</f>
        <v>0</v>
      </c>
      <c r="L1528" s="4" t="s">
        <v>3105</v>
      </c>
    </row>
    <row r="1529" spans="1:12" x14ac:dyDescent="0.25">
      <c r="A1529" t="s">
        <v>1565</v>
      </c>
      <c r="B1529" t="s">
        <v>223</v>
      </c>
      <c r="C1529" s="4">
        <v>1734.83</v>
      </c>
      <c r="D1529" t="s">
        <v>148</v>
      </c>
      <c r="E1529" t="s">
        <v>33</v>
      </c>
      <c r="F1529" t="s">
        <v>11</v>
      </c>
      <c r="G1529" s="4">
        <v>0</v>
      </c>
      <c r="H1529">
        <v>0</v>
      </c>
      <c r="I1529" t="str">
        <f>IF(ISNUMBER(SEARCH("Gaming", A1529)),"Gaming","Non-gaming")</f>
        <v>Non-gaming</v>
      </c>
      <c r="J1529" t="str">
        <f>IF(ISNUMBER(SEARCH("Curbat",A1529)),"Curbat",IF(ISNUMBER(SEARCH("Portabil",A1529)),"Portabil","Simplu"))</f>
        <v>Simplu</v>
      </c>
      <c r="K1529" s="4">
        <f>G1529*LOG(H1529+1)</f>
        <v>0</v>
      </c>
      <c r="L1529" s="4" t="s">
        <v>3105</v>
      </c>
    </row>
    <row r="1530" spans="1:12" x14ac:dyDescent="0.25">
      <c r="A1530" t="s">
        <v>1566</v>
      </c>
      <c r="B1530" t="s">
        <v>80</v>
      </c>
      <c r="C1530" s="4">
        <v>861.31</v>
      </c>
      <c r="D1530" t="s">
        <v>29</v>
      </c>
      <c r="E1530" t="s">
        <v>10</v>
      </c>
      <c r="F1530" t="s">
        <v>57</v>
      </c>
      <c r="G1530" s="4">
        <v>0</v>
      </c>
      <c r="H1530">
        <v>0</v>
      </c>
      <c r="I1530" t="str">
        <f>IF(ISNUMBER(SEARCH("Gaming", A1530)),"Gaming","Non-gaming")</f>
        <v>Non-gaming</v>
      </c>
      <c r="J1530" t="str">
        <f>IF(ISNUMBER(SEARCH("Curbat",A1530)),"Curbat",IF(ISNUMBER(SEARCH("Portabil",A1530)),"Portabil","Simplu"))</f>
        <v>Simplu</v>
      </c>
      <c r="K1530" s="4">
        <f>G1530*LOG(H1530+1)</f>
        <v>0</v>
      </c>
      <c r="L1530" s="4" t="s">
        <v>3105</v>
      </c>
    </row>
    <row r="1531" spans="1:12" x14ac:dyDescent="0.25">
      <c r="A1531" t="s">
        <v>1567</v>
      </c>
      <c r="B1531" t="s">
        <v>1568</v>
      </c>
      <c r="C1531" s="4">
        <v>1219</v>
      </c>
      <c r="D1531" t="s">
        <v>84</v>
      </c>
      <c r="E1531" t="s">
        <v>398</v>
      </c>
      <c r="F1531" t="s">
        <v>26</v>
      </c>
      <c r="G1531" s="4">
        <v>0</v>
      </c>
      <c r="H1531">
        <v>0</v>
      </c>
      <c r="I1531" t="str">
        <f>IF(ISNUMBER(SEARCH("Gaming", A1531)),"Gaming","Non-gaming")</f>
        <v>Non-gaming</v>
      </c>
      <c r="J1531" t="str">
        <f>IF(ISNUMBER(SEARCH("Curbat",A1531)),"Curbat",IF(ISNUMBER(SEARCH("Portabil",A1531)),"Portabil","Simplu"))</f>
        <v>Simplu</v>
      </c>
      <c r="K1531" s="4">
        <f>G1531*LOG(H1531+1)</f>
        <v>0</v>
      </c>
      <c r="L1531" s="4" t="s">
        <v>3106</v>
      </c>
    </row>
    <row r="1532" spans="1:12" x14ac:dyDescent="0.25">
      <c r="A1532" t="s">
        <v>1571</v>
      </c>
      <c r="B1532" t="s">
        <v>55</v>
      </c>
      <c r="C1532" s="4">
        <v>3227.31</v>
      </c>
      <c r="D1532" t="s">
        <v>32</v>
      </c>
      <c r="E1532" t="s">
        <v>25</v>
      </c>
      <c r="F1532" t="s">
        <v>113</v>
      </c>
      <c r="G1532" s="4">
        <v>0</v>
      </c>
      <c r="H1532">
        <v>0</v>
      </c>
      <c r="I1532" t="str">
        <f>IF(ISNUMBER(SEARCH("Gaming", A1532)),"Gaming","Non-gaming")</f>
        <v>Non-gaming</v>
      </c>
      <c r="J1532" t="str">
        <f>IF(ISNUMBER(SEARCH("Curbat",A1532)),"Curbat",IF(ISNUMBER(SEARCH("Portabil",A1532)),"Portabil","Simplu"))</f>
        <v>Simplu</v>
      </c>
      <c r="K1532" s="4">
        <f>G1532*LOG(H1532+1)</f>
        <v>0</v>
      </c>
      <c r="L1532" s="4" t="s">
        <v>3107</v>
      </c>
    </row>
    <row r="1533" spans="1:12" x14ac:dyDescent="0.25">
      <c r="A1533" t="s">
        <v>1572</v>
      </c>
      <c r="B1533" t="s">
        <v>38</v>
      </c>
      <c r="C1533" s="4">
        <v>669.9</v>
      </c>
      <c r="D1533" t="s">
        <v>29</v>
      </c>
      <c r="E1533" t="s">
        <v>10</v>
      </c>
      <c r="F1533" t="s">
        <v>11</v>
      </c>
      <c r="G1533" s="4">
        <v>0</v>
      </c>
      <c r="H1533">
        <v>0</v>
      </c>
      <c r="I1533" t="str">
        <f>IF(ISNUMBER(SEARCH("Gaming", A1533)),"Gaming","Non-gaming")</f>
        <v>Non-gaming</v>
      </c>
      <c r="J1533" t="str">
        <f>IF(ISNUMBER(SEARCH("Curbat",A1533)),"Curbat",IF(ISNUMBER(SEARCH("Portabil",A1533)),"Portabil","Simplu"))</f>
        <v>Simplu</v>
      </c>
      <c r="K1533" s="4">
        <f>G1533*LOG(H1533+1)</f>
        <v>0</v>
      </c>
      <c r="L1533" s="4" t="s">
        <v>3105</v>
      </c>
    </row>
    <row r="1534" spans="1:12" x14ac:dyDescent="0.25">
      <c r="A1534" t="s">
        <v>1574</v>
      </c>
      <c r="B1534" t="s">
        <v>38</v>
      </c>
      <c r="C1534" s="4">
        <v>3038.65</v>
      </c>
      <c r="D1534" t="s">
        <v>346</v>
      </c>
      <c r="E1534" t="s">
        <v>25</v>
      </c>
      <c r="F1534" t="s">
        <v>11</v>
      </c>
      <c r="G1534" s="4">
        <v>0</v>
      </c>
      <c r="H1534">
        <v>0</v>
      </c>
      <c r="I1534" t="str">
        <f>IF(ISNUMBER(SEARCH("Gaming", A1534)),"Gaming","Non-gaming")</f>
        <v>Non-gaming</v>
      </c>
      <c r="J1534" t="str">
        <f>IF(ISNUMBER(SEARCH("Curbat",A1534)),"Curbat",IF(ISNUMBER(SEARCH("Portabil",A1534)),"Portabil","Simplu"))</f>
        <v>Simplu</v>
      </c>
      <c r="K1534" s="4">
        <f>G1534*LOG(H1534+1)</f>
        <v>0</v>
      </c>
      <c r="L1534" s="4" t="s">
        <v>3108</v>
      </c>
    </row>
    <row r="1535" spans="1:12" x14ac:dyDescent="0.25">
      <c r="A1535" t="s">
        <v>1576</v>
      </c>
      <c r="B1535" t="s">
        <v>28</v>
      </c>
      <c r="C1535" s="4">
        <v>1867.89</v>
      </c>
      <c r="D1535" t="s">
        <v>51</v>
      </c>
      <c r="E1535" t="s">
        <v>25</v>
      </c>
      <c r="F1535" t="s">
        <v>11</v>
      </c>
      <c r="G1535" s="4">
        <v>0</v>
      </c>
      <c r="H1535">
        <v>0</v>
      </c>
      <c r="I1535" t="str">
        <f>IF(ISNUMBER(SEARCH("Gaming", A1535)),"Gaming","Non-gaming")</f>
        <v>Non-gaming</v>
      </c>
      <c r="J1535" t="str">
        <f>IF(ISNUMBER(SEARCH("Curbat",A1535)),"Curbat",IF(ISNUMBER(SEARCH("Portabil",A1535)),"Portabil","Simplu"))</f>
        <v>Simplu</v>
      </c>
      <c r="K1535" s="4">
        <f>G1535*LOG(H1535+1)</f>
        <v>0</v>
      </c>
      <c r="L1535" s="4" t="s">
        <v>3107</v>
      </c>
    </row>
    <row r="1536" spans="1:12" x14ac:dyDescent="0.25">
      <c r="A1536" t="s">
        <v>1577</v>
      </c>
      <c r="B1536" t="s">
        <v>38</v>
      </c>
      <c r="C1536" s="4">
        <v>2099.85</v>
      </c>
      <c r="D1536" t="s">
        <v>36</v>
      </c>
      <c r="E1536" t="s">
        <v>33</v>
      </c>
      <c r="F1536" t="s">
        <v>26</v>
      </c>
      <c r="G1536" s="4">
        <v>0</v>
      </c>
      <c r="H1536">
        <v>0</v>
      </c>
      <c r="I1536" t="str">
        <f>IF(ISNUMBER(SEARCH("Gaming", A1536)),"Gaming","Non-gaming")</f>
        <v>Non-gaming</v>
      </c>
      <c r="J1536" t="str">
        <f>IF(ISNUMBER(SEARCH("Curbat",A1536)),"Curbat",IF(ISNUMBER(SEARCH("Portabil",A1536)),"Portabil","Simplu"))</f>
        <v>Simplu</v>
      </c>
      <c r="K1536" s="4">
        <f>G1536*LOG(H1536+1)</f>
        <v>0</v>
      </c>
      <c r="L1536" s="4" t="s">
        <v>3105</v>
      </c>
    </row>
    <row r="1537" spans="1:12" x14ac:dyDescent="0.25">
      <c r="A1537" t="s">
        <v>1579</v>
      </c>
      <c r="B1537" t="s">
        <v>13</v>
      </c>
      <c r="C1537" s="4">
        <v>1041.99</v>
      </c>
      <c r="D1537" t="s">
        <v>29</v>
      </c>
      <c r="E1537" t="s">
        <v>10</v>
      </c>
      <c r="F1537" t="s">
        <v>495</v>
      </c>
      <c r="G1537" s="4">
        <v>0</v>
      </c>
      <c r="H1537">
        <v>0</v>
      </c>
      <c r="I1537" t="str">
        <f>IF(ISNUMBER(SEARCH("Gaming", A1537)),"Gaming","Non-gaming")</f>
        <v>Non-gaming</v>
      </c>
      <c r="J1537" t="str">
        <f>IF(ISNUMBER(SEARCH("Curbat",A1537)),"Curbat",IF(ISNUMBER(SEARCH("Portabil",A1537)),"Portabil","Simplu"))</f>
        <v>Simplu</v>
      </c>
      <c r="K1537" s="4">
        <f>G1537*LOG(H1537+1)</f>
        <v>0</v>
      </c>
      <c r="L1537" s="4" t="s">
        <v>3105</v>
      </c>
    </row>
    <row r="1538" spans="1:12" x14ac:dyDescent="0.25">
      <c r="A1538" t="s">
        <v>1580</v>
      </c>
      <c r="B1538" t="s">
        <v>1363</v>
      </c>
      <c r="C1538" s="4">
        <v>933.9</v>
      </c>
      <c r="D1538" t="s">
        <v>88</v>
      </c>
      <c r="E1538" t="s">
        <v>10</v>
      </c>
      <c r="F1538" t="s">
        <v>26</v>
      </c>
      <c r="G1538" s="4">
        <v>0</v>
      </c>
      <c r="H1538">
        <v>0</v>
      </c>
      <c r="I1538" t="str">
        <f>IF(ISNUMBER(SEARCH("Gaming", A1538)),"Gaming","Non-gaming")</f>
        <v>Non-gaming</v>
      </c>
      <c r="J1538" t="str">
        <f>IF(ISNUMBER(SEARCH("Curbat",A1538)),"Curbat",IF(ISNUMBER(SEARCH("Portabil",A1538)),"Portabil","Simplu"))</f>
        <v>Simplu</v>
      </c>
      <c r="K1538" s="4">
        <f>G1538*LOG(H1538+1)</f>
        <v>0</v>
      </c>
      <c r="L1538" s="4" t="s">
        <v>3105</v>
      </c>
    </row>
    <row r="1539" spans="1:12" x14ac:dyDescent="0.25">
      <c r="A1539" t="s">
        <v>1581</v>
      </c>
      <c r="B1539" t="s">
        <v>412</v>
      </c>
      <c r="C1539" s="4">
        <v>864.9</v>
      </c>
      <c r="D1539" t="s">
        <v>36</v>
      </c>
      <c r="E1539" t="s">
        <v>10</v>
      </c>
      <c r="F1539" t="s">
        <v>26</v>
      </c>
      <c r="G1539" s="4">
        <v>0</v>
      </c>
      <c r="H1539">
        <v>0</v>
      </c>
      <c r="I1539" t="str">
        <f>IF(ISNUMBER(SEARCH("Gaming", A1539)),"Gaming","Non-gaming")</f>
        <v>Non-gaming</v>
      </c>
      <c r="J1539" t="str">
        <f>IF(ISNUMBER(SEARCH("Curbat",A1539)),"Curbat",IF(ISNUMBER(SEARCH("Portabil",A1539)),"Portabil","Simplu"))</f>
        <v>Simplu</v>
      </c>
      <c r="K1539" s="4">
        <f>G1539*LOG(H1539+1)</f>
        <v>0</v>
      </c>
      <c r="L1539" s="4" t="s">
        <v>3105</v>
      </c>
    </row>
    <row r="1540" spans="1:12" x14ac:dyDescent="0.25">
      <c r="A1540" t="s">
        <v>1582</v>
      </c>
      <c r="B1540" t="s">
        <v>1363</v>
      </c>
      <c r="C1540" s="4">
        <v>487.9</v>
      </c>
      <c r="D1540" t="s">
        <v>221</v>
      </c>
      <c r="E1540" t="s">
        <v>10</v>
      </c>
      <c r="F1540" t="s">
        <v>26</v>
      </c>
      <c r="G1540" s="4">
        <v>0</v>
      </c>
      <c r="H1540">
        <v>0</v>
      </c>
      <c r="I1540" t="str">
        <f>IF(ISNUMBER(SEARCH("Gaming", A1540)),"Gaming","Non-gaming")</f>
        <v>Non-gaming</v>
      </c>
      <c r="J1540" t="str">
        <f>IF(ISNUMBER(SEARCH("Curbat",A1540)),"Curbat",IF(ISNUMBER(SEARCH("Portabil",A1540)),"Portabil","Simplu"))</f>
        <v>Simplu</v>
      </c>
      <c r="K1540" s="4">
        <f>G1540*LOG(H1540+1)</f>
        <v>0</v>
      </c>
      <c r="L1540" s="4" t="s">
        <v>3104</v>
      </c>
    </row>
    <row r="1541" spans="1:12" x14ac:dyDescent="0.25">
      <c r="A1541" t="s">
        <v>1583</v>
      </c>
      <c r="B1541" t="s">
        <v>46</v>
      </c>
      <c r="C1541" s="4">
        <v>786.9</v>
      </c>
      <c r="D1541" t="s">
        <v>29</v>
      </c>
      <c r="E1541" t="s">
        <v>10</v>
      </c>
      <c r="F1541" t="s">
        <v>26</v>
      </c>
      <c r="G1541" s="4">
        <v>0</v>
      </c>
      <c r="H1541">
        <v>0</v>
      </c>
      <c r="I1541" t="str">
        <f>IF(ISNUMBER(SEARCH("Gaming", A1541)),"Gaming","Non-gaming")</f>
        <v>Non-gaming</v>
      </c>
      <c r="J1541" t="str">
        <f>IF(ISNUMBER(SEARCH("Curbat",A1541)),"Curbat",IF(ISNUMBER(SEARCH("Portabil",A1541)),"Portabil","Simplu"))</f>
        <v>Simplu</v>
      </c>
      <c r="K1541" s="4">
        <f>G1541*LOG(H1541+1)</f>
        <v>0</v>
      </c>
      <c r="L1541" s="4" t="s">
        <v>3105</v>
      </c>
    </row>
    <row r="1542" spans="1:12" x14ac:dyDescent="0.25">
      <c r="A1542" t="s">
        <v>1584</v>
      </c>
      <c r="B1542" t="s">
        <v>80</v>
      </c>
      <c r="C1542" s="4">
        <v>831.86</v>
      </c>
      <c r="D1542" t="s">
        <v>29</v>
      </c>
      <c r="E1542" t="s">
        <v>10</v>
      </c>
      <c r="F1542" t="s">
        <v>61</v>
      </c>
      <c r="G1542" s="4">
        <v>0</v>
      </c>
      <c r="H1542">
        <v>0</v>
      </c>
      <c r="I1542" t="str">
        <f>IF(ISNUMBER(SEARCH("Gaming", A1542)),"Gaming","Non-gaming")</f>
        <v>Non-gaming</v>
      </c>
      <c r="J1542" t="str">
        <f>IF(ISNUMBER(SEARCH("Curbat",A1542)),"Curbat",IF(ISNUMBER(SEARCH("Portabil",A1542)),"Portabil","Simplu"))</f>
        <v>Simplu</v>
      </c>
      <c r="K1542" s="4">
        <f>G1542*LOG(H1542+1)</f>
        <v>0</v>
      </c>
      <c r="L1542" s="4" t="s">
        <v>3105</v>
      </c>
    </row>
    <row r="1543" spans="1:12" x14ac:dyDescent="0.25">
      <c r="A1543" t="s">
        <v>1585</v>
      </c>
      <c r="B1543" t="s">
        <v>80</v>
      </c>
      <c r="C1543" s="4">
        <v>2267.9</v>
      </c>
      <c r="D1543" t="s">
        <v>84</v>
      </c>
      <c r="E1543" t="s">
        <v>10</v>
      </c>
      <c r="F1543" t="s">
        <v>11</v>
      </c>
      <c r="G1543" s="4">
        <v>0</v>
      </c>
      <c r="H1543">
        <v>0</v>
      </c>
      <c r="I1543" t="str">
        <f>IF(ISNUMBER(SEARCH("Gaming", A1543)),"Gaming","Non-gaming")</f>
        <v>Non-gaming</v>
      </c>
      <c r="J1543" t="str">
        <f>IF(ISNUMBER(SEARCH("Curbat",A1543)),"Curbat",IF(ISNUMBER(SEARCH("Portabil",A1543)),"Portabil","Simplu"))</f>
        <v>Simplu</v>
      </c>
      <c r="K1543" s="4">
        <f>G1543*LOG(H1543+1)</f>
        <v>0</v>
      </c>
      <c r="L1543" s="4" t="s">
        <v>3106</v>
      </c>
    </row>
    <row r="1544" spans="1:12" x14ac:dyDescent="0.25">
      <c r="A1544" t="s">
        <v>1586</v>
      </c>
      <c r="B1544" t="s">
        <v>162</v>
      </c>
      <c r="C1544" s="4">
        <v>1216</v>
      </c>
      <c r="D1544" t="s">
        <v>32</v>
      </c>
      <c r="E1544" t="s">
        <v>33</v>
      </c>
      <c r="F1544" t="s">
        <v>11</v>
      </c>
      <c r="G1544" s="4">
        <v>0</v>
      </c>
      <c r="H1544">
        <v>0</v>
      </c>
      <c r="I1544" t="str">
        <f>IF(ISNUMBER(SEARCH("Gaming", A1544)),"Gaming","Non-gaming")</f>
        <v>Non-gaming</v>
      </c>
      <c r="J1544" t="str">
        <f>IF(ISNUMBER(SEARCH("Curbat",A1544)),"Curbat",IF(ISNUMBER(SEARCH("Portabil",A1544)),"Portabil","Simplu"))</f>
        <v>Simplu</v>
      </c>
      <c r="K1544" s="4">
        <f>G1544*LOG(H1544+1)</f>
        <v>0</v>
      </c>
      <c r="L1544" s="4" t="s">
        <v>3107</v>
      </c>
    </row>
    <row r="1545" spans="1:12" x14ac:dyDescent="0.25">
      <c r="A1545" t="s">
        <v>1587</v>
      </c>
      <c r="B1545" t="s">
        <v>38</v>
      </c>
      <c r="C1545" s="4">
        <v>902.19</v>
      </c>
      <c r="D1545" t="s">
        <v>36</v>
      </c>
      <c r="E1545" t="s">
        <v>10</v>
      </c>
      <c r="F1545" t="s">
        <v>26</v>
      </c>
      <c r="G1545" s="4">
        <v>0</v>
      </c>
      <c r="H1545">
        <v>0</v>
      </c>
      <c r="I1545" t="str">
        <f>IF(ISNUMBER(SEARCH("Gaming", A1545)),"Gaming","Non-gaming")</f>
        <v>Non-gaming</v>
      </c>
      <c r="J1545" t="str">
        <f>IF(ISNUMBER(SEARCH("Curbat",A1545)),"Curbat",IF(ISNUMBER(SEARCH("Portabil",A1545)),"Portabil","Simplu"))</f>
        <v>Simplu</v>
      </c>
      <c r="K1545" s="4">
        <f>G1545*LOG(H1545+1)</f>
        <v>0</v>
      </c>
      <c r="L1545" s="4" t="s">
        <v>3105</v>
      </c>
    </row>
    <row r="1546" spans="1:12" x14ac:dyDescent="0.25">
      <c r="A1546" t="s">
        <v>1588</v>
      </c>
      <c r="B1546" t="s">
        <v>55</v>
      </c>
      <c r="C1546" s="4">
        <v>3340.04</v>
      </c>
      <c r="D1546" t="s">
        <v>1208</v>
      </c>
      <c r="E1546" t="s">
        <v>258</v>
      </c>
      <c r="F1546" t="s">
        <v>405</v>
      </c>
      <c r="G1546" s="4">
        <v>0</v>
      </c>
      <c r="H1546">
        <v>0</v>
      </c>
      <c r="I1546" t="str">
        <f>IF(ISNUMBER(SEARCH("Gaming", A1546)),"Gaming","Non-gaming")</f>
        <v>Gaming</v>
      </c>
      <c r="J1546" t="str">
        <f>IF(ISNUMBER(SEARCH("Curbat",A1546)),"Curbat",IF(ISNUMBER(SEARCH("Portabil",A1546)),"Portabil","Simplu"))</f>
        <v>Simplu</v>
      </c>
      <c r="K1546" s="4">
        <f>G1546*LOG(H1546+1)</f>
        <v>0</v>
      </c>
      <c r="L1546" s="4" t="s">
        <v>3107</v>
      </c>
    </row>
    <row r="1547" spans="1:12" x14ac:dyDescent="0.25">
      <c r="A1547" t="s">
        <v>1589</v>
      </c>
      <c r="B1547" t="s">
        <v>55</v>
      </c>
      <c r="C1547" s="4">
        <v>2017.62</v>
      </c>
      <c r="D1547" t="s">
        <v>36</v>
      </c>
      <c r="E1547" t="s">
        <v>33</v>
      </c>
      <c r="F1547" t="s">
        <v>26</v>
      </c>
      <c r="G1547" s="4">
        <v>0</v>
      </c>
      <c r="H1547">
        <v>0</v>
      </c>
      <c r="I1547" t="str">
        <f>IF(ISNUMBER(SEARCH("Gaming", A1547)),"Gaming","Non-gaming")</f>
        <v>Non-gaming</v>
      </c>
      <c r="J1547" t="str">
        <f>IF(ISNUMBER(SEARCH("Curbat",A1547)),"Curbat",IF(ISNUMBER(SEARCH("Portabil",A1547)),"Portabil","Simplu"))</f>
        <v>Curbat</v>
      </c>
      <c r="K1547" s="4">
        <f>G1547*LOG(H1547+1)</f>
        <v>0</v>
      </c>
      <c r="L1547" s="4" t="s">
        <v>3105</v>
      </c>
    </row>
    <row r="1548" spans="1:12" x14ac:dyDescent="0.25">
      <c r="A1548" t="s">
        <v>1590</v>
      </c>
      <c r="B1548" t="s">
        <v>153</v>
      </c>
      <c r="C1548" s="4">
        <v>2194.62</v>
      </c>
      <c r="D1548" t="s">
        <v>17</v>
      </c>
      <c r="E1548" t="s">
        <v>18</v>
      </c>
      <c r="F1548" t="s">
        <v>1591</v>
      </c>
      <c r="G1548" s="4">
        <v>0</v>
      </c>
      <c r="H1548">
        <v>0</v>
      </c>
      <c r="I1548" t="str">
        <f>IF(ISNUMBER(SEARCH("Gaming", A1548)),"Gaming","Non-gaming")</f>
        <v>Non-gaming</v>
      </c>
      <c r="J1548" t="str">
        <f>IF(ISNUMBER(SEARCH("Curbat",A1548)),"Curbat",IF(ISNUMBER(SEARCH("Portabil",A1548)),"Portabil","Simplu"))</f>
        <v>Curbat</v>
      </c>
      <c r="K1548" s="4">
        <f>G1548*LOG(H1548+1)</f>
        <v>0</v>
      </c>
      <c r="L1548" s="4" t="s">
        <v>3107</v>
      </c>
    </row>
    <row r="1549" spans="1:12" x14ac:dyDescent="0.25">
      <c r="A1549" t="s">
        <v>1592</v>
      </c>
      <c r="B1549" t="s">
        <v>38</v>
      </c>
      <c r="C1549" s="4">
        <v>1931.86</v>
      </c>
      <c r="D1549" t="s">
        <v>32</v>
      </c>
      <c r="E1549" t="s">
        <v>25</v>
      </c>
      <c r="F1549" t="s">
        <v>26</v>
      </c>
      <c r="G1549" s="4">
        <v>0</v>
      </c>
      <c r="H1549">
        <v>0</v>
      </c>
      <c r="I1549" t="str">
        <f>IF(ISNUMBER(SEARCH("Gaming", A1549)),"Gaming","Non-gaming")</f>
        <v>Non-gaming</v>
      </c>
      <c r="J1549" t="str">
        <f>IF(ISNUMBER(SEARCH("Curbat",A1549)),"Curbat",IF(ISNUMBER(SEARCH("Portabil",A1549)),"Portabil","Simplu"))</f>
        <v>Simplu</v>
      </c>
      <c r="K1549" s="4">
        <f>G1549*LOG(H1549+1)</f>
        <v>0</v>
      </c>
      <c r="L1549" s="4" t="s">
        <v>3107</v>
      </c>
    </row>
    <row r="1550" spans="1:12" x14ac:dyDescent="0.25">
      <c r="A1550" t="s">
        <v>1593</v>
      </c>
      <c r="B1550" t="s">
        <v>8</v>
      </c>
      <c r="C1550" s="4">
        <v>1328.5</v>
      </c>
      <c r="D1550" t="s">
        <v>29</v>
      </c>
      <c r="E1550" t="s">
        <v>33</v>
      </c>
      <c r="F1550" t="s">
        <v>11</v>
      </c>
      <c r="G1550" s="4">
        <v>0</v>
      </c>
      <c r="H1550">
        <v>0</v>
      </c>
      <c r="I1550" t="str">
        <f>IF(ISNUMBER(SEARCH("Gaming", A1550)),"Gaming","Non-gaming")</f>
        <v>Non-gaming</v>
      </c>
      <c r="J1550" t="str">
        <f>IF(ISNUMBER(SEARCH("Curbat",A1550)),"Curbat",IF(ISNUMBER(SEARCH("Portabil",A1550)),"Portabil","Simplu"))</f>
        <v>Simplu</v>
      </c>
      <c r="K1550" s="4">
        <f>G1550*LOG(H1550+1)</f>
        <v>0</v>
      </c>
      <c r="L1550" s="4" t="s">
        <v>3105</v>
      </c>
    </row>
    <row r="1551" spans="1:12" x14ac:dyDescent="0.25">
      <c r="A1551" t="s">
        <v>1594</v>
      </c>
      <c r="B1551" t="s">
        <v>670</v>
      </c>
      <c r="C1551" s="4">
        <v>912.08</v>
      </c>
      <c r="D1551" t="s">
        <v>36</v>
      </c>
      <c r="E1551" t="s">
        <v>10</v>
      </c>
      <c r="F1551" t="s">
        <v>19</v>
      </c>
      <c r="G1551" s="4">
        <v>0</v>
      </c>
      <c r="H1551">
        <v>0</v>
      </c>
      <c r="I1551" t="str">
        <f>IF(ISNUMBER(SEARCH("Gaming", A1551)),"Gaming","Non-gaming")</f>
        <v>Gaming</v>
      </c>
      <c r="J1551" t="str">
        <f>IF(ISNUMBER(SEARCH("Curbat",A1551)),"Curbat",IF(ISNUMBER(SEARCH("Portabil",A1551)),"Portabil","Simplu"))</f>
        <v>Simplu</v>
      </c>
      <c r="K1551" s="4">
        <f>G1551*LOG(H1551+1)</f>
        <v>0</v>
      </c>
      <c r="L1551" s="4" t="s">
        <v>3105</v>
      </c>
    </row>
    <row r="1552" spans="1:12" x14ac:dyDescent="0.25">
      <c r="A1552" t="s">
        <v>1595</v>
      </c>
      <c r="B1552" t="s">
        <v>1277</v>
      </c>
      <c r="C1552" s="4">
        <v>1902</v>
      </c>
      <c r="D1552" t="s">
        <v>346</v>
      </c>
      <c r="E1552" t="s">
        <v>25</v>
      </c>
      <c r="F1552" t="s">
        <v>11</v>
      </c>
      <c r="G1552" s="4">
        <v>0</v>
      </c>
      <c r="H1552">
        <v>0</v>
      </c>
      <c r="I1552" t="str">
        <f>IF(ISNUMBER(SEARCH("Gaming", A1552)),"Gaming","Non-gaming")</f>
        <v>Non-gaming</v>
      </c>
      <c r="J1552" t="str">
        <f>IF(ISNUMBER(SEARCH("Curbat",A1552)),"Curbat",IF(ISNUMBER(SEARCH("Portabil",A1552)),"Portabil","Simplu"))</f>
        <v>Simplu</v>
      </c>
      <c r="K1552" s="4">
        <f>G1552*LOG(H1552+1)</f>
        <v>0</v>
      </c>
      <c r="L1552" s="4" t="s">
        <v>3108</v>
      </c>
    </row>
    <row r="1553" spans="1:12" x14ac:dyDescent="0.25">
      <c r="A1553" t="s">
        <v>1597</v>
      </c>
      <c r="B1553" t="s">
        <v>863</v>
      </c>
      <c r="C1553" s="4">
        <v>2375.9</v>
      </c>
      <c r="D1553" t="s">
        <v>56</v>
      </c>
      <c r="E1553" t="s">
        <v>10</v>
      </c>
      <c r="F1553" t="s">
        <v>26</v>
      </c>
      <c r="G1553" s="4">
        <v>0</v>
      </c>
      <c r="H1553">
        <v>0</v>
      </c>
      <c r="I1553" t="str">
        <f>IF(ISNUMBER(SEARCH("Gaming", A1553)),"Gaming","Non-gaming")</f>
        <v>Gaming</v>
      </c>
      <c r="J1553" t="str">
        <f>IF(ISNUMBER(SEARCH("Curbat",A1553)),"Curbat",IF(ISNUMBER(SEARCH("Portabil",A1553)),"Portabil","Simplu"))</f>
        <v>Simplu</v>
      </c>
      <c r="K1553" s="4">
        <f>G1553*LOG(H1553+1)</f>
        <v>0</v>
      </c>
      <c r="L1553" s="4" t="s">
        <v>3105</v>
      </c>
    </row>
    <row r="1554" spans="1:12" x14ac:dyDescent="0.25">
      <c r="A1554" t="s">
        <v>1598</v>
      </c>
      <c r="B1554" t="s">
        <v>1370</v>
      </c>
      <c r="C1554" s="4">
        <v>1985.19</v>
      </c>
      <c r="D1554" t="s">
        <v>36</v>
      </c>
      <c r="E1554" t="s">
        <v>33</v>
      </c>
      <c r="F1554" t="s">
        <v>34</v>
      </c>
      <c r="G1554" s="4">
        <v>0</v>
      </c>
      <c r="H1554">
        <v>0</v>
      </c>
      <c r="I1554" t="str">
        <f>IF(ISNUMBER(SEARCH("Gaming", A1554)),"Gaming","Non-gaming")</f>
        <v>Gaming</v>
      </c>
      <c r="J1554" t="str">
        <f>IF(ISNUMBER(SEARCH("Curbat",A1554)),"Curbat",IF(ISNUMBER(SEARCH("Portabil",A1554)),"Portabil","Simplu"))</f>
        <v>Simplu</v>
      </c>
      <c r="K1554" s="4">
        <f>G1554*LOG(H1554+1)</f>
        <v>0</v>
      </c>
      <c r="L1554" s="4" t="s">
        <v>3105</v>
      </c>
    </row>
    <row r="1555" spans="1:12" x14ac:dyDescent="0.25">
      <c r="A1555" t="s">
        <v>1599</v>
      </c>
      <c r="B1555" t="s">
        <v>67</v>
      </c>
      <c r="C1555" s="4">
        <v>896.44</v>
      </c>
      <c r="D1555" t="s">
        <v>36</v>
      </c>
      <c r="E1555" t="s">
        <v>33</v>
      </c>
      <c r="F1555" t="s">
        <v>30</v>
      </c>
      <c r="G1555" s="4">
        <v>0</v>
      </c>
      <c r="H1555">
        <v>0</v>
      </c>
      <c r="I1555" t="str">
        <f>IF(ISNUMBER(SEARCH("Gaming", A1555)),"Gaming","Non-gaming")</f>
        <v>Non-gaming</v>
      </c>
      <c r="J1555" t="str">
        <f>IF(ISNUMBER(SEARCH("Curbat",A1555)),"Curbat",IF(ISNUMBER(SEARCH("Portabil",A1555)),"Portabil","Simplu"))</f>
        <v>Simplu</v>
      </c>
      <c r="K1555" s="4">
        <f>G1555*LOG(H1555+1)</f>
        <v>0</v>
      </c>
      <c r="L1555" s="4" t="s">
        <v>3105</v>
      </c>
    </row>
    <row r="1556" spans="1:12" x14ac:dyDescent="0.25">
      <c r="A1556" t="s">
        <v>1600</v>
      </c>
      <c r="B1556" t="s">
        <v>28</v>
      </c>
      <c r="C1556" s="4">
        <v>734.75</v>
      </c>
      <c r="D1556" t="s">
        <v>36</v>
      </c>
      <c r="E1556" t="s">
        <v>10</v>
      </c>
      <c r="F1556" t="s">
        <v>57</v>
      </c>
      <c r="G1556" s="4">
        <v>0</v>
      </c>
      <c r="H1556">
        <v>0</v>
      </c>
      <c r="I1556" t="str">
        <f>IF(ISNUMBER(SEARCH("Gaming", A1556)),"Gaming","Non-gaming")</f>
        <v>Non-gaming</v>
      </c>
      <c r="J1556" t="str">
        <f>IF(ISNUMBER(SEARCH("Curbat",A1556)),"Curbat",IF(ISNUMBER(SEARCH("Portabil",A1556)),"Portabil","Simplu"))</f>
        <v>Simplu</v>
      </c>
      <c r="K1556" s="4">
        <f>G1556*LOG(H1556+1)</f>
        <v>0</v>
      </c>
      <c r="L1556" s="4" t="s">
        <v>3105</v>
      </c>
    </row>
    <row r="1557" spans="1:12" x14ac:dyDescent="0.25">
      <c r="A1557" t="s">
        <v>1601</v>
      </c>
      <c r="B1557" t="s">
        <v>46</v>
      </c>
      <c r="C1557" s="4">
        <v>1868.94</v>
      </c>
      <c r="D1557" t="s">
        <v>78</v>
      </c>
      <c r="E1557" t="s">
        <v>1602</v>
      </c>
      <c r="F1557" t="s">
        <v>26</v>
      </c>
      <c r="G1557" s="4">
        <v>0</v>
      </c>
      <c r="H1557">
        <v>0</v>
      </c>
      <c r="I1557" t="str">
        <f>IF(ISNUMBER(SEARCH("Gaming", A1557)),"Gaming","Non-gaming")</f>
        <v>Non-gaming</v>
      </c>
      <c r="J1557" t="str">
        <f>IF(ISNUMBER(SEARCH("Curbat",A1557)),"Curbat",IF(ISNUMBER(SEARCH("Portabil",A1557)),"Portabil","Simplu"))</f>
        <v>Portabil</v>
      </c>
      <c r="K1557" s="4">
        <f>G1557*LOG(H1557+1)</f>
        <v>0</v>
      </c>
      <c r="L1557" s="4" t="s">
        <v>3106</v>
      </c>
    </row>
    <row r="1558" spans="1:12" x14ac:dyDescent="0.25">
      <c r="A1558" t="s">
        <v>1604</v>
      </c>
      <c r="B1558" t="s">
        <v>162</v>
      </c>
      <c r="C1558" s="4">
        <v>3342.84</v>
      </c>
      <c r="D1558" t="s">
        <v>36</v>
      </c>
      <c r="E1558" t="s">
        <v>10</v>
      </c>
      <c r="F1558" t="s">
        <v>26</v>
      </c>
      <c r="G1558" s="4">
        <v>0</v>
      </c>
      <c r="H1558">
        <v>0</v>
      </c>
      <c r="I1558" t="str">
        <f>IF(ISNUMBER(SEARCH("Gaming", A1558)),"Gaming","Non-gaming")</f>
        <v>Non-gaming</v>
      </c>
      <c r="J1558" t="str">
        <f>IF(ISNUMBER(SEARCH("Curbat",A1558)),"Curbat",IF(ISNUMBER(SEARCH("Portabil",A1558)),"Portabil","Simplu"))</f>
        <v>Simplu</v>
      </c>
      <c r="K1558" s="4">
        <f>G1558*LOG(H1558+1)</f>
        <v>0</v>
      </c>
      <c r="L1558" s="4" t="s">
        <v>3105</v>
      </c>
    </row>
    <row r="1559" spans="1:12" x14ac:dyDescent="0.25">
      <c r="A1559" t="s">
        <v>1605</v>
      </c>
      <c r="B1559" t="s">
        <v>1277</v>
      </c>
      <c r="C1559" s="4">
        <v>2725</v>
      </c>
      <c r="D1559" t="s">
        <v>204</v>
      </c>
      <c r="E1559" t="s">
        <v>25</v>
      </c>
      <c r="F1559" t="s">
        <v>26</v>
      </c>
      <c r="G1559" s="4">
        <v>0</v>
      </c>
      <c r="H1559">
        <v>0</v>
      </c>
      <c r="I1559" t="str">
        <f>IF(ISNUMBER(SEARCH("Gaming", A1559)),"Gaming","Non-gaming")</f>
        <v>Non-gaming</v>
      </c>
      <c r="J1559" t="str">
        <f>IF(ISNUMBER(SEARCH("Curbat",A1559)),"Curbat",IF(ISNUMBER(SEARCH("Portabil",A1559)),"Portabil","Simplu"))</f>
        <v>Simplu</v>
      </c>
      <c r="K1559" s="4">
        <f>G1559*LOG(H1559+1)</f>
        <v>0</v>
      </c>
      <c r="L1559" s="4" t="s">
        <v>3108</v>
      </c>
    </row>
    <row r="1560" spans="1:12" x14ac:dyDescent="0.25">
      <c r="A1560" t="s">
        <v>1606</v>
      </c>
      <c r="B1560" t="s">
        <v>162</v>
      </c>
      <c r="C1560" s="4">
        <v>1683</v>
      </c>
      <c r="D1560" t="s">
        <v>36</v>
      </c>
      <c r="E1560" t="s">
        <v>25</v>
      </c>
      <c r="F1560" t="s">
        <v>26</v>
      </c>
      <c r="G1560" s="4">
        <v>0</v>
      </c>
      <c r="H1560">
        <v>0</v>
      </c>
      <c r="I1560" t="str">
        <f>IF(ISNUMBER(SEARCH("Gaming", A1560)),"Gaming","Non-gaming")</f>
        <v>Non-gaming</v>
      </c>
      <c r="J1560" t="str">
        <f>IF(ISNUMBER(SEARCH("Curbat",A1560)),"Curbat",IF(ISNUMBER(SEARCH("Portabil",A1560)),"Portabil","Simplu"))</f>
        <v>Simplu</v>
      </c>
      <c r="K1560" s="4">
        <f>G1560*LOG(H1560+1)</f>
        <v>0</v>
      </c>
      <c r="L1560" s="4" t="s">
        <v>3105</v>
      </c>
    </row>
    <row r="1561" spans="1:12" x14ac:dyDescent="0.25">
      <c r="A1561" t="s">
        <v>1607</v>
      </c>
      <c r="B1561" t="s">
        <v>38</v>
      </c>
      <c r="C1561" s="4">
        <v>2686.16</v>
      </c>
      <c r="D1561" t="s">
        <v>32</v>
      </c>
      <c r="E1561" t="s">
        <v>25</v>
      </c>
      <c r="F1561" t="s">
        <v>19</v>
      </c>
      <c r="G1561" s="4">
        <v>0</v>
      </c>
      <c r="H1561">
        <v>0</v>
      </c>
      <c r="I1561" t="str">
        <f>IF(ISNUMBER(SEARCH("Gaming", A1561)),"Gaming","Non-gaming")</f>
        <v>Non-gaming</v>
      </c>
      <c r="J1561" t="str">
        <f>IF(ISNUMBER(SEARCH("Curbat",A1561)),"Curbat",IF(ISNUMBER(SEARCH("Portabil",A1561)),"Portabil","Simplu"))</f>
        <v>Simplu</v>
      </c>
      <c r="K1561" s="4">
        <f>G1561*LOG(H1561+1)</f>
        <v>0</v>
      </c>
      <c r="L1561" s="4" t="s">
        <v>3107</v>
      </c>
    </row>
    <row r="1562" spans="1:12" x14ac:dyDescent="0.25">
      <c r="A1562" t="s">
        <v>1609</v>
      </c>
      <c r="B1562" t="s">
        <v>1610</v>
      </c>
      <c r="C1562" s="4">
        <v>2197.79</v>
      </c>
      <c r="D1562" t="s">
        <v>202</v>
      </c>
      <c r="E1562" t="s">
        <v>89</v>
      </c>
      <c r="F1562" t="s">
        <v>26</v>
      </c>
      <c r="G1562" s="4">
        <v>0</v>
      </c>
      <c r="H1562">
        <v>0</v>
      </c>
      <c r="I1562" t="str">
        <f>IF(ISNUMBER(SEARCH("Gaming", A1562)),"Gaming","Non-gaming")</f>
        <v>Non-gaming</v>
      </c>
      <c r="J1562" t="str">
        <f>IF(ISNUMBER(SEARCH("Curbat",A1562)),"Curbat",IF(ISNUMBER(SEARCH("Portabil",A1562)),"Portabil","Simplu"))</f>
        <v>Simplu</v>
      </c>
      <c r="K1562" s="4">
        <f>G1562*LOG(H1562+1)</f>
        <v>0</v>
      </c>
      <c r="L1562" s="4" t="s">
        <v>3105</v>
      </c>
    </row>
    <row r="1563" spans="1:12" x14ac:dyDescent="0.25">
      <c r="A1563" t="s">
        <v>1611</v>
      </c>
      <c r="B1563" t="s">
        <v>683</v>
      </c>
      <c r="C1563" s="4">
        <v>1925</v>
      </c>
      <c r="D1563" t="s">
        <v>17</v>
      </c>
      <c r="E1563" t="s">
        <v>1612</v>
      </c>
      <c r="F1563" t="s">
        <v>34</v>
      </c>
      <c r="G1563" s="4">
        <v>0</v>
      </c>
      <c r="H1563">
        <v>0</v>
      </c>
      <c r="I1563" t="str">
        <f>IF(ISNUMBER(SEARCH("Gaming", A1563)),"Gaming","Non-gaming")</f>
        <v>Non-gaming</v>
      </c>
      <c r="J1563" t="str">
        <f>IF(ISNUMBER(SEARCH("Curbat",A1563)),"Curbat",IF(ISNUMBER(SEARCH("Portabil",A1563)),"Portabil","Simplu"))</f>
        <v>Curbat</v>
      </c>
      <c r="K1563" s="4">
        <f>G1563*LOG(H1563+1)</f>
        <v>0</v>
      </c>
      <c r="L1563" s="4" t="s">
        <v>3107</v>
      </c>
    </row>
    <row r="1564" spans="1:12" x14ac:dyDescent="0.25">
      <c r="A1564" t="s">
        <v>1614</v>
      </c>
      <c r="B1564" t="s">
        <v>80</v>
      </c>
      <c r="C1564" s="4">
        <v>3367.02</v>
      </c>
      <c r="D1564" t="s">
        <v>36</v>
      </c>
      <c r="E1564" t="s">
        <v>33</v>
      </c>
      <c r="F1564" t="s">
        <v>26</v>
      </c>
      <c r="G1564" s="4">
        <v>0</v>
      </c>
      <c r="H1564">
        <v>0</v>
      </c>
      <c r="I1564" t="str">
        <f>IF(ISNUMBER(SEARCH("Gaming", A1564)),"Gaming","Non-gaming")</f>
        <v>Gaming</v>
      </c>
      <c r="J1564" t="str">
        <f>IF(ISNUMBER(SEARCH("Curbat",A1564)),"Curbat",IF(ISNUMBER(SEARCH("Portabil",A1564)),"Portabil","Simplu"))</f>
        <v>Simplu</v>
      </c>
      <c r="K1564" s="4">
        <f>G1564*LOG(H1564+1)</f>
        <v>0</v>
      </c>
      <c r="L1564" s="4" t="s">
        <v>3105</v>
      </c>
    </row>
    <row r="1565" spans="1:12" x14ac:dyDescent="0.25">
      <c r="A1565" t="s">
        <v>1615</v>
      </c>
      <c r="B1565" t="s">
        <v>153</v>
      </c>
      <c r="C1565" s="4">
        <v>2442.9</v>
      </c>
      <c r="D1565" t="s">
        <v>36</v>
      </c>
      <c r="E1565" t="s">
        <v>25</v>
      </c>
      <c r="F1565" t="s">
        <v>113</v>
      </c>
      <c r="G1565" s="4">
        <v>0</v>
      </c>
      <c r="H1565">
        <v>0</v>
      </c>
      <c r="I1565" t="str">
        <f>IF(ISNUMBER(SEARCH("Gaming", A1565)),"Gaming","Non-gaming")</f>
        <v>Non-gaming</v>
      </c>
      <c r="J1565" t="str">
        <f>IF(ISNUMBER(SEARCH("Curbat",A1565)),"Curbat",IF(ISNUMBER(SEARCH("Portabil",A1565)),"Portabil","Simplu"))</f>
        <v>Simplu</v>
      </c>
      <c r="K1565" s="4">
        <f>G1565*LOG(H1565+1)</f>
        <v>0</v>
      </c>
      <c r="L1565" s="4" t="s">
        <v>3105</v>
      </c>
    </row>
    <row r="1566" spans="1:12" x14ac:dyDescent="0.25">
      <c r="A1566" t="s">
        <v>1616</v>
      </c>
      <c r="B1566" t="s">
        <v>162</v>
      </c>
      <c r="C1566" s="4">
        <v>1562.62</v>
      </c>
      <c r="D1566" t="s">
        <v>36</v>
      </c>
      <c r="E1566" t="s">
        <v>33</v>
      </c>
      <c r="F1566" t="s">
        <v>26</v>
      </c>
      <c r="G1566" s="4">
        <v>0</v>
      </c>
      <c r="H1566">
        <v>0</v>
      </c>
      <c r="I1566" t="str">
        <f>IF(ISNUMBER(SEARCH("Gaming", A1566)),"Gaming","Non-gaming")</f>
        <v>Non-gaming</v>
      </c>
      <c r="J1566" t="str">
        <f>IF(ISNUMBER(SEARCH("Curbat",A1566)),"Curbat",IF(ISNUMBER(SEARCH("Portabil",A1566)),"Portabil","Simplu"))</f>
        <v>Simplu</v>
      </c>
      <c r="K1566" s="4">
        <f>G1566*LOG(H1566+1)</f>
        <v>0</v>
      </c>
      <c r="L1566" s="4" t="s">
        <v>3105</v>
      </c>
    </row>
    <row r="1567" spans="1:12" x14ac:dyDescent="0.25">
      <c r="A1567" t="s">
        <v>1619</v>
      </c>
      <c r="B1567" t="s">
        <v>287</v>
      </c>
      <c r="C1567" s="4">
        <v>2828.57</v>
      </c>
      <c r="D1567" t="s">
        <v>32</v>
      </c>
      <c r="E1567" t="s">
        <v>25</v>
      </c>
      <c r="F1567" t="s">
        <v>11</v>
      </c>
      <c r="G1567" s="4">
        <v>0</v>
      </c>
      <c r="H1567">
        <v>0</v>
      </c>
      <c r="I1567" t="str">
        <f>IF(ISNUMBER(SEARCH("Gaming", A1567)),"Gaming","Non-gaming")</f>
        <v>Non-gaming</v>
      </c>
      <c r="J1567" t="str">
        <f>IF(ISNUMBER(SEARCH("Curbat",A1567)),"Curbat",IF(ISNUMBER(SEARCH("Portabil",A1567)),"Portabil","Simplu"))</f>
        <v>Simplu</v>
      </c>
      <c r="K1567" s="4">
        <f>G1567*LOG(H1567+1)</f>
        <v>0</v>
      </c>
      <c r="L1567" s="4" t="s">
        <v>3107</v>
      </c>
    </row>
    <row r="1568" spans="1:12" x14ac:dyDescent="0.25">
      <c r="A1568" t="s">
        <v>1621</v>
      </c>
      <c r="B1568" t="s">
        <v>80</v>
      </c>
      <c r="C1568" s="4">
        <v>1889.49</v>
      </c>
      <c r="D1568" t="s">
        <v>24</v>
      </c>
      <c r="E1568" t="s">
        <v>10</v>
      </c>
      <c r="F1568" t="s">
        <v>26</v>
      </c>
      <c r="G1568" s="4">
        <v>0</v>
      </c>
      <c r="H1568">
        <v>0</v>
      </c>
      <c r="I1568" t="str">
        <f>IF(ISNUMBER(SEARCH("Gaming", A1568)),"Gaming","Non-gaming")</f>
        <v>Non-gaming</v>
      </c>
      <c r="J1568" t="str">
        <f>IF(ISNUMBER(SEARCH("Curbat",A1568)),"Curbat",IF(ISNUMBER(SEARCH("Portabil",A1568)),"Portabil","Simplu"))</f>
        <v>Simplu</v>
      </c>
      <c r="K1568" s="4">
        <f>G1568*LOG(H1568+1)</f>
        <v>0</v>
      </c>
      <c r="L1568" s="4" t="s">
        <v>3106</v>
      </c>
    </row>
    <row r="1569" spans="1:12" x14ac:dyDescent="0.25">
      <c r="A1569" t="s">
        <v>1622</v>
      </c>
      <c r="B1569" t="s">
        <v>80</v>
      </c>
      <c r="C1569" s="4">
        <v>2772.41</v>
      </c>
      <c r="D1569" t="s">
        <v>36</v>
      </c>
      <c r="E1569" t="s">
        <v>25</v>
      </c>
      <c r="F1569" t="s">
        <v>113</v>
      </c>
      <c r="G1569" s="4">
        <v>0</v>
      </c>
      <c r="H1569">
        <v>0</v>
      </c>
      <c r="I1569" t="str">
        <f>IF(ISNUMBER(SEARCH("Gaming", A1569)),"Gaming","Non-gaming")</f>
        <v>Non-gaming</v>
      </c>
      <c r="J1569" t="str">
        <f>IF(ISNUMBER(SEARCH("Curbat",A1569)),"Curbat",IF(ISNUMBER(SEARCH("Portabil",A1569)),"Portabil","Simplu"))</f>
        <v>Simplu</v>
      </c>
      <c r="K1569" s="4">
        <f>G1569*LOG(H1569+1)</f>
        <v>0</v>
      </c>
      <c r="L1569" s="4" t="s">
        <v>3105</v>
      </c>
    </row>
    <row r="1570" spans="1:12" x14ac:dyDescent="0.25">
      <c r="A1570" t="s">
        <v>1623</v>
      </c>
      <c r="B1570" t="s">
        <v>67</v>
      </c>
      <c r="C1570" s="4">
        <v>2409.9899999999998</v>
      </c>
      <c r="D1570" t="s">
        <v>36</v>
      </c>
      <c r="E1570" t="s">
        <v>25</v>
      </c>
      <c r="F1570" t="s">
        <v>11</v>
      </c>
      <c r="G1570" s="4">
        <v>0</v>
      </c>
      <c r="H1570">
        <v>0</v>
      </c>
      <c r="I1570" t="str">
        <f>IF(ISNUMBER(SEARCH("Gaming", A1570)),"Gaming","Non-gaming")</f>
        <v>Non-gaming</v>
      </c>
      <c r="J1570" t="str">
        <f>IF(ISNUMBER(SEARCH("Curbat",A1570)),"Curbat",IF(ISNUMBER(SEARCH("Portabil",A1570)),"Portabil","Simplu"))</f>
        <v>Simplu</v>
      </c>
      <c r="K1570" s="4">
        <f>G1570*LOG(H1570+1)</f>
        <v>0</v>
      </c>
      <c r="L1570" s="4" t="s">
        <v>3105</v>
      </c>
    </row>
    <row r="1571" spans="1:12" x14ac:dyDescent="0.25">
      <c r="A1571" t="s">
        <v>1624</v>
      </c>
      <c r="B1571" t="s">
        <v>223</v>
      </c>
      <c r="C1571" s="4">
        <v>1641.57</v>
      </c>
      <c r="D1571" t="s">
        <v>32</v>
      </c>
      <c r="E1571" t="s">
        <v>25</v>
      </c>
      <c r="F1571" t="s">
        <v>11</v>
      </c>
      <c r="G1571" s="4">
        <v>0</v>
      </c>
      <c r="H1571">
        <v>0</v>
      </c>
      <c r="I1571" t="str">
        <f>IF(ISNUMBER(SEARCH("Gaming", A1571)),"Gaming","Non-gaming")</f>
        <v>Non-gaming</v>
      </c>
      <c r="J1571" t="str">
        <f>IF(ISNUMBER(SEARCH("Curbat",A1571)),"Curbat",IF(ISNUMBER(SEARCH("Portabil",A1571)),"Portabil","Simplu"))</f>
        <v>Simplu</v>
      </c>
      <c r="K1571" s="4">
        <f>G1571*LOG(H1571+1)</f>
        <v>0</v>
      </c>
      <c r="L1571" s="4" t="s">
        <v>3107</v>
      </c>
    </row>
    <row r="1572" spans="1:12" x14ac:dyDescent="0.25">
      <c r="A1572" t="s">
        <v>1625</v>
      </c>
      <c r="B1572" t="s">
        <v>28</v>
      </c>
      <c r="C1572" s="4">
        <v>1569.9</v>
      </c>
      <c r="D1572" t="s">
        <v>36</v>
      </c>
      <c r="E1572" t="s">
        <v>33</v>
      </c>
      <c r="F1572" t="s">
        <v>26</v>
      </c>
      <c r="G1572" s="4">
        <v>0</v>
      </c>
      <c r="H1572">
        <v>0</v>
      </c>
      <c r="I1572" t="str">
        <f>IF(ISNUMBER(SEARCH("Gaming", A1572)),"Gaming","Non-gaming")</f>
        <v>Non-gaming</v>
      </c>
      <c r="J1572" t="str">
        <f>IF(ISNUMBER(SEARCH("Curbat",A1572)),"Curbat",IF(ISNUMBER(SEARCH("Portabil",A1572)),"Portabil","Simplu"))</f>
        <v>Simplu</v>
      </c>
      <c r="K1572" s="4">
        <f>G1572*LOG(H1572+1)</f>
        <v>0</v>
      </c>
      <c r="L1572" s="4" t="s">
        <v>3105</v>
      </c>
    </row>
    <row r="1573" spans="1:12" x14ac:dyDescent="0.25">
      <c r="A1573" t="s">
        <v>1626</v>
      </c>
      <c r="B1573" t="s">
        <v>1363</v>
      </c>
      <c r="C1573" s="4">
        <v>1325</v>
      </c>
      <c r="D1573" t="s">
        <v>29</v>
      </c>
      <c r="E1573" t="s">
        <v>10</v>
      </c>
      <c r="F1573" t="s">
        <v>26</v>
      </c>
      <c r="G1573" s="4">
        <v>0</v>
      </c>
      <c r="H1573">
        <v>0</v>
      </c>
      <c r="I1573" t="str">
        <f>IF(ISNUMBER(SEARCH("Gaming", A1573)),"Gaming","Non-gaming")</f>
        <v>Non-gaming</v>
      </c>
      <c r="J1573" t="str">
        <f>IF(ISNUMBER(SEARCH("Curbat",A1573)),"Curbat",IF(ISNUMBER(SEARCH("Portabil",A1573)),"Portabil","Simplu"))</f>
        <v>Simplu</v>
      </c>
      <c r="K1573" s="4">
        <f>G1573*LOG(H1573+1)</f>
        <v>0</v>
      </c>
      <c r="L1573" s="4" t="s">
        <v>3105</v>
      </c>
    </row>
    <row r="1574" spans="1:12" x14ac:dyDescent="0.25">
      <c r="A1574" t="s">
        <v>1627</v>
      </c>
      <c r="B1574" t="s">
        <v>162</v>
      </c>
      <c r="C1574" s="4">
        <v>906.59</v>
      </c>
      <c r="D1574" t="s">
        <v>29</v>
      </c>
      <c r="E1574" t="s">
        <v>10</v>
      </c>
      <c r="F1574" t="s">
        <v>34</v>
      </c>
      <c r="G1574" s="4">
        <v>0</v>
      </c>
      <c r="H1574">
        <v>0</v>
      </c>
      <c r="I1574" t="str">
        <f>IF(ISNUMBER(SEARCH("Gaming", A1574)),"Gaming","Non-gaming")</f>
        <v>Non-gaming</v>
      </c>
      <c r="J1574" t="str">
        <f>IF(ISNUMBER(SEARCH("Curbat",A1574)),"Curbat",IF(ISNUMBER(SEARCH("Portabil",A1574)),"Portabil","Simplu"))</f>
        <v>Simplu</v>
      </c>
      <c r="K1574" s="4">
        <f>G1574*LOG(H1574+1)</f>
        <v>0</v>
      </c>
      <c r="L1574" s="4" t="s">
        <v>3105</v>
      </c>
    </row>
    <row r="1575" spans="1:12" x14ac:dyDescent="0.25">
      <c r="A1575" t="s">
        <v>1628</v>
      </c>
      <c r="B1575" t="s">
        <v>868</v>
      </c>
      <c r="C1575" s="4">
        <v>1088.99</v>
      </c>
      <c r="D1575" t="s">
        <v>48</v>
      </c>
      <c r="E1575" t="s">
        <v>25</v>
      </c>
      <c r="F1575" t="s">
        <v>26</v>
      </c>
      <c r="G1575" s="4">
        <v>0</v>
      </c>
      <c r="H1575">
        <v>0</v>
      </c>
      <c r="I1575" t="str">
        <f>IF(ISNUMBER(SEARCH("Gaming", A1575)),"Gaming","Non-gaming")</f>
        <v>Non-gaming</v>
      </c>
      <c r="J1575" t="str">
        <f>IF(ISNUMBER(SEARCH("Curbat",A1575)),"Curbat",IF(ISNUMBER(SEARCH("Portabil",A1575)),"Portabil","Simplu"))</f>
        <v>Simplu</v>
      </c>
      <c r="K1575" s="4">
        <f>G1575*LOG(H1575+1)</f>
        <v>0</v>
      </c>
      <c r="L1575" s="4" t="s">
        <v>3107</v>
      </c>
    </row>
    <row r="1576" spans="1:12" x14ac:dyDescent="0.25">
      <c r="A1576" t="s">
        <v>1629</v>
      </c>
      <c r="B1576" t="s">
        <v>287</v>
      </c>
      <c r="C1576" s="4">
        <v>968.12</v>
      </c>
      <c r="D1576" t="s">
        <v>36</v>
      </c>
      <c r="E1576" t="s">
        <v>10</v>
      </c>
      <c r="F1576" t="s">
        <v>30</v>
      </c>
      <c r="G1576" s="4">
        <v>0</v>
      </c>
      <c r="H1576">
        <v>0</v>
      </c>
      <c r="I1576" t="str">
        <f>IF(ISNUMBER(SEARCH("Gaming", A1576)),"Gaming","Non-gaming")</f>
        <v>Non-gaming</v>
      </c>
      <c r="J1576" t="str">
        <f>IF(ISNUMBER(SEARCH("Curbat",A1576)),"Curbat",IF(ISNUMBER(SEARCH("Portabil",A1576)),"Portabil","Simplu"))</f>
        <v>Simplu</v>
      </c>
      <c r="K1576" s="4">
        <f>G1576*LOG(H1576+1)</f>
        <v>0</v>
      </c>
      <c r="L1576" s="4" t="s">
        <v>3105</v>
      </c>
    </row>
    <row r="1577" spans="1:12" x14ac:dyDescent="0.25">
      <c r="A1577" t="s">
        <v>1630</v>
      </c>
      <c r="B1577" t="s">
        <v>55</v>
      </c>
      <c r="C1577" s="4">
        <v>1275</v>
      </c>
      <c r="D1577" t="s">
        <v>36</v>
      </c>
      <c r="E1577" t="s">
        <v>33</v>
      </c>
      <c r="F1577" t="s">
        <v>61</v>
      </c>
      <c r="G1577" s="4">
        <v>0</v>
      </c>
      <c r="H1577">
        <v>0</v>
      </c>
      <c r="I1577" t="str">
        <f>IF(ISNUMBER(SEARCH("Gaming", A1577)),"Gaming","Non-gaming")</f>
        <v>Non-gaming</v>
      </c>
      <c r="J1577" t="str">
        <f>IF(ISNUMBER(SEARCH("Curbat",A1577)),"Curbat",IF(ISNUMBER(SEARCH("Portabil",A1577)),"Portabil","Simplu"))</f>
        <v>Simplu</v>
      </c>
      <c r="K1577" s="4">
        <f>G1577*LOG(H1577+1)</f>
        <v>0</v>
      </c>
      <c r="L1577" s="4" t="s">
        <v>3105</v>
      </c>
    </row>
    <row r="1578" spans="1:12" x14ac:dyDescent="0.25">
      <c r="A1578" t="s">
        <v>1632</v>
      </c>
      <c r="B1578" t="s">
        <v>38</v>
      </c>
      <c r="C1578" s="4">
        <v>1648.34</v>
      </c>
      <c r="D1578" t="s">
        <v>36</v>
      </c>
      <c r="E1578" t="s">
        <v>10</v>
      </c>
      <c r="F1578" t="s">
        <v>26</v>
      </c>
      <c r="G1578" s="4">
        <v>0</v>
      </c>
      <c r="H1578">
        <v>0</v>
      </c>
      <c r="I1578" t="str">
        <f>IF(ISNUMBER(SEARCH("Gaming", A1578)),"Gaming","Non-gaming")</f>
        <v>Gaming</v>
      </c>
      <c r="J1578" t="str">
        <f>IF(ISNUMBER(SEARCH("Curbat",A1578)),"Curbat",IF(ISNUMBER(SEARCH("Portabil",A1578)),"Portabil","Simplu"))</f>
        <v>Simplu</v>
      </c>
      <c r="K1578" s="4">
        <f>G1578*LOG(H1578+1)</f>
        <v>0</v>
      </c>
      <c r="L1578" s="4" t="s">
        <v>3105</v>
      </c>
    </row>
    <row r="1579" spans="1:12" x14ac:dyDescent="0.25">
      <c r="A1579" t="s">
        <v>1633</v>
      </c>
      <c r="B1579" t="s">
        <v>287</v>
      </c>
      <c r="C1579" s="4">
        <v>2275.4899999999998</v>
      </c>
      <c r="D1579" t="s">
        <v>36</v>
      </c>
      <c r="E1579" t="s">
        <v>33</v>
      </c>
      <c r="F1579" t="s">
        <v>26</v>
      </c>
      <c r="G1579" s="4">
        <v>0</v>
      </c>
      <c r="H1579">
        <v>0</v>
      </c>
      <c r="I1579" t="str">
        <f>IF(ISNUMBER(SEARCH("Gaming", A1579)),"Gaming","Non-gaming")</f>
        <v>Non-gaming</v>
      </c>
      <c r="J1579" t="str">
        <f>IF(ISNUMBER(SEARCH("Curbat",A1579)),"Curbat",IF(ISNUMBER(SEARCH("Portabil",A1579)),"Portabil","Simplu"))</f>
        <v>Simplu</v>
      </c>
      <c r="K1579" s="4">
        <f>G1579*LOG(H1579+1)</f>
        <v>0</v>
      </c>
      <c r="L1579" s="4" t="s">
        <v>3105</v>
      </c>
    </row>
    <row r="1580" spans="1:12" x14ac:dyDescent="0.25">
      <c r="A1580" t="s">
        <v>1634</v>
      </c>
      <c r="B1580" t="s">
        <v>287</v>
      </c>
      <c r="C1580" s="4">
        <v>2030.6</v>
      </c>
      <c r="D1580" t="s">
        <v>36</v>
      </c>
      <c r="E1580" t="s">
        <v>25</v>
      </c>
      <c r="F1580" t="s">
        <v>26</v>
      </c>
      <c r="G1580" s="4">
        <v>0</v>
      </c>
      <c r="H1580">
        <v>0</v>
      </c>
      <c r="I1580" t="str">
        <f>IF(ISNUMBER(SEARCH("Gaming", A1580)),"Gaming","Non-gaming")</f>
        <v>Non-gaming</v>
      </c>
      <c r="J1580" t="str">
        <f>IF(ISNUMBER(SEARCH("Curbat",A1580)),"Curbat",IF(ISNUMBER(SEARCH("Portabil",A1580)),"Portabil","Simplu"))</f>
        <v>Simplu</v>
      </c>
      <c r="K1580" s="4">
        <f>G1580*LOG(H1580+1)</f>
        <v>0</v>
      </c>
      <c r="L1580" s="4" t="s">
        <v>3105</v>
      </c>
    </row>
    <row r="1581" spans="1:12" x14ac:dyDescent="0.25">
      <c r="A1581" t="s">
        <v>1635</v>
      </c>
      <c r="B1581" t="s">
        <v>287</v>
      </c>
      <c r="C1581" s="4">
        <v>1499.97</v>
      </c>
      <c r="D1581" t="s">
        <v>29</v>
      </c>
      <c r="E1581" t="s">
        <v>33</v>
      </c>
      <c r="F1581" t="s">
        <v>1015</v>
      </c>
      <c r="G1581" s="4">
        <v>0</v>
      </c>
      <c r="H1581">
        <v>0</v>
      </c>
      <c r="I1581" t="str">
        <f>IF(ISNUMBER(SEARCH("Gaming", A1581)),"Gaming","Non-gaming")</f>
        <v>Non-gaming</v>
      </c>
      <c r="J1581" t="str">
        <f>IF(ISNUMBER(SEARCH("Curbat",A1581)),"Curbat",IF(ISNUMBER(SEARCH("Portabil",A1581)),"Portabil","Simplu"))</f>
        <v>Simplu</v>
      </c>
      <c r="K1581" s="4">
        <f>G1581*LOG(H1581+1)</f>
        <v>0</v>
      </c>
      <c r="L1581" s="4" t="s">
        <v>3105</v>
      </c>
    </row>
    <row r="1582" spans="1:12" x14ac:dyDescent="0.25">
      <c r="A1582" t="s">
        <v>1636</v>
      </c>
      <c r="B1582" t="s">
        <v>223</v>
      </c>
      <c r="C1582" s="4">
        <v>2696.9</v>
      </c>
      <c r="D1582" t="s">
        <v>88</v>
      </c>
      <c r="E1582" t="s">
        <v>429</v>
      </c>
      <c r="F1582" t="s">
        <v>11</v>
      </c>
      <c r="G1582" s="4">
        <v>0</v>
      </c>
      <c r="H1582">
        <v>0</v>
      </c>
      <c r="I1582" t="str">
        <f>IF(ISNUMBER(SEARCH("Gaming", A1582)),"Gaming","Non-gaming")</f>
        <v>Non-gaming</v>
      </c>
      <c r="J1582" t="str">
        <f>IF(ISNUMBER(SEARCH("Curbat",A1582)),"Curbat",IF(ISNUMBER(SEARCH("Portabil",A1582)),"Portabil","Simplu"))</f>
        <v>Simplu</v>
      </c>
      <c r="K1582" s="4">
        <f>G1582*LOG(H1582+1)</f>
        <v>0</v>
      </c>
      <c r="L1582" s="4" t="s">
        <v>3105</v>
      </c>
    </row>
    <row r="1583" spans="1:12" x14ac:dyDescent="0.25">
      <c r="A1583" t="s">
        <v>1637</v>
      </c>
      <c r="B1583" t="s">
        <v>46</v>
      </c>
      <c r="C1583" s="4">
        <v>714.52</v>
      </c>
      <c r="D1583" t="s">
        <v>1638</v>
      </c>
      <c r="E1583" t="s">
        <v>10</v>
      </c>
      <c r="F1583" t="s">
        <v>26</v>
      </c>
      <c r="G1583" s="4">
        <v>0</v>
      </c>
      <c r="H1583">
        <v>0</v>
      </c>
      <c r="I1583" t="str">
        <f>IF(ISNUMBER(SEARCH("Gaming", A1583)),"Gaming","Non-gaming")</f>
        <v>Non-gaming</v>
      </c>
      <c r="J1583" t="str">
        <f>IF(ISNUMBER(SEARCH("Curbat",A1583)),"Curbat",IF(ISNUMBER(SEARCH("Portabil",A1583)),"Portabil","Simplu"))</f>
        <v>Portabil</v>
      </c>
      <c r="K1583" s="4">
        <f>G1583*LOG(H1583+1)</f>
        <v>0</v>
      </c>
      <c r="L1583" s="4" t="s">
        <v>3109</v>
      </c>
    </row>
    <row r="1584" spans="1:12" x14ac:dyDescent="0.25">
      <c r="A1584" t="s">
        <v>1639</v>
      </c>
      <c r="B1584" t="s">
        <v>110</v>
      </c>
      <c r="C1584" s="4">
        <v>873.76</v>
      </c>
      <c r="D1584" t="s">
        <v>29</v>
      </c>
      <c r="E1584" t="s">
        <v>10</v>
      </c>
      <c r="F1584" t="s">
        <v>26</v>
      </c>
      <c r="G1584" s="4">
        <v>0</v>
      </c>
      <c r="H1584">
        <v>0</v>
      </c>
      <c r="I1584" t="str">
        <f>IF(ISNUMBER(SEARCH("Gaming", A1584)),"Gaming","Non-gaming")</f>
        <v>Non-gaming</v>
      </c>
      <c r="J1584" t="str">
        <f>IF(ISNUMBER(SEARCH("Curbat",A1584)),"Curbat",IF(ISNUMBER(SEARCH("Portabil",A1584)),"Portabil","Simplu"))</f>
        <v>Simplu</v>
      </c>
      <c r="K1584" s="4">
        <f>G1584*LOG(H1584+1)</f>
        <v>0</v>
      </c>
      <c r="L1584" s="4" t="s">
        <v>3105</v>
      </c>
    </row>
    <row r="1585" spans="1:12" x14ac:dyDescent="0.25">
      <c r="A1585" t="s">
        <v>1640</v>
      </c>
      <c r="B1585" t="s">
        <v>153</v>
      </c>
      <c r="C1585" s="4">
        <v>2008.78</v>
      </c>
      <c r="D1585" t="s">
        <v>17</v>
      </c>
      <c r="E1585" t="s">
        <v>18</v>
      </c>
      <c r="F1585" t="s">
        <v>26</v>
      </c>
      <c r="G1585" s="4">
        <v>0</v>
      </c>
      <c r="H1585">
        <v>0</v>
      </c>
      <c r="I1585" t="str">
        <f>IF(ISNUMBER(SEARCH("Gaming", A1585)),"Gaming","Non-gaming")</f>
        <v>Non-gaming</v>
      </c>
      <c r="J1585" t="str">
        <f>IF(ISNUMBER(SEARCH("Curbat",A1585)),"Curbat",IF(ISNUMBER(SEARCH("Portabil",A1585)),"Portabil","Simplu"))</f>
        <v>Curbat</v>
      </c>
      <c r="K1585" s="4">
        <f>G1585*LOG(H1585+1)</f>
        <v>0</v>
      </c>
      <c r="L1585" s="4" t="s">
        <v>3107</v>
      </c>
    </row>
    <row r="1586" spans="1:12" x14ac:dyDescent="0.25">
      <c r="A1586" t="s">
        <v>1641</v>
      </c>
      <c r="B1586" t="s">
        <v>67</v>
      </c>
      <c r="C1586" s="4">
        <v>957.13</v>
      </c>
      <c r="D1586" t="s">
        <v>36</v>
      </c>
      <c r="E1586" t="s">
        <v>33</v>
      </c>
      <c r="F1586" t="s">
        <v>57</v>
      </c>
      <c r="G1586" s="4">
        <v>0</v>
      </c>
      <c r="H1586">
        <v>0</v>
      </c>
      <c r="I1586" t="str">
        <f>IF(ISNUMBER(SEARCH("Gaming", A1586)),"Gaming","Non-gaming")</f>
        <v>Non-gaming</v>
      </c>
      <c r="J1586" t="str">
        <f>IF(ISNUMBER(SEARCH("Curbat",A1586)),"Curbat",IF(ISNUMBER(SEARCH("Portabil",A1586)),"Portabil","Simplu"))</f>
        <v>Simplu</v>
      </c>
      <c r="K1586" s="4">
        <f>G1586*LOG(H1586+1)</f>
        <v>0</v>
      </c>
      <c r="L1586" s="4" t="s">
        <v>3105</v>
      </c>
    </row>
    <row r="1587" spans="1:12" x14ac:dyDescent="0.25">
      <c r="A1587" t="s">
        <v>1642</v>
      </c>
      <c r="B1587" t="s">
        <v>223</v>
      </c>
      <c r="C1587" s="4">
        <v>4379.99</v>
      </c>
      <c r="D1587" t="s">
        <v>36</v>
      </c>
      <c r="E1587" t="s">
        <v>25</v>
      </c>
      <c r="F1587" t="s">
        <v>26</v>
      </c>
      <c r="G1587" s="4">
        <v>0</v>
      </c>
      <c r="H1587">
        <v>0</v>
      </c>
      <c r="I1587" t="str">
        <f>IF(ISNUMBER(SEARCH("Gaming", A1587)),"Gaming","Non-gaming")</f>
        <v>Non-gaming</v>
      </c>
      <c r="J1587" t="str">
        <f>IF(ISNUMBER(SEARCH("Curbat",A1587)),"Curbat",IF(ISNUMBER(SEARCH("Portabil",A1587)),"Portabil","Simplu"))</f>
        <v>Simplu</v>
      </c>
      <c r="K1587" s="4">
        <f>G1587*LOG(H1587+1)</f>
        <v>0</v>
      </c>
      <c r="L1587" s="4" t="s">
        <v>3105</v>
      </c>
    </row>
    <row r="1588" spans="1:12" x14ac:dyDescent="0.25">
      <c r="A1588" t="s">
        <v>1643</v>
      </c>
      <c r="B1588" t="s">
        <v>67</v>
      </c>
      <c r="C1588" s="4">
        <v>6999</v>
      </c>
      <c r="D1588" t="s">
        <v>527</v>
      </c>
      <c r="E1588" t="s">
        <v>275</v>
      </c>
      <c r="F1588" t="s">
        <v>30</v>
      </c>
      <c r="G1588" s="4">
        <v>0</v>
      </c>
      <c r="H1588">
        <v>0</v>
      </c>
      <c r="I1588" t="str">
        <f>IF(ISNUMBER(SEARCH("Gaming", A1588)),"Gaming","Non-gaming")</f>
        <v>Non-gaming</v>
      </c>
      <c r="J1588" t="str">
        <f>IF(ISNUMBER(SEARCH("Curbat",A1588)),"Curbat",IF(ISNUMBER(SEARCH("Portabil",A1588)),"Portabil","Simplu"))</f>
        <v>Simplu</v>
      </c>
      <c r="K1588" s="4">
        <f>G1588*LOG(H1588+1)</f>
        <v>0</v>
      </c>
      <c r="L1588" s="4" t="s">
        <v>3108</v>
      </c>
    </row>
    <row r="1589" spans="1:12" x14ac:dyDescent="0.25">
      <c r="A1589" t="s">
        <v>1644</v>
      </c>
      <c r="B1589" t="s">
        <v>55</v>
      </c>
      <c r="C1589" s="4">
        <v>927</v>
      </c>
      <c r="D1589" t="s">
        <v>36</v>
      </c>
      <c r="E1589" t="s">
        <v>10</v>
      </c>
      <c r="F1589" t="s">
        <v>61</v>
      </c>
      <c r="G1589" s="4">
        <v>0</v>
      </c>
      <c r="H1589">
        <v>0</v>
      </c>
      <c r="I1589" t="str">
        <f>IF(ISNUMBER(SEARCH("Gaming", A1589)),"Gaming","Non-gaming")</f>
        <v>Gaming</v>
      </c>
      <c r="J1589" t="str">
        <f>IF(ISNUMBER(SEARCH("Curbat",A1589)),"Curbat",IF(ISNUMBER(SEARCH("Portabil",A1589)),"Portabil","Simplu"))</f>
        <v>Curbat</v>
      </c>
      <c r="K1589" s="4">
        <f>G1589*LOG(H1589+1)</f>
        <v>0</v>
      </c>
      <c r="L1589" s="4" t="s">
        <v>3105</v>
      </c>
    </row>
    <row r="1590" spans="1:12" x14ac:dyDescent="0.25">
      <c r="A1590" t="s">
        <v>1646</v>
      </c>
      <c r="B1590" t="s">
        <v>8</v>
      </c>
      <c r="C1590" s="4">
        <v>979.97</v>
      </c>
      <c r="D1590" t="s">
        <v>36</v>
      </c>
      <c r="E1590" t="s">
        <v>10</v>
      </c>
      <c r="F1590" t="s">
        <v>19</v>
      </c>
      <c r="G1590" s="4">
        <v>0</v>
      </c>
      <c r="H1590">
        <v>0</v>
      </c>
      <c r="I1590" t="str">
        <f>IF(ISNUMBER(SEARCH("Gaming", A1590)),"Gaming","Non-gaming")</f>
        <v>Non-gaming</v>
      </c>
      <c r="J1590" t="str">
        <f>IF(ISNUMBER(SEARCH("Curbat",A1590)),"Curbat",IF(ISNUMBER(SEARCH("Portabil",A1590)),"Portabil","Simplu"))</f>
        <v>Simplu</v>
      </c>
      <c r="K1590" s="4">
        <f>G1590*LOG(H1590+1)</f>
        <v>0</v>
      </c>
      <c r="L1590" s="4" t="s">
        <v>3105</v>
      </c>
    </row>
    <row r="1591" spans="1:12" x14ac:dyDescent="0.25">
      <c r="A1591" t="s">
        <v>1647</v>
      </c>
      <c r="B1591" t="s">
        <v>55</v>
      </c>
      <c r="C1591" s="4">
        <v>820.61</v>
      </c>
      <c r="D1591" t="s">
        <v>88</v>
      </c>
      <c r="E1591" t="s">
        <v>10</v>
      </c>
      <c r="F1591" t="s">
        <v>61</v>
      </c>
      <c r="G1591" s="4">
        <v>0</v>
      </c>
      <c r="H1591">
        <v>0</v>
      </c>
      <c r="I1591" t="str">
        <f>IF(ISNUMBER(SEARCH("Gaming", A1591)),"Gaming","Non-gaming")</f>
        <v>Non-gaming</v>
      </c>
      <c r="J1591" t="str">
        <f>IF(ISNUMBER(SEARCH("Curbat",A1591)),"Curbat",IF(ISNUMBER(SEARCH("Portabil",A1591)),"Portabil","Simplu"))</f>
        <v>Simplu</v>
      </c>
      <c r="K1591" s="4">
        <f>G1591*LOG(H1591+1)</f>
        <v>0</v>
      </c>
      <c r="L1591" s="4" t="s">
        <v>3105</v>
      </c>
    </row>
    <row r="1592" spans="1:12" x14ac:dyDescent="0.25">
      <c r="A1592" t="s">
        <v>1648</v>
      </c>
      <c r="B1592" t="s">
        <v>13</v>
      </c>
      <c r="C1592" s="4">
        <v>1019.99</v>
      </c>
      <c r="D1592" t="s">
        <v>29</v>
      </c>
      <c r="E1592" t="s">
        <v>10</v>
      </c>
      <c r="F1592" t="s">
        <v>30</v>
      </c>
      <c r="G1592" s="4">
        <v>0</v>
      </c>
      <c r="H1592">
        <v>0</v>
      </c>
      <c r="I1592" t="str">
        <f>IF(ISNUMBER(SEARCH("Gaming", A1592)),"Gaming","Non-gaming")</f>
        <v>Non-gaming</v>
      </c>
      <c r="J1592" t="str">
        <f>IF(ISNUMBER(SEARCH("Curbat",A1592)),"Curbat",IF(ISNUMBER(SEARCH("Portabil",A1592)),"Portabil","Simplu"))</f>
        <v>Simplu</v>
      </c>
      <c r="K1592" s="4">
        <f>G1592*LOG(H1592+1)</f>
        <v>0</v>
      </c>
      <c r="L1592" s="4" t="s">
        <v>3105</v>
      </c>
    </row>
    <row r="1593" spans="1:12" x14ac:dyDescent="0.25">
      <c r="A1593" t="s">
        <v>1649</v>
      </c>
      <c r="B1593" t="s">
        <v>162</v>
      </c>
      <c r="C1593" s="4">
        <v>1128.56</v>
      </c>
      <c r="D1593" t="s">
        <v>36</v>
      </c>
      <c r="E1593" t="s">
        <v>10</v>
      </c>
      <c r="F1593" t="s">
        <v>26</v>
      </c>
      <c r="G1593" s="4">
        <v>0</v>
      </c>
      <c r="H1593">
        <v>0</v>
      </c>
      <c r="I1593" t="str">
        <f>IF(ISNUMBER(SEARCH("Gaming", A1593)),"Gaming","Non-gaming")</f>
        <v>Gaming</v>
      </c>
      <c r="J1593" t="str">
        <f>IF(ISNUMBER(SEARCH("Curbat",A1593)),"Curbat",IF(ISNUMBER(SEARCH("Portabil",A1593)),"Portabil","Simplu"))</f>
        <v>Simplu</v>
      </c>
      <c r="K1593" s="4">
        <f>G1593*LOG(H1593+1)</f>
        <v>0</v>
      </c>
      <c r="L1593" s="4" t="s">
        <v>3105</v>
      </c>
    </row>
    <row r="1594" spans="1:12" x14ac:dyDescent="0.25">
      <c r="A1594" t="s">
        <v>1650</v>
      </c>
      <c r="B1594" t="s">
        <v>287</v>
      </c>
      <c r="C1594" s="4">
        <v>1393.39</v>
      </c>
      <c r="D1594" t="s">
        <v>29</v>
      </c>
      <c r="E1594" t="s">
        <v>10</v>
      </c>
      <c r="F1594" t="s">
        <v>11</v>
      </c>
      <c r="G1594" s="4">
        <v>0</v>
      </c>
      <c r="H1594">
        <v>0</v>
      </c>
      <c r="I1594" t="str">
        <f>IF(ISNUMBER(SEARCH("Gaming", A1594)),"Gaming","Non-gaming")</f>
        <v>Non-gaming</v>
      </c>
      <c r="J1594" t="str">
        <f>IF(ISNUMBER(SEARCH("Curbat",A1594)),"Curbat",IF(ISNUMBER(SEARCH("Portabil",A1594)),"Portabil","Simplu"))</f>
        <v>Simplu</v>
      </c>
      <c r="K1594" s="4">
        <f>G1594*LOG(H1594+1)</f>
        <v>0</v>
      </c>
      <c r="L1594" s="4" t="s">
        <v>3105</v>
      </c>
    </row>
    <row r="1595" spans="1:12" x14ac:dyDescent="0.25">
      <c r="A1595" t="s">
        <v>1651</v>
      </c>
      <c r="B1595" t="s">
        <v>46</v>
      </c>
      <c r="C1595" s="4">
        <v>829</v>
      </c>
      <c r="D1595" t="s">
        <v>9</v>
      </c>
      <c r="E1595" t="s">
        <v>10</v>
      </c>
      <c r="F1595" t="s">
        <v>26</v>
      </c>
      <c r="G1595" s="4">
        <v>0</v>
      </c>
      <c r="H1595">
        <v>0</v>
      </c>
      <c r="I1595" t="str">
        <f>IF(ISNUMBER(SEARCH("Gaming", A1595)),"Gaming","Non-gaming")</f>
        <v>Non-gaming</v>
      </c>
      <c r="J1595" t="str">
        <f>IF(ISNUMBER(SEARCH("Curbat",A1595)),"Curbat",IF(ISNUMBER(SEARCH("Portabil",A1595)),"Portabil","Simplu"))</f>
        <v>Simplu</v>
      </c>
      <c r="K1595" s="4">
        <f>G1595*LOG(H1595+1)</f>
        <v>0</v>
      </c>
      <c r="L1595" s="4" t="s">
        <v>3104</v>
      </c>
    </row>
    <row r="1596" spans="1:12" x14ac:dyDescent="0.25">
      <c r="A1596" t="s">
        <v>1652</v>
      </c>
      <c r="B1596" t="s">
        <v>28</v>
      </c>
      <c r="C1596" s="4">
        <v>3498.9</v>
      </c>
      <c r="D1596" t="s">
        <v>51</v>
      </c>
      <c r="E1596" t="s">
        <v>25</v>
      </c>
      <c r="F1596" t="s">
        <v>11</v>
      </c>
      <c r="G1596" s="4">
        <v>0</v>
      </c>
      <c r="H1596">
        <v>0</v>
      </c>
      <c r="I1596" t="str">
        <f>IF(ISNUMBER(SEARCH("Gaming", A1596)),"Gaming","Non-gaming")</f>
        <v>Non-gaming</v>
      </c>
      <c r="J1596" t="str">
        <f>IF(ISNUMBER(SEARCH("Curbat",A1596)),"Curbat",IF(ISNUMBER(SEARCH("Portabil",A1596)),"Portabil","Simplu"))</f>
        <v>Simplu</v>
      </c>
      <c r="K1596" s="4">
        <f>G1596*LOG(H1596+1)</f>
        <v>0</v>
      </c>
      <c r="L1596" s="4" t="s">
        <v>3107</v>
      </c>
    </row>
    <row r="1597" spans="1:12" x14ac:dyDescent="0.25">
      <c r="A1597" t="s">
        <v>1654</v>
      </c>
      <c r="B1597" t="s">
        <v>223</v>
      </c>
      <c r="C1597" s="4">
        <v>913.92</v>
      </c>
      <c r="D1597" t="s">
        <v>36</v>
      </c>
      <c r="E1597" t="s">
        <v>10</v>
      </c>
      <c r="F1597" t="s">
        <v>495</v>
      </c>
      <c r="G1597" s="4">
        <v>0</v>
      </c>
      <c r="H1597">
        <v>0</v>
      </c>
      <c r="I1597" t="str">
        <f>IF(ISNUMBER(SEARCH("Gaming", A1597)),"Gaming","Non-gaming")</f>
        <v>Non-gaming</v>
      </c>
      <c r="J1597" t="str">
        <f>IF(ISNUMBER(SEARCH("Curbat",A1597)),"Curbat",IF(ISNUMBER(SEARCH("Portabil",A1597)),"Portabil","Simplu"))</f>
        <v>Simplu</v>
      </c>
      <c r="K1597" s="4">
        <f>G1597*LOG(H1597+1)</f>
        <v>0</v>
      </c>
      <c r="L1597" s="4" t="s">
        <v>3105</v>
      </c>
    </row>
    <row r="1598" spans="1:12" x14ac:dyDescent="0.25">
      <c r="A1598" t="s">
        <v>1655</v>
      </c>
      <c r="B1598" t="s">
        <v>28</v>
      </c>
      <c r="C1598" s="4">
        <v>627.99</v>
      </c>
      <c r="D1598" t="s">
        <v>29</v>
      </c>
      <c r="E1598" t="s">
        <v>10</v>
      </c>
      <c r="F1598" t="s">
        <v>26</v>
      </c>
      <c r="G1598" s="4">
        <v>0</v>
      </c>
      <c r="H1598">
        <v>0</v>
      </c>
      <c r="I1598" t="str">
        <f>IF(ISNUMBER(SEARCH("Gaming", A1598)),"Gaming","Non-gaming")</f>
        <v>Non-gaming</v>
      </c>
      <c r="J1598" t="str">
        <f>IF(ISNUMBER(SEARCH("Curbat",A1598)),"Curbat",IF(ISNUMBER(SEARCH("Portabil",A1598)),"Portabil","Simplu"))</f>
        <v>Simplu</v>
      </c>
      <c r="K1598" s="4">
        <f>G1598*LOG(H1598+1)</f>
        <v>0</v>
      </c>
      <c r="L1598" s="4" t="s">
        <v>3105</v>
      </c>
    </row>
    <row r="1599" spans="1:12" x14ac:dyDescent="0.25">
      <c r="A1599" t="s">
        <v>1657</v>
      </c>
      <c r="B1599" t="s">
        <v>38</v>
      </c>
      <c r="C1599" s="4">
        <v>985.59</v>
      </c>
      <c r="D1599" t="s">
        <v>29</v>
      </c>
      <c r="E1599" t="s">
        <v>10</v>
      </c>
      <c r="F1599" t="s">
        <v>26</v>
      </c>
      <c r="G1599" s="4">
        <v>0</v>
      </c>
      <c r="H1599">
        <v>0</v>
      </c>
      <c r="I1599" t="str">
        <f>IF(ISNUMBER(SEARCH("Gaming", A1599)),"Gaming","Non-gaming")</f>
        <v>Non-gaming</v>
      </c>
      <c r="J1599" t="str">
        <f>IF(ISNUMBER(SEARCH("Curbat",A1599)),"Curbat",IF(ISNUMBER(SEARCH("Portabil",A1599)),"Portabil","Simplu"))</f>
        <v>Simplu</v>
      </c>
      <c r="K1599" s="4">
        <f>G1599*LOG(H1599+1)</f>
        <v>0</v>
      </c>
      <c r="L1599" s="4" t="s">
        <v>3105</v>
      </c>
    </row>
    <row r="1600" spans="1:12" x14ac:dyDescent="0.25">
      <c r="A1600" t="s">
        <v>1658</v>
      </c>
      <c r="B1600" t="s">
        <v>55</v>
      </c>
      <c r="C1600" s="4">
        <v>2390.27</v>
      </c>
      <c r="D1600" t="s">
        <v>17</v>
      </c>
      <c r="E1600" t="s">
        <v>18</v>
      </c>
      <c r="F1600" t="s">
        <v>19</v>
      </c>
      <c r="G1600" s="4">
        <v>0</v>
      </c>
      <c r="H1600">
        <v>0</v>
      </c>
      <c r="I1600" t="str">
        <f>IF(ISNUMBER(SEARCH("Gaming", A1600)),"Gaming","Non-gaming")</f>
        <v>Non-gaming</v>
      </c>
      <c r="J1600" t="str">
        <f>IF(ISNUMBER(SEARCH("Curbat",A1600)),"Curbat",IF(ISNUMBER(SEARCH("Portabil",A1600)),"Portabil","Simplu"))</f>
        <v>Curbat</v>
      </c>
      <c r="K1600" s="4">
        <f>G1600*LOG(H1600+1)</f>
        <v>0</v>
      </c>
      <c r="L1600" s="4" t="s">
        <v>3107</v>
      </c>
    </row>
    <row r="1601" spans="1:12" x14ac:dyDescent="0.25">
      <c r="A1601" t="s">
        <v>1660</v>
      </c>
      <c r="B1601" t="s">
        <v>1363</v>
      </c>
      <c r="C1601" s="4">
        <v>3222</v>
      </c>
      <c r="D1601" t="s">
        <v>51</v>
      </c>
      <c r="E1601" t="s">
        <v>25</v>
      </c>
      <c r="F1601" t="s">
        <v>30</v>
      </c>
      <c r="G1601" s="4">
        <v>0</v>
      </c>
      <c r="H1601">
        <v>0</v>
      </c>
      <c r="I1601" t="str">
        <f>IF(ISNUMBER(SEARCH("Gaming", A1601)),"Gaming","Non-gaming")</f>
        <v>Non-gaming</v>
      </c>
      <c r="J1601" t="str">
        <f>IF(ISNUMBER(SEARCH("Curbat",A1601)),"Curbat",IF(ISNUMBER(SEARCH("Portabil",A1601)),"Portabil","Simplu"))</f>
        <v>Simplu</v>
      </c>
      <c r="K1601" s="4">
        <f>G1601*LOG(H1601+1)</f>
        <v>0</v>
      </c>
      <c r="L1601" s="4" t="s">
        <v>3107</v>
      </c>
    </row>
    <row r="1602" spans="1:12" x14ac:dyDescent="0.25">
      <c r="A1602" t="s">
        <v>1661</v>
      </c>
      <c r="B1602" t="s">
        <v>110</v>
      </c>
      <c r="C1602" s="4">
        <v>4992.12</v>
      </c>
      <c r="D1602" t="s">
        <v>36</v>
      </c>
      <c r="E1602" t="s">
        <v>25</v>
      </c>
      <c r="F1602" t="s">
        <v>85</v>
      </c>
      <c r="G1602" s="4">
        <v>0</v>
      </c>
      <c r="H1602">
        <v>0</v>
      </c>
      <c r="I1602" t="str">
        <f>IF(ISNUMBER(SEARCH("Gaming", A1602)),"Gaming","Non-gaming")</f>
        <v>Non-gaming</v>
      </c>
      <c r="J1602" t="str">
        <f>IF(ISNUMBER(SEARCH("Curbat",A1602)),"Curbat",IF(ISNUMBER(SEARCH("Portabil",A1602)),"Portabil","Simplu"))</f>
        <v>Simplu</v>
      </c>
      <c r="K1602" s="4">
        <f>G1602*LOG(H1602+1)</f>
        <v>0</v>
      </c>
      <c r="L1602" s="4" t="s">
        <v>3105</v>
      </c>
    </row>
    <row r="1603" spans="1:12" x14ac:dyDescent="0.25">
      <c r="A1603" t="s">
        <v>1662</v>
      </c>
      <c r="B1603" t="s">
        <v>80</v>
      </c>
      <c r="C1603" s="4">
        <v>2943.99</v>
      </c>
      <c r="D1603" t="s">
        <v>51</v>
      </c>
      <c r="E1603" t="s">
        <v>33</v>
      </c>
      <c r="F1603" t="s">
        <v>21</v>
      </c>
      <c r="G1603" s="4">
        <v>0</v>
      </c>
      <c r="H1603">
        <v>0</v>
      </c>
      <c r="I1603" t="str">
        <f>IF(ISNUMBER(SEARCH("Gaming", A1603)),"Gaming","Non-gaming")</f>
        <v>Gaming</v>
      </c>
      <c r="J1603" t="str">
        <f>IF(ISNUMBER(SEARCH("Curbat",A1603)),"Curbat",IF(ISNUMBER(SEARCH("Portabil",A1603)),"Portabil","Simplu"))</f>
        <v>Simplu</v>
      </c>
      <c r="K1603" s="4">
        <f>G1603*LOG(H1603+1)</f>
        <v>0</v>
      </c>
      <c r="L1603" s="4" t="s">
        <v>3107</v>
      </c>
    </row>
    <row r="1604" spans="1:12" x14ac:dyDescent="0.25">
      <c r="A1604" t="s">
        <v>1663</v>
      </c>
      <c r="B1604" t="s">
        <v>287</v>
      </c>
      <c r="C1604" s="4">
        <v>945</v>
      </c>
      <c r="D1604" t="s">
        <v>88</v>
      </c>
      <c r="E1604" t="s">
        <v>89</v>
      </c>
      <c r="F1604" t="s">
        <v>11</v>
      </c>
      <c r="G1604" s="4">
        <v>0</v>
      </c>
      <c r="H1604">
        <v>0</v>
      </c>
      <c r="I1604" t="str">
        <f>IF(ISNUMBER(SEARCH("Gaming", A1604)),"Gaming","Non-gaming")</f>
        <v>Non-gaming</v>
      </c>
      <c r="J1604" t="str">
        <f>IF(ISNUMBER(SEARCH("Curbat",A1604)),"Curbat",IF(ISNUMBER(SEARCH("Portabil",A1604)),"Portabil","Simplu"))</f>
        <v>Simplu</v>
      </c>
      <c r="K1604" s="4">
        <f>G1604*LOG(H1604+1)</f>
        <v>0</v>
      </c>
      <c r="L1604" s="4" t="s">
        <v>3105</v>
      </c>
    </row>
    <row r="1605" spans="1:12" x14ac:dyDescent="0.25">
      <c r="A1605" t="s">
        <v>1665</v>
      </c>
      <c r="B1605" t="s">
        <v>287</v>
      </c>
      <c r="C1605" s="4">
        <v>831.68</v>
      </c>
      <c r="D1605" t="s">
        <v>9</v>
      </c>
      <c r="E1605" t="s">
        <v>10</v>
      </c>
      <c r="F1605" t="s">
        <v>26</v>
      </c>
      <c r="G1605" s="4">
        <v>0</v>
      </c>
      <c r="H1605">
        <v>0</v>
      </c>
      <c r="I1605" t="str">
        <f>IF(ISNUMBER(SEARCH("Gaming", A1605)),"Gaming","Non-gaming")</f>
        <v>Non-gaming</v>
      </c>
      <c r="J1605" t="str">
        <f>IF(ISNUMBER(SEARCH("Curbat",A1605)),"Curbat",IF(ISNUMBER(SEARCH("Portabil",A1605)),"Portabil","Simplu"))</f>
        <v>Simplu</v>
      </c>
      <c r="K1605" s="4">
        <f>G1605*LOG(H1605+1)</f>
        <v>0</v>
      </c>
      <c r="L1605" s="4" t="s">
        <v>3104</v>
      </c>
    </row>
    <row r="1606" spans="1:12" x14ac:dyDescent="0.25">
      <c r="A1606" t="s">
        <v>1666</v>
      </c>
      <c r="B1606" t="s">
        <v>13</v>
      </c>
      <c r="C1606" s="4">
        <v>1175</v>
      </c>
      <c r="D1606" t="s">
        <v>36</v>
      </c>
      <c r="E1606" t="s">
        <v>25</v>
      </c>
      <c r="F1606" t="s">
        <v>11</v>
      </c>
      <c r="G1606" s="4">
        <v>0</v>
      </c>
      <c r="H1606">
        <v>0</v>
      </c>
      <c r="I1606" t="str">
        <f>IF(ISNUMBER(SEARCH("Gaming", A1606)),"Gaming","Non-gaming")</f>
        <v>Non-gaming</v>
      </c>
      <c r="J1606" t="str">
        <f>IF(ISNUMBER(SEARCH("Curbat",A1606)),"Curbat",IF(ISNUMBER(SEARCH("Portabil",A1606)),"Portabil","Simplu"))</f>
        <v>Simplu</v>
      </c>
      <c r="K1606" s="4">
        <f>G1606*LOG(H1606+1)</f>
        <v>0</v>
      </c>
      <c r="L1606" s="4" t="s">
        <v>3105</v>
      </c>
    </row>
    <row r="1607" spans="1:12" x14ac:dyDescent="0.25">
      <c r="A1607" t="s">
        <v>1667</v>
      </c>
      <c r="B1607" t="s">
        <v>287</v>
      </c>
      <c r="C1607" s="4">
        <v>979.11</v>
      </c>
      <c r="D1607" t="s">
        <v>36</v>
      </c>
      <c r="E1607" t="s">
        <v>10</v>
      </c>
      <c r="F1607" t="s">
        <v>26</v>
      </c>
      <c r="G1607" s="4">
        <v>0</v>
      </c>
      <c r="H1607">
        <v>0</v>
      </c>
      <c r="I1607" t="str">
        <f>IF(ISNUMBER(SEARCH("Gaming", A1607)),"Gaming","Non-gaming")</f>
        <v>Non-gaming</v>
      </c>
      <c r="J1607" t="str">
        <f>IF(ISNUMBER(SEARCH("Curbat",A1607)),"Curbat",IF(ISNUMBER(SEARCH("Portabil",A1607)),"Portabil","Simplu"))</f>
        <v>Simplu</v>
      </c>
      <c r="K1607" s="4">
        <f>G1607*LOG(H1607+1)</f>
        <v>0</v>
      </c>
      <c r="L1607" s="4" t="s">
        <v>3105</v>
      </c>
    </row>
    <row r="1608" spans="1:12" x14ac:dyDescent="0.25">
      <c r="A1608" t="s">
        <v>1668</v>
      </c>
      <c r="B1608" t="s">
        <v>223</v>
      </c>
      <c r="C1608" s="4">
        <v>1769</v>
      </c>
      <c r="D1608" t="s">
        <v>36</v>
      </c>
      <c r="E1608" t="s">
        <v>33</v>
      </c>
      <c r="F1608" t="s">
        <v>30</v>
      </c>
      <c r="G1608" s="4">
        <v>0</v>
      </c>
      <c r="H1608">
        <v>0</v>
      </c>
      <c r="I1608" t="str">
        <f>IF(ISNUMBER(SEARCH("Gaming", A1608)),"Gaming","Non-gaming")</f>
        <v>Non-gaming</v>
      </c>
      <c r="J1608" t="str">
        <f>IF(ISNUMBER(SEARCH("Curbat",A1608)),"Curbat",IF(ISNUMBER(SEARCH("Portabil",A1608)),"Portabil","Simplu"))</f>
        <v>Simplu</v>
      </c>
      <c r="K1608" s="4">
        <f>G1608*LOG(H1608+1)</f>
        <v>0</v>
      </c>
      <c r="L1608" s="4" t="s">
        <v>3105</v>
      </c>
    </row>
    <row r="1609" spans="1:12" x14ac:dyDescent="0.25">
      <c r="A1609" t="s">
        <v>1669</v>
      </c>
      <c r="B1609" t="s">
        <v>38</v>
      </c>
      <c r="C1609" s="4">
        <v>5208.7700000000004</v>
      </c>
      <c r="D1609" t="s">
        <v>337</v>
      </c>
      <c r="E1609" t="s">
        <v>338</v>
      </c>
      <c r="F1609" t="s">
        <v>19</v>
      </c>
      <c r="G1609" s="4">
        <v>0</v>
      </c>
      <c r="H1609">
        <v>0</v>
      </c>
      <c r="I1609" t="str">
        <f>IF(ISNUMBER(SEARCH("Gaming", A1609)),"Gaming","Non-gaming")</f>
        <v>Non-gaming</v>
      </c>
      <c r="J1609" t="str">
        <f>IF(ISNUMBER(SEARCH("Curbat",A1609)),"Curbat",IF(ISNUMBER(SEARCH("Portabil",A1609)),"Portabil","Simplu"))</f>
        <v>Curbat</v>
      </c>
      <c r="K1609" s="4">
        <f>G1609*LOG(H1609+1)</f>
        <v>0</v>
      </c>
      <c r="L1609" s="4" t="s">
        <v>3108</v>
      </c>
    </row>
    <row r="1610" spans="1:12" x14ac:dyDescent="0.25">
      <c r="A1610" t="s">
        <v>1670</v>
      </c>
      <c r="B1610" t="s">
        <v>28</v>
      </c>
      <c r="C1610" s="4">
        <v>6535.19</v>
      </c>
      <c r="D1610" t="s">
        <v>127</v>
      </c>
      <c r="E1610" t="s">
        <v>128</v>
      </c>
      <c r="F1610" t="s">
        <v>26</v>
      </c>
      <c r="G1610" s="4">
        <v>0</v>
      </c>
      <c r="H1610">
        <v>0</v>
      </c>
      <c r="I1610" t="str">
        <f>IF(ISNUMBER(SEARCH("Gaming", A1610)),"Gaming","Non-gaming")</f>
        <v>Non-gaming</v>
      </c>
      <c r="J1610" t="str">
        <f>IF(ISNUMBER(SEARCH("Curbat",A1610)),"Curbat",IF(ISNUMBER(SEARCH("Portabil",A1610)),"Portabil","Simplu"))</f>
        <v>Simplu</v>
      </c>
      <c r="K1610" s="4">
        <f>G1610*LOG(H1610+1)</f>
        <v>0</v>
      </c>
      <c r="L1610" s="4" t="s">
        <v>3108</v>
      </c>
    </row>
    <row r="1611" spans="1:12" x14ac:dyDescent="0.25">
      <c r="A1611" t="s">
        <v>1671</v>
      </c>
      <c r="B1611" t="s">
        <v>153</v>
      </c>
      <c r="C1611" s="4">
        <v>729.99</v>
      </c>
      <c r="D1611" t="s">
        <v>29</v>
      </c>
      <c r="E1611" t="s">
        <v>10</v>
      </c>
      <c r="F1611" t="s">
        <v>57</v>
      </c>
      <c r="G1611" s="4">
        <v>0</v>
      </c>
      <c r="H1611">
        <v>0</v>
      </c>
      <c r="I1611" t="str">
        <f>IF(ISNUMBER(SEARCH("Gaming", A1611)),"Gaming","Non-gaming")</f>
        <v>Non-gaming</v>
      </c>
      <c r="J1611" t="str">
        <f>IF(ISNUMBER(SEARCH("Curbat",A1611)),"Curbat",IF(ISNUMBER(SEARCH("Portabil",A1611)),"Portabil","Simplu"))</f>
        <v>Simplu</v>
      </c>
      <c r="K1611" s="4">
        <f>G1611*LOG(H1611+1)</f>
        <v>0</v>
      </c>
      <c r="L1611" s="4" t="s">
        <v>3105</v>
      </c>
    </row>
    <row r="1612" spans="1:12" x14ac:dyDescent="0.25">
      <c r="A1612" t="s">
        <v>1672</v>
      </c>
      <c r="B1612" t="s">
        <v>16</v>
      </c>
      <c r="C1612" s="4">
        <v>819.9</v>
      </c>
      <c r="D1612" t="s">
        <v>36</v>
      </c>
      <c r="E1612" t="s">
        <v>10</v>
      </c>
      <c r="F1612" t="s">
        <v>26</v>
      </c>
      <c r="G1612" s="4">
        <v>0</v>
      </c>
      <c r="H1612">
        <v>0</v>
      </c>
      <c r="I1612" t="str">
        <f>IF(ISNUMBER(SEARCH("Gaming", A1612)),"Gaming","Non-gaming")</f>
        <v>Non-gaming</v>
      </c>
      <c r="J1612" t="str">
        <f>IF(ISNUMBER(SEARCH("Curbat",A1612)),"Curbat",IF(ISNUMBER(SEARCH("Portabil",A1612)),"Portabil","Simplu"))</f>
        <v>Simplu</v>
      </c>
      <c r="K1612" s="4">
        <f>G1612*LOG(H1612+1)</f>
        <v>0</v>
      </c>
      <c r="L1612" s="4" t="s">
        <v>3105</v>
      </c>
    </row>
    <row r="1613" spans="1:12" x14ac:dyDescent="0.25">
      <c r="A1613" t="s">
        <v>1673</v>
      </c>
      <c r="B1613" t="s">
        <v>28</v>
      </c>
      <c r="C1613" s="4">
        <v>785</v>
      </c>
      <c r="D1613" t="s">
        <v>36</v>
      </c>
      <c r="E1613" t="s">
        <v>10</v>
      </c>
      <c r="F1613" t="s">
        <v>30</v>
      </c>
      <c r="G1613" s="4">
        <v>0</v>
      </c>
      <c r="H1613">
        <v>0</v>
      </c>
      <c r="I1613" t="str">
        <f>IF(ISNUMBER(SEARCH("Gaming", A1613)),"Gaming","Non-gaming")</f>
        <v>Non-gaming</v>
      </c>
      <c r="J1613" t="str">
        <f>IF(ISNUMBER(SEARCH("Curbat",A1613)),"Curbat",IF(ISNUMBER(SEARCH("Portabil",A1613)),"Portabil","Simplu"))</f>
        <v>Simplu</v>
      </c>
      <c r="K1613" s="4">
        <f>G1613*LOG(H1613+1)</f>
        <v>0</v>
      </c>
      <c r="L1613" s="4" t="s">
        <v>3105</v>
      </c>
    </row>
    <row r="1614" spans="1:12" x14ac:dyDescent="0.25">
      <c r="A1614" t="s">
        <v>1674</v>
      </c>
      <c r="B1614" t="s">
        <v>80</v>
      </c>
      <c r="C1614" s="4">
        <v>1601.99</v>
      </c>
      <c r="D1614" t="s">
        <v>36</v>
      </c>
      <c r="E1614" t="s">
        <v>33</v>
      </c>
      <c r="F1614" t="s">
        <v>26</v>
      </c>
      <c r="G1614" s="4">
        <v>0</v>
      </c>
      <c r="H1614">
        <v>0</v>
      </c>
      <c r="I1614" t="str">
        <f>IF(ISNUMBER(SEARCH("Gaming", A1614)),"Gaming","Non-gaming")</f>
        <v>Non-gaming</v>
      </c>
      <c r="J1614" t="str">
        <f>IF(ISNUMBER(SEARCH("Curbat",A1614)),"Curbat",IF(ISNUMBER(SEARCH("Portabil",A1614)),"Portabil","Simplu"))</f>
        <v>Simplu</v>
      </c>
      <c r="K1614" s="4">
        <f>G1614*LOG(H1614+1)</f>
        <v>0</v>
      </c>
      <c r="L1614" s="4" t="s">
        <v>3105</v>
      </c>
    </row>
    <row r="1615" spans="1:12" x14ac:dyDescent="0.25">
      <c r="A1615" t="s">
        <v>1675</v>
      </c>
      <c r="B1615" t="s">
        <v>162</v>
      </c>
      <c r="C1615" s="4">
        <v>1998.84</v>
      </c>
      <c r="D1615" t="s">
        <v>32</v>
      </c>
      <c r="E1615" t="s">
        <v>10</v>
      </c>
      <c r="F1615" t="s">
        <v>26</v>
      </c>
      <c r="G1615" s="4">
        <v>0</v>
      </c>
      <c r="H1615">
        <v>0</v>
      </c>
      <c r="I1615" t="str">
        <f>IF(ISNUMBER(SEARCH("Gaming", A1615)),"Gaming","Non-gaming")</f>
        <v>Non-gaming</v>
      </c>
      <c r="J1615" t="str">
        <f>IF(ISNUMBER(SEARCH("Curbat",A1615)),"Curbat",IF(ISNUMBER(SEARCH("Portabil",A1615)),"Portabil","Simplu"))</f>
        <v>Simplu</v>
      </c>
      <c r="K1615" s="4">
        <f>G1615*LOG(H1615+1)</f>
        <v>0</v>
      </c>
      <c r="L1615" s="4" t="s">
        <v>3107</v>
      </c>
    </row>
    <row r="1616" spans="1:12" x14ac:dyDescent="0.25">
      <c r="A1616" t="s">
        <v>1676</v>
      </c>
      <c r="B1616" t="s">
        <v>162</v>
      </c>
      <c r="C1616" s="4">
        <v>2168.12</v>
      </c>
      <c r="D1616" t="s">
        <v>17</v>
      </c>
      <c r="E1616" t="s">
        <v>18</v>
      </c>
      <c r="F1616" t="s">
        <v>85</v>
      </c>
      <c r="G1616" s="4">
        <v>0</v>
      </c>
      <c r="H1616">
        <v>0</v>
      </c>
      <c r="I1616" t="str">
        <f>IF(ISNUMBER(SEARCH("Gaming", A1616)),"Gaming","Non-gaming")</f>
        <v>Non-gaming</v>
      </c>
      <c r="J1616" t="str">
        <f>IF(ISNUMBER(SEARCH("Curbat",A1616)),"Curbat",IF(ISNUMBER(SEARCH("Portabil",A1616)),"Portabil","Simplu"))</f>
        <v>Simplu</v>
      </c>
      <c r="K1616" s="4">
        <f>G1616*LOG(H1616+1)</f>
        <v>0</v>
      </c>
      <c r="L1616" s="4" t="s">
        <v>3107</v>
      </c>
    </row>
    <row r="1617" spans="1:12" x14ac:dyDescent="0.25">
      <c r="A1617" t="s">
        <v>1678</v>
      </c>
      <c r="B1617" t="s">
        <v>153</v>
      </c>
      <c r="C1617" s="4">
        <v>694.44</v>
      </c>
      <c r="D1617" t="s">
        <v>29</v>
      </c>
      <c r="E1617" t="s">
        <v>10</v>
      </c>
      <c r="F1617" t="s">
        <v>571</v>
      </c>
      <c r="G1617" s="4">
        <v>0</v>
      </c>
      <c r="H1617">
        <v>0</v>
      </c>
      <c r="I1617" t="str">
        <f>IF(ISNUMBER(SEARCH("Gaming", A1617)),"Gaming","Non-gaming")</f>
        <v>Gaming</v>
      </c>
      <c r="J1617" t="str">
        <f>IF(ISNUMBER(SEARCH("Curbat",A1617)),"Curbat",IF(ISNUMBER(SEARCH("Portabil",A1617)),"Portabil","Simplu"))</f>
        <v>Simplu</v>
      </c>
      <c r="K1617" s="4">
        <f>G1617*LOG(H1617+1)</f>
        <v>0</v>
      </c>
      <c r="L1617" s="4" t="s">
        <v>3105</v>
      </c>
    </row>
    <row r="1618" spans="1:12" x14ac:dyDescent="0.25">
      <c r="A1618" t="s">
        <v>1679</v>
      </c>
      <c r="B1618" t="s">
        <v>670</v>
      </c>
      <c r="C1618" s="4">
        <v>913.83</v>
      </c>
      <c r="D1618" t="s">
        <v>56</v>
      </c>
      <c r="E1618" t="s">
        <v>10</v>
      </c>
      <c r="F1618" t="s">
        <v>19</v>
      </c>
      <c r="G1618" s="4">
        <v>0</v>
      </c>
      <c r="H1618">
        <v>0</v>
      </c>
      <c r="I1618" t="str">
        <f>IF(ISNUMBER(SEARCH("Gaming", A1618)),"Gaming","Non-gaming")</f>
        <v>Non-gaming</v>
      </c>
      <c r="J1618" t="str">
        <f>IF(ISNUMBER(SEARCH("Curbat",A1618)),"Curbat",IF(ISNUMBER(SEARCH("Portabil",A1618)),"Portabil","Simplu"))</f>
        <v>Simplu</v>
      </c>
      <c r="K1618" s="4">
        <f>G1618*LOG(H1618+1)</f>
        <v>0</v>
      </c>
      <c r="L1618" s="4" t="s">
        <v>3105</v>
      </c>
    </row>
    <row r="1619" spans="1:12" x14ac:dyDescent="0.25">
      <c r="A1619" t="s">
        <v>1680</v>
      </c>
      <c r="B1619" t="s">
        <v>626</v>
      </c>
      <c r="C1619" s="4">
        <v>724.83</v>
      </c>
      <c r="D1619" t="s">
        <v>36</v>
      </c>
      <c r="E1619" t="s">
        <v>10</v>
      </c>
      <c r="F1619" t="s">
        <v>26</v>
      </c>
      <c r="G1619" s="4">
        <v>0</v>
      </c>
      <c r="H1619">
        <v>0</v>
      </c>
      <c r="I1619" t="str">
        <f>IF(ISNUMBER(SEARCH("Gaming", A1619)),"Gaming","Non-gaming")</f>
        <v>Non-gaming</v>
      </c>
      <c r="J1619" t="str">
        <f>IF(ISNUMBER(SEARCH("Curbat",A1619)),"Curbat",IF(ISNUMBER(SEARCH("Portabil",A1619)),"Portabil","Simplu"))</f>
        <v>Simplu</v>
      </c>
      <c r="K1619" s="4">
        <f>G1619*LOG(H1619+1)</f>
        <v>0</v>
      </c>
      <c r="L1619" s="4" t="s">
        <v>3105</v>
      </c>
    </row>
    <row r="1620" spans="1:12" x14ac:dyDescent="0.25">
      <c r="A1620" t="s">
        <v>1681</v>
      </c>
      <c r="B1620" t="s">
        <v>1682</v>
      </c>
      <c r="C1620" s="4">
        <v>484.9</v>
      </c>
      <c r="D1620" t="s">
        <v>29</v>
      </c>
      <c r="E1620" t="s">
        <v>10</v>
      </c>
      <c r="F1620" t="s">
        <v>26</v>
      </c>
      <c r="G1620" s="4">
        <v>0</v>
      </c>
      <c r="H1620">
        <v>0</v>
      </c>
      <c r="I1620" t="str">
        <f>IF(ISNUMBER(SEARCH("Gaming", A1620)),"Gaming","Non-gaming")</f>
        <v>Non-gaming</v>
      </c>
      <c r="J1620" t="str">
        <f>IF(ISNUMBER(SEARCH("Curbat",A1620)),"Curbat",IF(ISNUMBER(SEARCH("Portabil",A1620)),"Portabil","Simplu"))</f>
        <v>Simplu</v>
      </c>
      <c r="K1620" s="4">
        <f>G1620*LOG(H1620+1)</f>
        <v>0</v>
      </c>
      <c r="L1620" s="4" t="s">
        <v>3105</v>
      </c>
    </row>
    <row r="1621" spans="1:12" x14ac:dyDescent="0.25">
      <c r="A1621" t="s">
        <v>1683</v>
      </c>
      <c r="B1621" t="s">
        <v>46</v>
      </c>
      <c r="C1621" s="4">
        <v>707.62</v>
      </c>
      <c r="D1621" t="s">
        <v>36</v>
      </c>
      <c r="E1621" t="s">
        <v>10</v>
      </c>
      <c r="F1621" t="s">
        <v>30</v>
      </c>
      <c r="G1621" s="4">
        <v>0</v>
      </c>
      <c r="H1621">
        <v>0</v>
      </c>
      <c r="I1621" t="str">
        <f>IF(ISNUMBER(SEARCH("Gaming", A1621)),"Gaming","Non-gaming")</f>
        <v>Non-gaming</v>
      </c>
      <c r="J1621" t="str">
        <f>IF(ISNUMBER(SEARCH("Curbat",A1621)),"Curbat",IF(ISNUMBER(SEARCH("Portabil",A1621)),"Portabil","Simplu"))</f>
        <v>Simplu</v>
      </c>
      <c r="K1621" s="4">
        <f>G1621*LOG(H1621+1)</f>
        <v>0</v>
      </c>
      <c r="L1621" s="4" t="s">
        <v>3105</v>
      </c>
    </row>
    <row r="1622" spans="1:12" x14ac:dyDescent="0.25">
      <c r="A1622" t="s">
        <v>1685</v>
      </c>
      <c r="B1622" t="s">
        <v>16</v>
      </c>
      <c r="C1622" s="4">
        <v>992.9</v>
      </c>
      <c r="D1622" t="s">
        <v>36</v>
      </c>
      <c r="E1622" t="s">
        <v>10</v>
      </c>
      <c r="F1622" t="s">
        <v>26</v>
      </c>
      <c r="G1622" s="4">
        <v>0</v>
      </c>
      <c r="H1622">
        <v>0</v>
      </c>
      <c r="I1622" t="str">
        <f>IF(ISNUMBER(SEARCH("Gaming", A1622)),"Gaming","Non-gaming")</f>
        <v>Non-gaming</v>
      </c>
      <c r="J1622" t="str">
        <f>IF(ISNUMBER(SEARCH("Curbat",A1622)),"Curbat",IF(ISNUMBER(SEARCH("Portabil",A1622)),"Portabil","Simplu"))</f>
        <v>Simplu</v>
      </c>
      <c r="K1622" s="4">
        <f>G1622*LOG(H1622+1)</f>
        <v>0</v>
      </c>
      <c r="L1622" s="4" t="s">
        <v>3105</v>
      </c>
    </row>
    <row r="1623" spans="1:12" x14ac:dyDescent="0.25">
      <c r="A1623" t="s">
        <v>1686</v>
      </c>
      <c r="B1623" t="s">
        <v>80</v>
      </c>
      <c r="C1623" s="4">
        <v>798.99</v>
      </c>
      <c r="D1623" t="s">
        <v>36</v>
      </c>
      <c r="E1623" t="s">
        <v>10</v>
      </c>
      <c r="F1623" t="s">
        <v>26</v>
      </c>
      <c r="G1623" s="4">
        <v>0</v>
      </c>
      <c r="H1623">
        <v>0</v>
      </c>
      <c r="I1623" t="str">
        <f>IF(ISNUMBER(SEARCH("Gaming", A1623)),"Gaming","Non-gaming")</f>
        <v>Non-gaming</v>
      </c>
      <c r="J1623" t="str">
        <f>IF(ISNUMBER(SEARCH("Curbat",A1623)),"Curbat",IF(ISNUMBER(SEARCH("Portabil",A1623)),"Portabil","Simplu"))</f>
        <v>Simplu</v>
      </c>
      <c r="K1623" s="4">
        <f>G1623*LOG(H1623+1)</f>
        <v>0</v>
      </c>
      <c r="L1623" s="4" t="s">
        <v>3105</v>
      </c>
    </row>
    <row r="1624" spans="1:12" x14ac:dyDescent="0.25">
      <c r="A1624" t="s">
        <v>1687</v>
      </c>
      <c r="B1624" t="s">
        <v>1363</v>
      </c>
      <c r="C1624" s="4">
        <v>413.75</v>
      </c>
      <c r="D1624" t="s">
        <v>29</v>
      </c>
      <c r="E1624" t="s">
        <v>10</v>
      </c>
      <c r="F1624" t="s">
        <v>26</v>
      </c>
      <c r="G1624" s="4">
        <v>0</v>
      </c>
      <c r="H1624">
        <v>0</v>
      </c>
      <c r="I1624" t="str">
        <f>IF(ISNUMBER(SEARCH("Gaming", A1624)),"Gaming","Non-gaming")</f>
        <v>Non-gaming</v>
      </c>
      <c r="J1624" t="str">
        <f>IF(ISNUMBER(SEARCH("Curbat",A1624)),"Curbat",IF(ISNUMBER(SEARCH("Portabil",A1624)),"Portabil","Simplu"))</f>
        <v>Simplu</v>
      </c>
      <c r="K1624" s="4">
        <f>G1624*LOG(H1624+1)</f>
        <v>0</v>
      </c>
      <c r="L1624" s="4" t="s">
        <v>3105</v>
      </c>
    </row>
    <row r="1625" spans="1:12" x14ac:dyDescent="0.25">
      <c r="A1625" t="s">
        <v>1689</v>
      </c>
      <c r="B1625" t="s">
        <v>153</v>
      </c>
      <c r="C1625" s="4">
        <v>931.87</v>
      </c>
      <c r="D1625" t="s">
        <v>36</v>
      </c>
      <c r="E1625" t="s">
        <v>10</v>
      </c>
      <c r="F1625" t="s">
        <v>30</v>
      </c>
      <c r="G1625" s="4">
        <v>0</v>
      </c>
      <c r="H1625">
        <v>0</v>
      </c>
      <c r="I1625" t="str">
        <f>IF(ISNUMBER(SEARCH("Gaming", A1625)),"Gaming","Non-gaming")</f>
        <v>Non-gaming</v>
      </c>
      <c r="J1625" t="str">
        <f>IF(ISNUMBER(SEARCH("Curbat",A1625)),"Curbat",IF(ISNUMBER(SEARCH("Portabil",A1625)),"Portabil","Simplu"))</f>
        <v>Simplu</v>
      </c>
      <c r="K1625" s="4">
        <f>G1625*LOG(H1625+1)</f>
        <v>0</v>
      </c>
      <c r="L1625" s="4" t="s">
        <v>3105</v>
      </c>
    </row>
    <row r="1626" spans="1:12" x14ac:dyDescent="0.25">
      <c r="A1626" t="s">
        <v>1691</v>
      </c>
      <c r="B1626" t="s">
        <v>863</v>
      </c>
      <c r="C1626" s="4">
        <v>3024.19</v>
      </c>
      <c r="D1626" t="s">
        <v>56</v>
      </c>
      <c r="E1626" t="s">
        <v>10</v>
      </c>
      <c r="F1626" t="s">
        <v>42</v>
      </c>
      <c r="G1626" s="4">
        <v>0</v>
      </c>
      <c r="H1626">
        <v>0</v>
      </c>
      <c r="I1626" t="str">
        <f>IF(ISNUMBER(SEARCH("Gaming", A1626)),"Gaming","Non-gaming")</f>
        <v>Non-gaming</v>
      </c>
      <c r="J1626" t="str">
        <f>IF(ISNUMBER(SEARCH("Curbat",A1626)),"Curbat",IF(ISNUMBER(SEARCH("Portabil",A1626)),"Portabil","Simplu"))</f>
        <v>Simplu</v>
      </c>
      <c r="K1626" s="4">
        <f>G1626*LOG(H1626+1)</f>
        <v>0</v>
      </c>
      <c r="L1626" s="4" t="s">
        <v>3105</v>
      </c>
    </row>
    <row r="1627" spans="1:12" x14ac:dyDescent="0.25">
      <c r="A1627" t="s">
        <v>1693</v>
      </c>
      <c r="B1627" t="s">
        <v>287</v>
      </c>
      <c r="C1627" s="4">
        <v>1022.64</v>
      </c>
      <c r="D1627" t="s">
        <v>88</v>
      </c>
      <c r="E1627" t="s">
        <v>33</v>
      </c>
      <c r="F1627" t="s">
        <v>30</v>
      </c>
      <c r="G1627" s="4">
        <v>0</v>
      </c>
      <c r="H1627">
        <v>0</v>
      </c>
      <c r="I1627" t="str">
        <f>IF(ISNUMBER(SEARCH("Gaming", A1627)),"Gaming","Non-gaming")</f>
        <v>Non-gaming</v>
      </c>
      <c r="J1627" t="str">
        <f>IF(ISNUMBER(SEARCH("Curbat",A1627)),"Curbat",IF(ISNUMBER(SEARCH("Portabil",A1627)),"Portabil","Simplu"))</f>
        <v>Simplu</v>
      </c>
      <c r="K1627" s="4">
        <f>G1627*LOG(H1627+1)</f>
        <v>0</v>
      </c>
      <c r="L1627" s="4" t="s">
        <v>3105</v>
      </c>
    </row>
    <row r="1628" spans="1:12" x14ac:dyDescent="0.25">
      <c r="A1628" t="s">
        <v>1697</v>
      </c>
      <c r="B1628" t="s">
        <v>8</v>
      </c>
      <c r="C1628" s="4">
        <v>634.70000000000005</v>
      </c>
      <c r="D1628" t="s">
        <v>9</v>
      </c>
      <c r="E1628" t="s">
        <v>10</v>
      </c>
      <c r="F1628" t="s">
        <v>11</v>
      </c>
      <c r="G1628" s="4">
        <v>0</v>
      </c>
      <c r="H1628">
        <v>0</v>
      </c>
      <c r="I1628" t="str">
        <f>IF(ISNUMBER(SEARCH("Gaming", A1628)),"Gaming","Non-gaming")</f>
        <v>Non-gaming</v>
      </c>
      <c r="J1628" t="str">
        <f>IF(ISNUMBER(SEARCH("Curbat",A1628)),"Curbat",IF(ISNUMBER(SEARCH("Portabil",A1628)),"Portabil","Simplu"))</f>
        <v>Simplu</v>
      </c>
      <c r="K1628" s="4">
        <f>G1628*LOG(H1628+1)</f>
        <v>0</v>
      </c>
      <c r="L1628" s="4" t="s">
        <v>3104</v>
      </c>
    </row>
    <row r="1629" spans="1:12" x14ac:dyDescent="0.25">
      <c r="A1629" t="s">
        <v>1698</v>
      </c>
      <c r="B1629" t="s">
        <v>153</v>
      </c>
      <c r="C1629" s="4">
        <v>710.99</v>
      </c>
      <c r="D1629" t="s">
        <v>29</v>
      </c>
      <c r="E1629" t="s">
        <v>10</v>
      </c>
      <c r="F1629" t="s">
        <v>26</v>
      </c>
      <c r="G1629" s="4">
        <v>0</v>
      </c>
      <c r="H1629">
        <v>0</v>
      </c>
      <c r="I1629" t="str">
        <f>IF(ISNUMBER(SEARCH("Gaming", A1629)),"Gaming","Non-gaming")</f>
        <v>Non-gaming</v>
      </c>
      <c r="J1629" t="str">
        <f>IF(ISNUMBER(SEARCH("Curbat",A1629)),"Curbat",IF(ISNUMBER(SEARCH("Portabil",A1629)),"Portabil","Simplu"))</f>
        <v>Simplu</v>
      </c>
      <c r="K1629" s="4">
        <f>G1629*LOG(H1629+1)</f>
        <v>0</v>
      </c>
      <c r="L1629" s="4" t="s">
        <v>3105</v>
      </c>
    </row>
    <row r="1630" spans="1:12" x14ac:dyDescent="0.25">
      <c r="A1630" t="s">
        <v>1699</v>
      </c>
      <c r="B1630" t="s">
        <v>110</v>
      </c>
      <c r="C1630" s="4">
        <v>1599.99</v>
      </c>
      <c r="D1630" t="s">
        <v>36</v>
      </c>
      <c r="E1630" t="s">
        <v>33</v>
      </c>
      <c r="F1630" t="s">
        <v>30</v>
      </c>
      <c r="G1630" s="4">
        <v>0</v>
      </c>
      <c r="H1630">
        <v>0</v>
      </c>
      <c r="I1630" t="str">
        <f>IF(ISNUMBER(SEARCH("Gaming", A1630)),"Gaming","Non-gaming")</f>
        <v>Non-gaming</v>
      </c>
      <c r="J1630" t="str">
        <f>IF(ISNUMBER(SEARCH("Curbat",A1630)),"Curbat",IF(ISNUMBER(SEARCH("Portabil",A1630)),"Portabil","Simplu"))</f>
        <v>Simplu</v>
      </c>
      <c r="K1630" s="4">
        <f>G1630*LOG(H1630+1)</f>
        <v>0</v>
      </c>
      <c r="L1630" s="4" t="s">
        <v>3105</v>
      </c>
    </row>
    <row r="1631" spans="1:12" x14ac:dyDescent="0.25">
      <c r="A1631" t="s">
        <v>1700</v>
      </c>
      <c r="B1631" t="s">
        <v>13</v>
      </c>
      <c r="C1631" s="4">
        <v>1687.99</v>
      </c>
      <c r="D1631" t="s">
        <v>36</v>
      </c>
      <c r="E1631" t="s">
        <v>33</v>
      </c>
      <c r="F1631" t="s">
        <v>30</v>
      </c>
      <c r="G1631" s="4">
        <v>0</v>
      </c>
      <c r="H1631">
        <v>0</v>
      </c>
      <c r="I1631" t="str">
        <f>IF(ISNUMBER(SEARCH("Gaming", A1631)),"Gaming","Non-gaming")</f>
        <v>Non-gaming</v>
      </c>
      <c r="J1631" t="str">
        <f>IF(ISNUMBER(SEARCH("Curbat",A1631)),"Curbat",IF(ISNUMBER(SEARCH("Portabil",A1631)),"Portabil","Simplu"))</f>
        <v>Simplu</v>
      </c>
      <c r="K1631" s="4">
        <f>G1631*LOG(H1631+1)</f>
        <v>0</v>
      </c>
      <c r="L1631" s="4" t="s">
        <v>3105</v>
      </c>
    </row>
    <row r="1632" spans="1:12" x14ac:dyDescent="0.25">
      <c r="A1632" t="s">
        <v>1701</v>
      </c>
      <c r="B1632" t="s">
        <v>287</v>
      </c>
      <c r="C1632" s="4">
        <v>707.68</v>
      </c>
      <c r="D1632" t="s">
        <v>29</v>
      </c>
      <c r="E1632" t="s">
        <v>10</v>
      </c>
      <c r="F1632" t="s">
        <v>26</v>
      </c>
      <c r="G1632" s="4">
        <v>0</v>
      </c>
      <c r="H1632">
        <v>0</v>
      </c>
      <c r="I1632" t="str">
        <f>IF(ISNUMBER(SEARCH("Gaming", A1632)),"Gaming","Non-gaming")</f>
        <v>Non-gaming</v>
      </c>
      <c r="J1632" t="str">
        <f>IF(ISNUMBER(SEARCH("Curbat",A1632)),"Curbat",IF(ISNUMBER(SEARCH("Portabil",A1632)),"Portabil","Simplu"))</f>
        <v>Simplu</v>
      </c>
      <c r="K1632" s="4">
        <f>G1632*LOG(H1632+1)</f>
        <v>0</v>
      </c>
      <c r="L1632" s="4" t="s">
        <v>3105</v>
      </c>
    </row>
    <row r="1633" spans="1:12" x14ac:dyDescent="0.25">
      <c r="A1633" t="s">
        <v>1702</v>
      </c>
      <c r="B1633" t="s">
        <v>38</v>
      </c>
      <c r="C1633" s="4">
        <v>3017.31</v>
      </c>
      <c r="D1633" t="s">
        <v>36</v>
      </c>
      <c r="E1633" t="s">
        <v>25</v>
      </c>
      <c r="F1633" t="s">
        <v>19</v>
      </c>
      <c r="G1633" s="4">
        <v>0</v>
      </c>
      <c r="H1633">
        <v>0</v>
      </c>
      <c r="I1633" t="str">
        <f>IF(ISNUMBER(SEARCH("Gaming", A1633)),"Gaming","Non-gaming")</f>
        <v>Non-gaming</v>
      </c>
      <c r="J1633" t="str">
        <f>IF(ISNUMBER(SEARCH("Curbat",A1633)),"Curbat",IF(ISNUMBER(SEARCH("Portabil",A1633)),"Portabil","Simplu"))</f>
        <v>Simplu</v>
      </c>
      <c r="K1633" s="4">
        <f>G1633*LOG(H1633+1)</f>
        <v>0</v>
      </c>
      <c r="L1633" s="4" t="s">
        <v>3105</v>
      </c>
    </row>
    <row r="1634" spans="1:12" x14ac:dyDescent="0.25">
      <c r="A1634" t="s">
        <v>1704</v>
      </c>
      <c r="B1634" t="s">
        <v>223</v>
      </c>
      <c r="C1634" s="4">
        <v>4799.99</v>
      </c>
      <c r="D1634" t="s">
        <v>36</v>
      </c>
      <c r="E1634" t="s">
        <v>33</v>
      </c>
      <c r="F1634" t="s">
        <v>11</v>
      </c>
      <c r="G1634" s="4">
        <v>0</v>
      </c>
      <c r="H1634">
        <v>0</v>
      </c>
      <c r="I1634" t="str">
        <f>IF(ISNUMBER(SEARCH("Gaming", A1634)),"Gaming","Non-gaming")</f>
        <v>Non-gaming</v>
      </c>
      <c r="J1634" t="str">
        <f>IF(ISNUMBER(SEARCH("Curbat",A1634)),"Curbat",IF(ISNUMBER(SEARCH("Portabil",A1634)),"Portabil","Simplu"))</f>
        <v>Simplu</v>
      </c>
      <c r="K1634" s="4">
        <f>G1634*LOG(H1634+1)</f>
        <v>0</v>
      </c>
      <c r="L1634" s="4" t="s">
        <v>3105</v>
      </c>
    </row>
    <row r="1635" spans="1:12" x14ac:dyDescent="0.25">
      <c r="A1635" t="s">
        <v>1705</v>
      </c>
      <c r="B1635" t="s">
        <v>143</v>
      </c>
      <c r="C1635" s="4">
        <v>393.91</v>
      </c>
      <c r="D1635" t="s">
        <v>9</v>
      </c>
      <c r="E1635" t="s">
        <v>10</v>
      </c>
      <c r="F1635" t="s">
        <v>26</v>
      </c>
      <c r="G1635" s="4">
        <v>0</v>
      </c>
      <c r="H1635">
        <v>0</v>
      </c>
      <c r="I1635" t="str">
        <f>IF(ISNUMBER(SEARCH("Gaming", A1635)),"Gaming","Non-gaming")</f>
        <v>Non-gaming</v>
      </c>
      <c r="J1635" t="str">
        <f>IF(ISNUMBER(SEARCH("Curbat",A1635)),"Curbat",IF(ISNUMBER(SEARCH("Portabil",A1635)),"Portabil","Simplu"))</f>
        <v>Simplu</v>
      </c>
      <c r="K1635" s="4">
        <f>G1635*LOG(H1635+1)</f>
        <v>0</v>
      </c>
      <c r="L1635" s="4" t="s">
        <v>3104</v>
      </c>
    </row>
    <row r="1636" spans="1:12" x14ac:dyDescent="0.25">
      <c r="A1636" t="s">
        <v>1707</v>
      </c>
      <c r="B1636" t="s">
        <v>153</v>
      </c>
      <c r="C1636" s="4">
        <v>981.09</v>
      </c>
      <c r="D1636" t="s">
        <v>36</v>
      </c>
      <c r="E1636" t="s">
        <v>10</v>
      </c>
      <c r="F1636" t="s">
        <v>11</v>
      </c>
      <c r="G1636" s="4">
        <v>0</v>
      </c>
      <c r="H1636">
        <v>0</v>
      </c>
      <c r="I1636" t="str">
        <f>IF(ISNUMBER(SEARCH("Gaming", A1636)),"Gaming","Non-gaming")</f>
        <v>Non-gaming</v>
      </c>
      <c r="J1636" t="str">
        <f>IF(ISNUMBER(SEARCH("Curbat",A1636)),"Curbat",IF(ISNUMBER(SEARCH("Portabil",A1636)),"Portabil","Simplu"))</f>
        <v>Simplu</v>
      </c>
      <c r="K1636" s="4">
        <f>G1636*LOG(H1636+1)</f>
        <v>0</v>
      </c>
      <c r="L1636" s="4" t="s">
        <v>3105</v>
      </c>
    </row>
    <row r="1637" spans="1:12" x14ac:dyDescent="0.25">
      <c r="A1637" t="s">
        <v>1708</v>
      </c>
      <c r="B1637" t="s">
        <v>13</v>
      </c>
      <c r="C1637" s="4">
        <v>669.17</v>
      </c>
      <c r="D1637" t="s">
        <v>29</v>
      </c>
      <c r="E1637" t="s">
        <v>10</v>
      </c>
      <c r="F1637" t="s">
        <v>30</v>
      </c>
      <c r="G1637" s="4">
        <v>0</v>
      </c>
      <c r="H1637">
        <v>0</v>
      </c>
      <c r="I1637" t="str">
        <f>IF(ISNUMBER(SEARCH("Gaming", A1637)),"Gaming","Non-gaming")</f>
        <v>Non-gaming</v>
      </c>
      <c r="J1637" t="str">
        <f>IF(ISNUMBER(SEARCH("Curbat",A1637)),"Curbat",IF(ISNUMBER(SEARCH("Portabil",A1637)),"Portabil","Simplu"))</f>
        <v>Simplu</v>
      </c>
      <c r="K1637" s="4">
        <f>G1637*LOG(H1637+1)</f>
        <v>0</v>
      </c>
      <c r="L1637" s="4" t="s">
        <v>3105</v>
      </c>
    </row>
    <row r="1638" spans="1:12" x14ac:dyDescent="0.25">
      <c r="A1638" t="s">
        <v>1709</v>
      </c>
      <c r="B1638" t="s">
        <v>1498</v>
      </c>
      <c r="C1638" s="4">
        <v>454.94</v>
      </c>
      <c r="D1638" t="s">
        <v>9</v>
      </c>
      <c r="E1638" t="s">
        <v>10</v>
      </c>
      <c r="F1638" t="s">
        <v>26</v>
      </c>
      <c r="G1638" s="4">
        <v>0</v>
      </c>
      <c r="H1638">
        <v>0</v>
      </c>
      <c r="I1638" t="str">
        <f>IF(ISNUMBER(SEARCH("Gaming", A1638)),"Gaming","Non-gaming")</f>
        <v>Non-gaming</v>
      </c>
      <c r="J1638" t="str">
        <f>IF(ISNUMBER(SEARCH("Curbat",A1638)),"Curbat",IF(ISNUMBER(SEARCH("Portabil",A1638)),"Portabil","Simplu"))</f>
        <v>Simplu</v>
      </c>
      <c r="K1638" s="4">
        <f>G1638*LOG(H1638+1)</f>
        <v>0</v>
      </c>
      <c r="L1638" s="4" t="s">
        <v>3104</v>
      </c>
    </row>
    <row r="1639" spans="1:12" x14ac:dyDescent="0.25">
      <c r="A1639" t="s">
        <v>1710</v>
      </c>
      <c r="B1639" t="s">
        <v>223</v>
      </c>
      <c r="C1639" s="4">
        <v>3107.9</v>
      </c>
      <c r="D1639" t="s">
        <v>88</v>
      </c>
      <c r="E1639" t="s">
        <v>429</v>
      </c>
      <c r="F1639" t="s">
        <v>26</v>
      </c>
      <c r="G1639" s="4">
        <v>0</v>
      </c>
      <c r="H1639">
        <v>0</v>
      </c>
      <c r="I1639" t="str">
        <f>IF(ISNUMBER(SEARCH("Gaming", A1639)),"Gaming","Non-gaming")</f>
        <v>Non-gaming</v>
      </c>
      <c r="J1639" t="str">
        <f>IF(ISNUMBER(SEARCH("Curbat",A1639)),"Curbat",IF(ISNUMBER(SEARCH("Portabil",A1639)),"Portabil","Simplu"))</f>
        <v>Simplu</v>
      </c>
      <c r="K1639" s="4">
        <f>G1639*LOG(H1639+1)</f>
        <v>0</v>
      </c>
      <c r="L1639" s="4" t="s">
        <v>3105</v>
      </c>
    </row>
    <row r="1640" spans="1:12" x14ac:dyDescent="0.25">
      <c r="A1640" t="s">
        <v>1711</v>
      </c>
      <c r="B1640" t="s">
        <v>1431</v>
      </c>
      <c r="C1640" s="4">
        <v>1087.26</v>
      </c>
      <c r="D1640" t="s">
        <v>611</v>
      </c>
      <c r="E1640" t="s">
        <v>1712</v>
      </c>
      <c r="F1640" t="s">
        <v>26</v>
      </c>
      <c r="G1640" s="4">
        <v>0</v>
      </c>
      <c r="H1640">
        <v>0</v>
      </c>
      <c r="I1640" t="str">
        <f>IF(ISNUMBER(SEARCH("Gaming", A1640)),"Gaming","Non-gaming")</f>
        <v>Non-gaming</v>
      </c>
      <c r="J1640" t="str">
        <f>IF(ISNUMBER(SEARCH("Curbat",A1640)),"Curbat",IF(ISNUMBER(SEARCH("Portabil",A1640)),"Portabil","Simplu"))</f>
        <v>Simplu</v>
      </c>
      <c r="K1640" s="4">
        <f>G1640*LOG(H1640+1)</f>
        <v>0</v>
      </c>
      <c r="L1640" s="4" t="s">
        <v>3106</v>
      </c>
    </row>
    <row r="1641" spans="1:12" x14ac:dyDescent="0.25">
      <c r="A1641" t="s">
        <v>1713</v>
      </c>
      <c r="B1641" t="s">
        <v>80</v>
      </c>
      <c r="C1641" s="4">
        <v>1351.54</v>
      </c>
      <c r="D1641" t="s">
        <v>202</v>
      </c>
      <c r="E1641" t="s">
        <v>89</v>
      </c>
      <c r="F1641" t="s">
        <v>30</v>
      </c>
      <c r="G1641" s="4">
        <v>0</v>
      </c>
      <c r="H1641">
        <v>0</v>
      </c>
      <c r="I1641" t="str">
        <f>IF(ISNUMBER(SEARCH("Gaming", A1641)),"Gaming","Non-gaming")</f>
        <v>Non-gaming</v>
      </c>
      <c r="J1641" t="str">
        <f>IF(ISNUMBER(SEARCH("Curbat",A1641)),"Curbat",IF(ISNUMBER(SEARCH("Portabil",A1641)),"Portabil","Simplu"))</f>
        <v>Simplu</v>
      </c>
      <c r="K1641" s="4">
        <f>G1641*LOG(H1641+1)</f>
        <v>0</v>
      </c>
      <c r="L1641" s="4" t="s">
        <v>3105</v>
      </c>
    </row>
    <row r="1642" spans="1:12" x14ac:dyDescent="0.25">
      <c r="A1642" t="s">
        <v>1716</v>
      </c>
      <c r="B1642" t="s">
        <v>287</v>
      </c>
      <c r="C1642" s="4">
        <v>1329.65</v>
      </c>
      <c r="D1642" t="s">
        <v>36</v>
      </c>
      <c r="E1642" t="s">
        <v>10</v>
      </c>
      <c r="F1642" t="s">
        <v>42</v>
      </c>
      <c r="G1642" s="4">
        <v>0</v>
      </c>
      <c r="H1642">
        <v>0</v>
      </c>
      <c r="I1642" t="str">
        <f>IF(ISNUMBER(SEARCH("Gaming", A1642)),"Gaming","Non-gaming")</f>
        <v>Gaming</v>
      </c>
      <c r="J1642" t="str">
        <f>IF(ISNUMBER(SEARCH("Curbat",A1642)),"Curbat",IF(ISNUMBER(SEARCH("Portabil",A1642)),"Portabil","Simplu"))</f>
        <v>Simplu</v>
      </c>
      <c r="K1642" s="4">
        <f>G1642*LOG(H1642+1)</f>
        <v>0</v>
      </c>
      <c r="L1642" s="4" t="s">
        <v>3105</v>
      </c>
    </row>
    <row r="1643" spans="1:12" x14ac:dyDescent="0.25">
      <c r="A1643" t="s">
        <v>1717</v>
      </c>
      <c r="B1643" t="s">
        <v>1431</v>
      </c>
      <c r="C1643" s="4">
        <v>622.27</v>
      </c>
      <c r="D1643" t="s">
        <v>760</v>
      </c>
      <c r="E1643" t="s">
        <v>10</v>
      </c>
      <c r="F1643" t="s">
        <v>26</v>
      </c>
      <c r="G1643" s="4">
        <v>0</v>
      </c>
      <c r="H1643">
        <v>0</v>
      </c>
      <c r="I1643" t="str">
        <f>IF(ISNUMBER(SEARCH("Gaming", A1643)),"Gaming","Non-gaming")</f>
        <v>Non-gaming</v>
      </c>
      <c r="J1643" t="str">
        <f>IF(ISNUMBER(SEARCH("Curbat",A1643)),"Curbat",IF(ISNUMBER(SEARCH("Portabil",A1643)),"Portabil","Simplu"))</f>
        <v>Simplu</v>
      </c>
      <c r="K1643" s="4">
        <f>G1643*LOG(H1643+1)</f>
        <v>0</v>
      </c>
      <c r="L1643" s="4" t="s">
        <v>3106</v>
      </c>
    </row>
    <row r="1644" spans="1:12" x14ac:dyDescent="0.25">
      <c r="A1644" t="s">
        <v>1718</v>
      </c>
      <c r="B1644" t="s">
        <v>153</v>
      </c>
      <c r="C1644" s="4">
        <v>999.6</v>
      </c>
      <c r="D1644" t="s">
        <v>9</v>
      </c>
      <c r="E1644" t="s">
        <v>10</v>
      </c>
      <c r="F1644" t="s">
        <v>571</v>
      </c>
      <c r="G1644" s="4">
        <v>0</v>
      </c>
      <c r="H1644">
        <v>0</v>
      </c>
      <c r="I1644" t="str">
        <f>IF(ISNUMBER(SEARCH("Gaming", A1644)),"Gaming","Non-gaming")</f>
        <v>Gaming</v>
      </c>
      <c r="J1644" t="str">
        <f>IF(ISNUMBER(SEARCH("Curbat",A1644)),"Curbat",IF(ISNUMBER(SEARCH("Portabil",A1644)),"Portabil","Simplu"))</f>
        <v>Simplu</v>
      </c>
      <c r="K1644" s="4">
        <f>G1644*LOG(H1644+1)</f>
        <v>0</v>
      </c>
      <c r="L1644" s="4" t="s">
        <v>3104</v>
      </c>
    </row>
    <row r="1645" spans="1:12" x14ac:dyDescent="0.25">
      <c r="A1645" t="s">
        <v>1719</v>
      </c>
      <c r="B1645" t="s">
        <v>162</v>
      </c>
      <c r="C1645" s="4">
        <v>2700</v>
      </c>
      <c r="D1645" t="s">
        <v>36</v>
      </c>
      <c r="E1645" t="s">
        <v>10</v>
      </c>
      <c r="F1645" t="s">
        <v>11</v>
      </c>
      <c r="G1645" s="4">
        <v>0</v>
      </c>
      <c r="H1645">
        <v>0</v>
      </c>
      <c r="I1645" t="str">
        <f>IF(ISNUMBER(SEARCH("Gaming", A1645)),"Gaming","Non-gaming")</f>
        <v>Non-gaming</v>
      </c>
      <c r="J1645" t="str">
        <f>IF(ISNUMBER(SEARCH("Curbat",A1645)),"Curbat",IF(ISNUMBER(SEARCH("Portabil",A1645)),"Portabil","Simplu"))</f>
        <v>Simplu</v>
      </c>
      <c r="K1645" s="4">
        <f>G1645*LOG(H1645+1)</f>
        <v>0</v>
      </c>
      <c r="L1645" s="4" t="s">
        <v>3105</v>
      </c>
    </row>
    <row r="1646" spans="1:12" x14ac:dyDescent="0.25">
      <c r="A1646" t="s">
        <v>1720</v>
      </c>
      <c r="B1646" t="s">
        <v>13</v>
      </c>
      <c r="C1646" s="4">
        <v>3563.96</v>
      </c>
      <c r="D1646" t="s">
        <v>48</v>
      </c>
      <c r="E1646" t="s">
        <v>25</v>
      </c>
      <c r="F1646" t="s">
        <v>19</v>
      </c>
      <c r="G1646" s="4">
        <v>0</v>
      </c>
      <c r="H1646">
        <v>0</v>
      </c>
      <c r="I1646" t="str">
        <f>IF(ISNUMBER(SEARCH("Gaming", A1646)),"Gaming","Non-gaming")</f>
        <v>Gaming</v>
      </c>
      <c r="J1646" t="str">
        <f>IF(ISNUMBER(SEARCH("Curbat",A1646)),"Curbat",IF(ISNUMBER(SEARCH("Portabil",A1646)),"Portabil","Simplu"))</f>
        <v>Simplu</v>
      </c>
      <c r="K1646" s="4">
        <f>G1646*LOG(H1646+1)</f>
        <v>0</v>
      </c>
      <c r="L1646" s="4" t="s">
        <v>3107</v>
      </c>
    </row>
    <row r="1647" spans="1:12" x14ac:dyDescent="0.25">
      <c r="A1647" t="s">
        <v>1721</v>
      </c>
      <c r="B1647" t="s">
        <v>1277</v>
      </c>
      <c r="C1647" s="4">
        <v>3941</v>
      </c>
      <c r="D1647" t="s">
        <v>1722</v>
      </c>
      <c r="E1647" t="s">
        <v>25</v>
      </c>
      <c r="F1647" t="s">
        <v>11</v>
      </c>
      <c r="G1647" s="4">
        <v>0</v>
      </c>
      <c r="H1647">
        <v>0</v>
      </c>
      <c r="I1647" t="str">
        <f>IF(ISNUMBER(SEARCH("Gaming", A1647)),"Gaming","Non-gaming")</f>
        <v>Non-gaming</v>
      </c>
      <c r="J1647" t="str">
        <f>IF(ISNUMBER(SEARCH("Curbat",A1647)),"Curbat",IF(ISNUMBER(SEARCH("Portabil",A1647)),"Portabil","Simplu"))</f>
        <v>Simplu</v>
      </c>
      <c r="K1647" s="4">
        <f>G1647*LOG(H1647+1)</f>
        <v>0</v>
      </c>
      <c r="L1647" s="4" t="s">
        <v>3108</v>
      </c>
    </row>
    <row r="1648" spans="1:12" x14ac:dyDescent="0.25">
      <c r="A1648" t="s">
        <v>1723</v>
      </c>
      <c r="B1648" t="s">
        <v>28</v>
      </c>
      <c r="C1648" s="4">
        <v>1788.37</v>
      </c>
      <c r="D1648" t="s">
        <v>51</v>
      </c>
      <c r="E1648" t="s">
        <v>25</v>
      </c>
      <c r="F1648" t="s">
        <v>26</v>
      </c>
      <c r="G1648" s="4">
        <v>0</v>
      </c>
      <c r="H1648">
        <v>0</v>
      </c>
      <c r="I1648" t="str">
        <f>IF(ISNUMBER(SEARCH("Gaming", A1648)),"Gaming","Non-gaming")</f>
        <v>Non-gaming</v>
      </c>
      <c r="J1648" t="str">
        <f>IF(ISNUMBER(SEARCH("Curbat",A1648)),"Curbat",IF(ISNUMBER(SEARCH("Portabil",A1648)),"Portabil","Simplu"))</f>
        <v>Curbat</v>
      </c>
      <c r="K1648" s="4">
        <f>G1648*LOG(H1648+1)</f>
        <v>0</v>
      </c>
      <c r="L1648" s="4" t="s">
        <v>3107</v>
      </c>
    </row>
    <row r="1649" spans="1:12" x14ac:dyDescent="0.25">
      <c r="A1649" t="s">
        <v>1724</v>
      </c>
      <c r="B1649" t="s">
        <v>28</v>
      </c>
      <c r="C1649" s="4">
        <v>2063.14</v>
      </c>
      <c r="D1649" t="s">
        <v>17</v>
      </c>
      <c r="E1649" t="s">
        <v>18</v>
      </c>
      <c r="F1649" t="s">
        <v>26</v>
      </c>
      <c r="G1649" s="4">
        <v>0</v>
      </c>
      <c r="H1649">
        <v>0</v>
      </c>
      <c r="I1649" t="str">
        <f>IF(ISNUMBER(SEARCH("Gaming", A1649)),"Gaming","Non-gaming")</f>
        <v>Non-gaming</v>
      </c>
      <c r="J1649" t="str">
        <f>IF(ISNUMBER(SEARCH("Curbat",A1649)),"Curbat",IF(ISNUMBER(SEARCH("Portabil",A1649)),"Portabil","Simplu"))</f>
        <v>Simplu</v>
      </c>
      <c r="K1649" s="4">
        <f>G1649*LOG(H1649+1)</f>
        <v>0</v>
      </c>
      <c r="L1649" s="4" t="s">
        <v>3107</v>
      </c>
    </row>
    <row r="1650" spans="1:12" x14ac:dyDescent="0.25">
      <c r="A1650" t="s">
        <v>1725</v>
      </c>
      <c r="B1650" t="s">
        <v>1277</v>
      </c>
      <c r="C1650" s="4">
        <v>715.84</v>
      </c>
      <c r="D1650" t="s">
        <v>36</v>
      </c>
      <c r="E1650" t="s">
        <v>10</v>
      </c>
      <c r="F1650" t="s">
        <v>11</v>
      </c>
      <c r="G1650" s="4">
        <v>0</v>
      </c>
      <c r="H1650">
        <v>0</v>
      </c>
      <c r="I1650" t="str">
        <f>IF(ISNUMBER(SEARCH("Gaming", A1650)),"Gaming","Non-gaming")</f>
        <v>Non-gaming</v>
      </c>
      <c r="J1650" t="str">
        <f>IF(ISNUMBER(SEARCH("Curbat",A1650)),"Curbat",IF(ISNUMBER(SEARCH("Portabil",A1650)),"Portabil","Simplu"))</f>
        <v>Simplu</v>
      </c>
      <c r="K1650" s="4">
        <f>G1650*LOG(H1650+1)</f>
        <v>0</v>
      </c>
      <c r="L1650" s="4" t="s">
        <v>3105</v>
      </c>
    </row>
    <row r="1651" spans="1:12" x14ac:dyDescent="0.25">
      <c r="A1651" t="s">
        <v>1726</v>
      </c>
      <c r="B1651" t="s">
        <v>1366</v>
      </c>
      <c r="C1651" s="4">
        <v>1178.0999999999999</v>
      </c>
      <c r="D1651" t="s">
        <v>1727</v>
      </c>
      <c r="E1651" t="s">
        <v>883</v>
      </c>
      <c r="F1651" t="s">
        <v>11</v>
      </c>
      <c r="G1651" s="4">
        <v>0</v>
      </c>
      <c r="H1651">
        <v>0</v>
      </c>
      <c r="I1651" t="str">
        <f>IF(ISNUMBER(SEARCH("Gaming", A1651)),"Gaming","Non-gaming")</f>
        <v>Non-gaming</v>
      </c>
      <c r="J1651" t="str">
        <f>IF(ISNUMBER(SEARCH("Curbat",A1651)),"Curbat",IF(ISNUMBER(SEARCH("Portabil",A1651)),"Portabil","Simplu"))</f>
        <v>Portabil</v>
      </c>
      <c r="K1651" s="4">
        <f>G1651*LOG(H1651+1)</f>
        <v>0</v>
      </c>
      <c r="L1651" s="4" t="s">
        <v>3109</v>
      </c>
    </row>
    <row r="1652" spans="1:12" x14ac:dyDescent="0.25">
      <c r="A1652" t="s">
        <v>1728</v>
      </c>
      <c r="B1652" t="s">
        <v>38</v>
      </c>
      <c r="C1652" s="4">
        <v>2562.63</v>
      </c>
      <c r="D1652" t="s">
        <v>17</v>
      </c>
      <c r="E1652" t="s">
        <v>18</v>
      </c>
      <c r="F1652" t="s">
        <v>26</v>
      </c>
      <c r="G1652" s="4">
        <v>0</v>
      </c>
      <c r="H1652">
        <v>0</v>
      </c>
      <c r="I1652" t="str">
        <f>IF(ISNUMBER(SEARCH("Gaming", A1652)),"Gaming","Non-gaming")</f>
        <v>Non-gaming</v>
      </c>
      <c r="J1652" t="str">
        <f>IF(ISNUMBER(SEARCH("Curbat",A1652)),"Curbat",IF(ISNUMBER(SEARCH("Portabil",A1652)),"Portabil","Simplu"))</f>
        <v>Curbat</v>
      </c>
      <c r="K1652" s="4">
        <f>G1652*LOG(H1652+1)</f>
        <v>0</v>
      </c>
      <c r="L1652" s="4" t="s">
        <v>3107</v>
      </c>
    </row>
    <row r="1653" spans="1:12" x14ac:dyDescent="0.25">
      <c r="A1653" t="s">
        <v>1729</v>
      </c>
      <c r="B1653" t="s">
        <v>38</v>
      </c>
      <c r="C1653" s="4">
        <v>5774.71</v>
      </c>
      <c r="D1653" t="s">
        <v>127</v>
      </c>
      <c r="E1653" t="s">
        <v>128</v>
      </c>
      <c r="F1653" t="s">
        <v>26</v>
      </c>
      <c r="G1653" s="4">
        <v>0</v>
      </c>
      <c r="H1653">
        <v>0</v>
      </c>
      <c r="I1653" t="str">
        <f>IF(ISNUMBER(SEARCH("Gaming", A1653)),"Gaming","Non-gaming")</f>
        <v>Non-gaming</v>
      </c>
      <c r="J1653" t="str">
        <f>IF(ISNUMBER(SEARCH("Curbat",A1653)),"Curbat",IF(ISNUMBER(SEARCH("Portabil",A1653)),"Portabil","Simplu"))</f>
        <v>Simplu</v>
      </c>
      <c r="K1653" s="4">
        <f>G1653*LOG(H1653+1)</f>
        <v>0</v>
      </c>
      <c r="L1653" s="4" t="s">
        <v>3108</v>
      </c>
    </row>
    <row r="1654" spans="1:12" x14ac:dyDescent="0.25">
      <c r="A1654" t="s">
        <v>1730</v>
      </c>
      <c r="B1654" t="s">
        <v>67</v>
      </c>
      <c r="C1654" s="4">
        <v>1014.9</v>
      </c>
      <c r="D1654" t="s">
        <v>36</v>
      </c>
      <c r="E1654" t="s">
        <v>10</v>
      </c>
      <c r="F1654" t="s">
        <v>30</v>
      </c>
      <c r="G1654" s="4">
        <v>0</v>
      </c>
      <c r="H1654">
        <v>0</v>
      </c>
      <c r="I1654" t="str">
        <f>IF(ISNUMBER(SEARCH("Gaming", A1654)),"Gaming","Non-gaming")</f>
        <v>Non-gaming</v>
      </c>
      <c r="J1654" t="str">
        <f>IF(ISNUMBER(SEARCH("Curbat",A1654)),"Curbat",IF(ISNUMBER(SEARCH("Portabil",A1654)),"Portabil","Simplu"))</f>
        <v>Simplu</v>
      </c>
      <c r="K1654" s="4">
        <f>G1654*LOG(H1654+1)</f>
        <v>0</v>
      </c>
      <c r="L1654" s="4" t="s">
        <v>3105</v>
      </c>
    </row>
    <row r="1655" spans="1:12" x14ac:dyDescent="0.25">
      <c r="A1655" t="s">
        <v>1731</v>
      </c>
      <c r="B1655" t="s">
        <v>162</v>
      </c>
      <c r="C1655" s="4">
        <v>1044.25</v>
      </c>
      <c r="D1655" t="s">
        <v>36</v>
      </c>
      <c r="E1655" t="s">
        <v>33</v>
      </c>
      <c r="F1655" t="s">
        <v>26</v>
      </c>
      <c r="G1655" s="4">
        <v>0</v>
      </c>
      <c r="H1655">
        <v>0</v>
      </c>
      <c r="I1655" t="str">
        <f>IF(ISNUMBER(SEARCH("Gaming", A1655)),"Gaming","Non-gaming")</f>
        <v>Non-gaming</v>
      </c>
      <c r="J1655" t="str">
        <f>IF(ISNUMBER(SEARCH("Curbat",A1655)),"Curbat",IF(ISNUMBER(SEARCH("Portabil",A1655)),"Portabil","Simplu"))</f>
        <v>Simplu</v>
      </c>
      <c r="K1655" s="4">
        <f>G1655*LOG(H1655+1)</f>
        <v>0</v>
      </c>
      <c r="L1655" s="4" t="s">
        <v>3105</v>
      </c>
    </row>
    <row r="1656" spans="1:12" x14ac:dyDescent="0.25">
      <c r="A1656" t="s">
        <v>1732</v>
      </c>
      <c r="B1656" t="s">
        <v>46</v>
      </c>
      <c r="C1656" s="4">
        <v>1250.23</v>
      </c>
      <c r="D1656" t="s">
        <v>9</v>
      </c>
      <c r="E1656" t="s">
        <v>10</v>
      </c>
      <c r="F1656" t="s">
        <v>26</v>
      </c>
      <c r="G1656" s="4">
        <v>0</v>
      </c>
      <c r="H1656">
        <v>0</v>
      </c>
      <c r="I1656" t="str">
        <f>IF(ISNUMBER(SEARCH("Gaming", A1656)),"Gaming","Non-gaming")</f>
        <v>Non-gaming</v>
      </c>
      <c r="J1656" t="str">
        <f>IF(ISNUMBER(SEARCH("Curbat",A1656)),"Curbat",IF(ISNUMBER(SEARCH("Portabil",A1656)),"Portabil","Simplu"))</f>
        <v>Simplu</v>
      </c>
      <c r="K1656" s="4">
        <f>G1656*LOG(H1656+1)</f>
        <v>0</v>
      </c>
      <c r="L1656" s="4" t="s">
        <v>3104</v>
      </c>
    </row>
    <row r="1657" spans="1:12" x14ac:dyDescent="0.25">
      <c r="A1657" t="s">
        <v>1733</v>
      </c>
      <c r="B1657" t="s">
        <v>80</v>
      </c>
      <c r="C1657" s="4">
        <v>924.67</v>
      </c>
      <c r="D1657" t="s">
        <v>36</v>
      </c>
      <c r="E1657" t="s">
        <v>10</v>
      </c>
      <c r="F1657" t="s">
        <v>57</v>
      </c>
      <c r="G1657" s="4">
        <v>0</v>
      </c>
      <c r="H1657">
        <v>0</v>
      </c>
      <c r="I1657" t="str">
        <f>IF(ISNUMBER(SEARCH("Gaming", A1657)),"Gaming","Non-gaming")</f>
        <v>Non-gaming</v>
      </c>
      <c r="J1657" t="str">
        <f>IF(ISNUMBER(SEARCH("Curbat",A1657)),"Curbat",IF(ISNUMBER(SEARCH("Portabil",A1657)),"Portabil","Simplu"))</f>
        <v>Simplu</v>
      </c>
      <c r="K1657" s="4">
        <f>G1657*LOG(H1657+1)</f>
        <v>0</v>
      </c>
      <c r="L1657" s="4" t="s">
        <v>3105</v>
      </c>
    </row>
    <row r="1658" spans="1:12" x14ac:dyDescent="0.25">
      <c r="A1658" t="s">
        <v>1734</v>
      </c>
      <c r="B1658" t="s">
        <v>38</v>
      </c>
      <c r="C1658" s="4">
        <v>1144.8</v>
      </c>
      <c r="D1658" t="s">
        <v>36</v>
      </c>
      <c r="E1658" t="s">
        <v>25</v>
      </c>
      <c r="F1658" t="s">
        <v>26</v>
      </c>
      <c r="G1658" s="4">
        <v>0</v>
      </c>
      <c r="H1658">
        <v>0</v>
      </c>
      <c r="I1658" t="str">
        <f>IF(ISNUMBER(SEARCH("Gaming", A1658)),"Gaming","Non-gaming")</f>
        <v>Non-gaming</v>
      </c>
      <c r="J1658" t="str">
        <f>IF(ISNUMBER(SEARCH("Curbat",A1658)),"Curbat",IF(ISNUMBER(SEARCH("Portabil",A1658)),"Portabil","Simplu"))</f>
        <v>Simplu</v>
      </c>
      <c r="K1658" s="4">
        <f>G1658*LOG(H1658+1)</f>
        <v>0</v>
      </c>
      <c r="L1658" s="4" t="s">
        <v>3105</v>
      </c>
    </row>
    <row r="1659" spans="1:12" x14ac:dyDescent="0.25">
      <c r="A1659" t="s">
        <v>1735</v>
      </c>
      <c r="B1659" t="s">
        <v>16</v>
      </c>
      <c r="C1659" s="4">
        <v>3753.42</v>
      </c>
      <c r="D1659" t="s">
        <v>51</v>
      </c>
      <c r="E1659" t="s">
        <v>33</v>
      </c>
      <c r="F1659" t="s">
        <v>26</v>
      </c>
      <c r="G1659" s="4">
        <v>0</v>
      </c>
      <c r="H1659">
        <v>0</v>
      </c>
      <c r="I1659" t="str">
        <f>IF(ISNUMBER(SEARCH("Gaming", A1659)),"Gaming","Non-gaming")</f>
        <v>Non-gaming</v>
      </c>
      <c r="J1659" t="str">
        <f>IF(ISNUMBER(SEARCH("Curbat",A1659)),"Curbat",IF(ISNUMBER(SEARCH("Portabil",A1659)),"Portabil","Simplu"))</f>
        <v>Simplu</v>
      </c>
      <c r="K1659" s="4">
        <f>G1659*LOG(H1659+1)</f>
        <v>0</v>
      </c>
      <c r="L1659" s="4" t="s">
        <v>3107</v>
      </c>
    </row>
    <row r="1660" spans="1:12" x14ac:dyDescent="0.25">
      <c r="A1660" t="s">
        <v>1736</v>
      </c>
      <c r="B1660" t="s">
        <v>46</v>
      </c>
      <c r="C1660" s="4">
        <v>1743</v>
      </c>
      <c r="D1660" t="s">
        <v>36</v>
      </c>
      <c r="E1660" t="s">
        <v>33</v>
      </c>
      <c r="F1660" t="s">
        <v>11</v>
      </c>
      <c r="G1660" s="4">
        <v>0</v>
      </c>
      <c r="H1660">
        <v>0</v>
      </c>
      <c r="I1660" t="str">
        <f>IF(ISNUMBER(SEARCH("Gaming", A1660)),"Gaming","Non-gaming")</f>
        <v>Non-gaming</v>
      </c>
      <c r="J1660" t="str">
        <f>IF(ISNUMBER(SEARCH("Curbat",A1660)),"Curbat",IF(ISNUMBER(SEARCH("Portabil",A1660)),"Portabil","Simplu"))</f>
        <v>Simplu</v>
      </c>
      <c r="K1660" s="4">
        <f>G1660*LOG(H1660+1)</f>
        <v>0</v>
      </c>
      <c r="L1660" s="4" t="s">
        <v>3105</v>
      </c>
    </row>
    <row r="1661" spans="1:12" x14ac:dyDescent="0.25">
      <c r="A1661" t="s">
        <v>1737</v>
      </c>
      <c r="B1661" t="s">
        <v>80</v>
      </c>
      <c r="C1661" s="4">
        <v>818.67</v>
      </c>
      <c r="D1661" t="s">
        <v>36</v>
      </c>
      <c r="E1661" t="s">
        <v>10</v>
      </c>
      <c r="F1661" t="s">
        <v>26</v>
      </c>
      <c r="G1661" s="4">
        <v>0</v>
      </c>
      <c r="H1661">
        <v>0</v>
      </c>
      <c r="I1661" t="str">
        <f>IF(ISNUMBER(SEARCH("Gaming", A1661)),"Gaming","Non-gaming")</f>
        <v>Non-gaming</v>
      </c>
      <c r="J1661" t="str">
        <f>IF(ISNUMBER(SEARCH("Curbat",A1661)),"Curbat",IF(ISNUMBER(SEARCH("Portabil",A1661)),"Portabil","Simplu"))</f>
        <v>Simplu</v>
      </c>
      <c r="K1661" s="4">
        <f>G1661*LOG(H1661+1)</f>
        <v>0</v>
      </c>
      <c r="L1661" s="4" t="s">
        <v>3105</v>
      </c>
    </row>
    <row r="1662" spans="1:12" x14ac:dyDescent="0.25">
      <c r="A1662" t="s">
        <v>1738</v>
      </c>
      <c r="B1662" t="s">
        <v>46</v>
      </c>
      <c r="C1662" s="4">
        <v>1399.44</v>
      </c>
      <c r="D1662" t="s">
        <v>29</v>
      </c>
      <c r="E1662" t="s">
        <v>33</v>
      </c>
      <c r="F1662" t="s">
        <v>11</v>
      </c>
      <c r="G1662" s="4">
        <v>0</v>
      </c>
      <c r="H1662">
        <v>0</v>
      </c>
      <c r="I1662" t="str">
        <f>IF(ISNUMBER(SEARCH("Gaming", A1662)),"Gaming","Non-gaming")</f>
        <v>Non-gaming</v>
      </c>
      <c r="J1662" t="str">
        <f>IF(ISNUMBER(SEARCH("Curbat",A1662)),"Curbat",IF(ISNUMBER(SEARCH("Portabil",A1662)),"Portabil","Simplu"))</f>
        <v>Simplu</v>
      </c>
      <c r="K1662" s="4">
        <f>G1662*LOG(H1662+1)</f>
        <v>0</v>
      </c>
      <c r="L1662" s="4" t="s">
        <v>3105</v>
      </c>
    </row>
    <row r="1663" spans="1:12" x14ac:dyDescent="0.25">
      <c r="A1663" t="s">
        <v>1739</v>
      </c>
      <c r="B1663" t="s">
        <v>8</v>
      </c>
      <c r="C1663" s="4">
        <v>5248.82</v>
      </c>
      <c r="D1663" t="s">
        <v>136</v>
      </c>
      <c r="E1663" t="s">
        <v>25</v>
      </c>
      <c r="F1663" t="s">
        <v>11</v>
      </c>
      <c r="G1663" s="4">
        <v>0</v>
      </c>
      <c r="H1663">
        <v>0</v>
      </c>
      <c r="I1663" t="str">
        <f>IF(ISNUMBER(SEARCH("Gaming", A1663)),"Gaming","Non-gaming")</f>
        <v>Non-gaming</v>
      </c>
      <c r="J1663" t="str">
        <f>IF(ISNUMBER(SEARCH("Curbat",A1663)),"Curbat",IF(ISNUMBER(SEARCH("Portabil",A1663)),"Portabil","Simplu"))</f>
        <v>Simplu</v>
      </c>
      <c r="K1663" s="4">
        <f>G1663*LOG(H1663+1)</f>
        <v>0</v>
      </c>
      <c r="L1663" s="4" t="s">
        <v>3108</v>
      </c>
    </row>
    <row r="1664" spans="1:12" x14ac:dyDescent="0.25">
      <c r="A1664" t="s">
        <v>1740</v>
      </c>
      <c r="B1664" t="s">
        <v>80</v>
      </c>
      <c r="C1664" s="4">
        <v>5274.72</v>
      </c>
      <c r="D1664" t="s">
        <v>202</v>
      </c>
      <c r="E1664" t="s">
        <v>10</v>
      </c>
      <c r="F1664" t="s">
        <v>26</v>
      </c>
      <c r="G1664" s="4">
        <v>0</v>
      </c>
      <c r="H1664">
        <v>0</v>
      </c>
      <c r="I1664" t="str">
        <f>IF(ISNUMBER(SEARCH("Gaming", A1664)),"Gaming","Non-gaming")</f>
        <v>Non-gaming</v>
      </c>
      <c r="J1664" t="str">
        <f>IF(ISNUMBER(SEARCH("Curbat",A1664)),"Curbat",IF(ISNUMBER(SEARCH("Portabil",A1664)),"Portabil","Simplu"))</f>
        <v>Simplu</v>
      </c>
      <c r="K1664" s="4">
        <f>G1664*LOG(H1664+1)</f>
        <v>0</v>
      </c>
      <c r="L1664" s="4" t="s">
        <v>3105</v>
      </c>
    </row>
    <row r="1665" spans="1:12" x14ac:dyDescent="0.25">
      <c r="A1665" t="s">
        <v>1741</v>
      </c>
      <c r="B1665" t="s">
        <v>153</v>
      </c>
      <c r="C1665" s="4">
        <v>542.35</v>
      </c>
      <c r="D1665" t="s">
        <v>29</v>
      </c>
      <c r="E1665" t="s">
        <v>10</v>
      </c>
      <c r="F1665" t="s">
        <v>57</v>
      </c>
      <c r="G1665" s="4">
        <v>0</v>
      </c>
      <c r="H1665">
        <v>0</v>
      </c>
      <c r="I1665" t="str">
        <f>IF(ISNUMBER(SEARCH("Gaming", A1665)),"Gaming","Non-gaming")</f>
        <v>Non-gaming</v>
      </c>
      <c r="J1665" t="str">
        <f>IF(ISNUMBER(SEARCH("Curbat",A1665)),"Curbat",IF(ISNUMBER(SEARCH("Portabil",A1665)),"Portabil","Simplu"))</f>
        <v>Simplu</v>
      </c>
      <c r="K1665" s="4">
        <f>G1665*LOG(H1665+1)</f>
        <v>0</v>
      </c>
      <c r="L1665" s="4" t="s">
        <v>3105</v>
      </c>
    </row>
    <row r="1666" spans="1:12" x14ac:dyDescent="0.25">
      <c r="A1666" t="s">
        <v>1742</v>
      </c>
      <c r="B1666" t="s">
        <v>153</v>
      </c>
      <c r="C1666" s="4">
        <v>677.83</v>
      </c>
      <c r="D1666" t="s">
        <v>29</v>
      </c>
      <c r="E1666" t="s">
        <v>10</v>
      </c>
      <c r="F1666" t="s">
        <v>11</v>
      </c>
      <c r="G1666" s="4">
        <v>0</v>
      </c>
      <c r="H1666">
        <v>0</v>
      </c>
      <c r="I1666" t="str">
        <f>IF(ISNUMBER(SEARCH("Gaming", A1666)),"Gaming","Non-gaming")</f>
        <v>Gaming</v>
      </c>
      <c r="J1666" t="str">
        <f>IF(ISNUMBER(SEARCH("Curbat",A1666)),"Curbat",IF(ISNUMBER(SEARCH("Portabil",A1666)),"Portabil","Simplu"))</f>
        <v>Simplu</v>
      </c>
      <c r="K1666" s="4">
        <f>G1666*LOG(H1666+1)</f>
        <v>0</v>
      </c>
      <c r="L1666" s="4" t="s">
        <v>3105</v>
      </c>
    </row>
    <row r="1667" spans="1:12" x14ac:dyDescent="0.25">
      <c r="A1667" t="s">
        <v>1744</v>
      </c>
      <c r="B1667" t="s">
        <v>28</v>
      </c>
      <c r="C1667" s="4">
        <v>1943.9</v>
      </c>
      <c r="D1667" t="s">
        <v>51</v>
      </c>
      <c r="E1667" t="s">
        <v>25</v>
      </c>
      <c r="F1667" t="s">
        <v>26</v>
      </c>
      <c r="G1667" s="4">
        <v>0</v>
      </c>
      <c r="H1667">
        <v>0</v>
      </c>
      <c r="I1667" t="str">
        <f>IF(ISNUMBER(SEARCH("Gaming", A1667)),"Gaming","Non-gaming")</f>
        <v>Non-gaming</v>
      </c>
      <c r="J1667" t="str">
        <f>IF(ISNUMBER(SEARCH("Curbat",A1667)),"Curbat",IF(ISNUMBER(SEARCH("Portabil",A1667)),"Portabil","Simplu"))</f>
        <v>Simplu</v>
      </c>
      <c r="K1667" s="4">
        <f>G1667*LOG(H1667+1)</f>
        <v>0</v>
      </c>
      <c r="L1667" s="4" t="s">
        <v>3107</v>
      </c>
    </row>
    <row r="1668" spans="1:12" x14ac:dyDescent="0.25">
      <c r="A1668" t="s">
        <v>1745</v>
      </c>
      <c r="B1668" t="s">
        <v>28</v>
      </c>
      <c r="C1668" s="4">
        <v>1815.31</v>
      </c>
      <c r="D1668" t="s">
        <v>36</v>
      </c>
      <c r="E1668" t="s">
        <v>25</v>
      </c>
      <c r="F1668" t="s">
        <v>11</v>
      </c>
      <c r="G1668" s="4">
        <v>0</v>
      </c>
      <c r="H1668">
        <v>0</v>
      </c>
      <c r="I1668" t="str">
        <f>IF(ISNUMBER(SEARCH("Gaming", A1668)),"Gaming","Non-gaming")</f>
        <v>Non-gaming</v>
      </c>
      <c r="J1668" t="str">
        <f>IF(ISNUMBER(SEARCH("Curbat",A1668)),"Curbat",IF(ISNUMBER(SEARCH("Portabil",A1668)),"Portabil","Simplu"))</f>
        <v>Simplu</v>
      </c>
      <c r="K1668" s="4">
        <f>G1668*LOG(H1668+1)</f>
        <v>0</v>
      </c>
      <c r="L1668" s="4" t="s">
        <v>3105</v>
      </c>
    </row>
    <row r="1669" spans="1:12" x14ac:dyDescent="0.25">
      <c r="A1669" t="s">
        <v>1748</v>
      </c>
      <c r="B1669" t="s">
        <v>683</v>
      </c>
      <c r="C1669" s="4">
        <v>952</v>
      </c>
      <c r="D1669" t="s">
        <v>36</v>
      </c>
      <c r="E1669" t="s">
        <v>10</v>
      </c>
      <c r="F1669" t="s">
        <v>42</v>
      </c>
      <c r="G1669" s="4">
        <v>0</v>
      </c>
      <c r="H1669">
        <v>0</v>
      </c>
      <c r="I1669" t="str">
        <f>IF(ISNUMBER(SEARCH("Gaming", A1669)),"Gaming","Non-gaming")</f>
        <v>Non-gaming</v>
      </c>
      <c r="J1669" t="str">
        <f>IF(ISNUMBER(SEARCH("Curbat",A1669)),"Curbat",IF(ISNUMBER(SEARCH("Portabil",A1669)),"Portabil","Simplu"))</f>
        <v>Simplu</v>
      </c>
      <c r="K1669" s="4">
        <f>G1669*LOG(H1669+1)</f>
        <v>0</v>
      </c>
      <c r="L1669" s="4" t="s">
        <v>3105</v>
      </c>
    </row>
    <row r="1670" spans="1:12" x14ac:dyDescent="0.25">
      <c r="A1670" t="s">
        <v>1749</v>
      </c>
      <c r="B1670" t="s">
        <v>287</v>
      </c>
      <c r="C1670" s="4">
        <v>566.33000000000004</v>
      </c>
      <c r="D1670" t="s">
        <v>88</v>
      </c>
      <c r="E1670" t="s">
        <v>10</v>
      </c>
      <c r="F1670" t="s">
        <v>26</v>
      </c>
      <c r="G1670" s="4">
        <v>0</v>
      </c>
      <c r="H1670">
        <v>0</v>
      </c>
      <c r="I1670" t="str">
        <f>IF(ISNUMBER(SEARCH("Gaming", A1670)),"Gaming","Non-gaming")</f>
        <v>Non-gaming</v>
      </c>
      <c r="J1670" t="str">
        <f>IF(ISNUMBER(SEARCH("Curbat",A1670)),"Curbat",IF(ISNUMBER(SEARCH("Portabil",A1670)),"Portabil","Simplu"))</f>
        <v>Simplu</v>
      </c>
      <c r="K1670" s="4">
        <f>G1670*LOG(H1670+1)</f>
        <v>0</v>
      </c>
      <c r="L1670" s="4" t="s">
        <v>3105</v>
      </c>
    </row>
    <row r="1671" spans="1:12" x14ac:dyDescent="0.25">
      <c r="A1671" t="s">
        <v>1750</v>
      </c>
      <c r="B1671" t="s">
        <v>13</v>
      </c>
      <c r="C1671" s="4">
        <v>1256.4100000000001</v>
      </c>
      <c r="D1671" t="s">
        <v>36</v>
      </c>
      <c r="E1671" t="s">
        <v>33</v>
      </c>
      <c r="F1671" t="s">
        <v>61</v>
      </c>
      <c r="G1671" s="4">
        <v>0</v>
      </c>
      <c r="H1671">
        <v>0</v>
      </c>
      <c r="I1671" t="str">
        <f>IF(ISNUMBER(SEARCH("Gaming", A1671)),"Gaming","Non-gaming")</f>
        <v>Gaming</v>
      </c>
      <c r="J1671" t="str">
        <f>IF(ISNUMBER(SEARCH("Curbat",A1671)),"Curbat",IF(ISNUMBER(SEARCH("Portabil",A1671)),"Portabil","Simplu"))</f>
        <v>Simplu</v>
      </c>
      <c r="K1671" s="4">
        <f>G1671*LOG(H1671+1)</f>
        <v>0</v>
      </c>
      <c r="L1671" s="4" t="s">
        <v>3105</v>
      </c>
    </row>
    <row r="1672" spans="1:12" x14ac:dyDescent="0.25">
      <c r="A1672" t="s">
        <v>1751</v>
      </c>
      <c r="B1672" t="s">
        <v>13</v>
      </c>
      <c r="C1672" s="4">
        <v>5399</v>
      </c>
      <c r="D1672" t="s">
        <v>127</v>
      </c>
      <c r="E1672" t="s">
        <v>128</v>
      </c>
      <c r="F1672" t="s">
        <v>34</v>
      </c>
      <c r="G1672" s="4">
        <v>0</v>
      </c>
      <c r="H1672">
        <v>0</v>
      </c>
      <c r="I1672" t="str">
        <f>IF(ISNUMBER(SEARCH("Gaming", A1672)),"Gaming","Non-gaming")</f>
        <v>Gaming</v>
      </c>
      <c r="J1672" t="str">
        <f>IF(ISNUMBER(SEARCH("Curbat",A1672)),"Curbat",IF(ISNUMBER(SEARCH("Portabil",A1672)),"Portabil","Simplu"))</f>
        <v>Curbat</v>
      </c>
      <c r="K1672" s="4">
        <f>G1672*LOG(H1672+1)</f>
        <v>0</v>
      </c>
      <c r="L1672" s="4" t="s">
        <v>3108</v>
      </c>
    </row>
    <row r="1673" spans="1:12" x14ac:dyDescent="0.25">
      <c r="A1673" t="s">
        <v>1752</v>
      </c>
      <c r="B1673" t="s">
        <v>28</v>
      </c>
      <c r="C1673" s="4">
        <v>602.22</v>
      </c>
      <c r="D1673" t="s">
        <v>88</v>
      </c>
      <c r="E1673" t="s">
        <v>10</v>
      </c>
      <c r="F1673" t="s">
        <v>57</v>
      </c>
      <c r="G1673" s="4">
        <v>0</v>
      </c>
      <c r="H1673">
        <v>0</v>
      </c>
      <c r="I1673" t="str">
        <f>IF(ISNUMBER(SEARCH("Gaming", A1673)),"Gaming","Non-gaming")</f>
        <v>Non-gaming</v>
      </c>
      <c r="J1673" t="str">
        <f>IF(ISNUMBER(SEARCH("Curbat",A1673)),"Curbat",IF(ISNUMBER(SEARCH("Portabil",A1673)),"Portabil","Simplu"))</f>
        <v>Simplu</v>
      </c>
      <c r="K1673" s="4">
        <f>G1673*LOG(H1673+1)</f>
        <v>0</v>
      </c>
      <c r="L1673" s="4" t="s">
        <v>3105</v>
      </c>
    </row>
    <row r="1674" spans="1:12" x14ac:dyDescent="0.25">
      <c r="A1674" t="s">
        <v>1753</v>
      </c>
      <c r="B1674" t="s">
        <v>8</v>
      </c>
      <c r="C1674" s="4">
        <v>4874.09</v>
      </c>
      <c r="D1674" t="s">
        <v>51</v>
      </c>
      <c r="E1674" t="s">
        <v>25</v>
      </c>
      <c r="F1674" t="s">
        <v>11</v>
      </c>
      <c r="G1674" s="4">
        <v>0</v>
      </c>
      <c r="H1674">
        <v>0</v>
      </c>
      <c r="I1674" t="str">
        <f>IF(ISNUMBER(SEARCH("Gaming", A1674)),"Gaming","Non-gaming")</f>
        <v>Non-gaming</v>
      </c>
      <c r="J1674" t="str">
        <f>IF(ISNUMBER(SEARCH("Curbat",A1674)),"Curbat",IF(ISNUMBER(SEARCH("Portabil",A1674)),"Portabil","Simplu"))</f>
        <v>Simplu</v>
      </c>
      <c r="K1674" s="4">
        <f>G1674*LOG(H1674+1)</f>
        <v>0</v>
      </c>
      <c r="L1674" s="4" t="s">
        <v>3107</v>
      </c>
    </row>
    <row r="1675" spans="1:12" x14ac:dyDescent="0.25">
      <c r="A1675" t="s">
        <v>1754</v>
      </c>
      <c r="B1675" t="s">
        <v>153</v>
      </c>
      <c r="C1675" s="4">
        <v>663.31</v>
      </c>
      <c r="D1675" t="s">
        <v>36</v>
      </c>
      <c r="E1675" t="s">
        <v>10</v>
      </c>
      <c r="F1675" t="s">
        <v>571</v>
      </c>
      <c r="G1675" s="4">
        <v>0</v>
      </c>
      <c r="H1675">
        <v>0</v>
      </c>
      <c r="I1675" t="str">
        <f>IF(ISNUMBER(SEARCH("Gaming", A1675)),"Gaming","Non-gaming")</f>
        <v>Non-gaming</v>
      </c>
      <c r="J1675" t="str">
        <f>IF(ISNUMBER(SEARCH("Curbat",A1675)),"Curbat",IF(ISNUMBER(SEARCH("Portabil",A1675)),"Portabil","Simplu"))</f>
        <v>Simplu</v>
      </c>
      <c r="K1675" s="4">
        <f>G1675*LOG(H1675+1)</f>
        <v>0</v>
      </c>
      <c r="L1675" s="4" t="s">
        <v>3105</v>
      </c>
    </row>
    <row r="1676" spans="1:12" x14ac:dyDescent="0.25">
      <c r="A1676" t="s">
        <v>1755</v>
      </c>
      <c r="B1676" t="s">
        <v>223</v>
      </c>
      <c r="C1676" s="4">
        <v>3781.51</v>
      </c>
      <c r="D1676" t="s">
        <v>17</v>
      </c>
      <c r="E1676" t="s">
        <v>18</v>
      </c>
      <c r="F1676" t="s">
        <v>11</v>
      </c>
      <c r="G1676" s="4">
        <v>0</v>
      </c>
      <c r="H1676">
        <v>0</v>
      </c>
      <c r="I1676" t="str">
        <f>IF(ISNUMBER(SEARCH("Gaming", A1676)),"Gaming","Non-gaming")</f>
        <v>Non-gaming</v>
      </c>
      <c r="J1676" t="str">
        <f>IF(ISNUMBER(SEARCH("Curbat",A1676)),"Curbat",IF(ISNUMBER(SEARCH("Portabil",A1676)),"Portabil","Simplu"))</f>
        <v>Simplu</v>
      </c>
      <c r="K1676" s="4">
        <f>G1676*LOG(H1676+1)</f>
        <v>0</v>
      </c>
      <c r="L1676" s="4" t="s">
        <v>3107</v>
      </c>
    </row>
    <row r="1677" spans="1:12" x14ac:dyDescent="0.25">
      <c r="A1677" t="s">
        <v>1757</v>
      </c>
      <c r="B1677" t="s">
        <v>790</v>
      </c>
      <c r="C1677" s="4">
        <v>897.14</v>
      </c>
      <c r="D1677" t="s">
        <v>916</v>
      </c>
      <c r="E1677" t="s">
        <v>429</v>
      </c>
      <c r="F1677" t="s">
        <v>11</v>
      </c>
      <c r="G1677" s="4">
        <v>0</v>
      </c>
      <c r="H1677">
        <v>0</v>
      </c>
      <c r="I1677" t="str">
        <f>IF(ISNUMBER(SEARCH("Gaming", A1677)),"Gaming","Non-gaming")</f>
        <v>Non-gaming</v>
      </c>
      <c r="J1677" t="str">
        <f>IF(ISNUMBER(SEARCH("Curbat",A1677)),"Curbat",IF(ISNUMBER(SEARCH("Portabil",A1677)),"Portabil","Simplu"))</f>
        <v>Portabil</v>
      </c>
      <c r="K1677" s="4">
        <f>G1677*LOG(H1677+1)</f>
        <v>0</v>
      </c>
      <c r="L1677" s="4" t="s">
        <v>3109</v>
      </c>
    </row>
    <row r="1678" spans="1:12" x14ac:dyDescent="0.25">
      <c r="A1678" t="s">
        <v>1758</v>
      </c>
      <c r="B1678" t="s">
        <v>110</v>
      </c>
      <c r="C1678" s="4">
        <v>4899.99</v>
      </c>
      <c r="D1678" t="s">
        <v>337</v>
      </c>
      <c r="E1678" t="s">
        <v>338</v>
      </c>
      <c r="F1678" t="s">
        <v>30</v>
      </c>
      <c r="G1678" s="4">
        <v>0</v>
      </c>
      <c r="H1678">
        <v>0</v>
      </c>
      <c r="I1678" t="str">
        <f>IF(ISNUMBER(SEARCH("Gaming", A1678)),"Gaming","Non-gaming")</f>
        <v>Non-gaming</v>
      </c>
      <c r="J1678" t="str">
        <f>IF(ISNUMBER(SEARCH("Curbat",A1678)),"Curbat",IF(ISNUMBER(SEARCH("Portabil",A1678)),"Portabil","Simplu"))</f>
        <v>Curbat</v>
      </c>
      <c r="K1678" s="4">
        <f>G1678*LOG(H1678+1)</f>
        <v>0</v>
      </c>
      <c r="L1678" s="4" t="s">
        <v>3108</v>
      </c>
    </row>
    <row r="1679" spans="1:12" x14ac:dyDescent="0.25">
      <c r="A1679" t="s">
        <v>1759</v>
      </c>
      <c r="B1679" t="s">
        <v>13</v>
      </c>
      <c r="C1679" s="4">
        <v>899.61</v>
      </c>
      <c r="D1679" t="s">
        <v>36</v>
      </c>
      <c r="E1679" t="s">
        <v>33</v>
      </c>
      <c r="F1679" t="s">
        <v>30</v>
      </c>
      <c r="G1679" s="4">
        <v>0</v>
      </c>
      <c r="H1679">
        <v>0</v>
      </c>
      <c r="I1679" t="str">
        <f>IF(ISNUMBER(SEARCH("Gaming", A1679)),"Gaming","Non-gaming")</f>
        <v>Non-gaming</v>
      </c>
      <c r="J1679" t="str">
        <f>IF(ISNUMBER(SEARCH("Curbat",A1679)),"Curbat",IF(ISNUMBER(SEARCH("Portabil",A1679)),"Portabil","Simplu"))</f>
        <v>Simplu</v>
      </c>
      <c r="K1679" s="4">
        <f>G1679*LOG(H1679+1)</f>
        <v>0</v>
      </c>
      <c r="L1679" s="4" t="s">
        <v>3105</v>
      </c>
    </row>
    <row r="1680" spans="1:12" x14ac:dyDescent="0.25">
      <c r="A1680" t="s">
        <v>1761</v>
      </c>
      <c r="B1680" t="s">
        <v>110</v>
      </c>
      <c r="C1680" s="4">
        <v>419.9</v>
      </c>
      <c r="D1680" t="s">
        <v>9</v>
      </c>
      <c r="E1680" t="s">
        <v>10</v>
      </c>
      <c r="F1680" t="s">
        <v>26</v>
      </c>
      <c r="G1680" s="4">
        <v>0</v>
      </c>
      <c r="H1680">
        <v>0</v>
      </c>
      <c r="I1680" t="str">
        <f>IF(ISNUMBER(SEARCH("Gaming", A1680)),"Gaming","Non-gaming")</f>
        <v>Non-gaming</v>
      </c>
      <c r="J1680" t="str">
        <f>IF(ISNUMBER(SEARCH("Curbat",A1680)),"Curbat",IF(ISNUMBER(SEARCH("Portabil",A1680)),"Portabil","Simplu"))</f>
        <v>Simplu</v>
      </c>
      <c r="K1680" s="4">
        <f>G1680*LOG(H1680+1)</f>
        <v>0</v>
      </c>
      <c r="L1680" s="4" t="s">
        <v>3104</v>
      </c>
    </row>
    <row r="1681" spans="1:12" x14ac:dyDescent="0.25">
      <c r="A1681" t="s">
        <v>1762</v>
      </c>
      <c r="B1681" t="s">
        <v>28</v>
      </c>
      <c r="C1681" s="4">
        <v>2061</v>
      </c>
      <c r="D1681" t="s">
        <v>51</v>
      </c>
      <c r="E1681" t="s">
        <v>25</v>
      </c>
      <c r="F1681" t="s">
        <v>11</v>
      </c>
      <c r="G1681" s="4">
        <v>0</v>
      </c>
      <c r="H1681">
        <v>0</v>
      </c>
      <c r="I1681" t="str">
        <f>IF(ISNUMBER(SEARCH("Gaming", A1681)),"Gaming","Non-gaming")</f>
        <v>Non-gaming</v>
      </c>
      <c r="J1681" t="str">
        <f>IF(ISNUMBER(SEARCH("Curbat",A1681)),"Curbat",IF(ISNUMBER(SEARCH("Portabil",A1681)),"Portabil","Simplu"))</f>
        <v>Simplu</v>
      </c>
      <c r="K1681" s="4">
        <f>G1681*LOG(H1681+1)</f>
        <v>0</v>
      </c>
      <c r="L1681" s="4" t="s">
        <v>3107</v>
      </c>
    </row>
    <row r="1682" spans="1:12" x14ac:dyDescent="0.25">
      <c r="A1682" t="s">
        <v>1763</v>
      </c>
      <c r="B1682" t="s">
        <v>38</v>
      </c>
      <c r="C1682" s="4">
        <v>9497.9</v>
      </c>
      <c r="D1682" t="s">
        <v>527</v>
      </c>
      <c r="E1682" t="s">
        <v>18</v>
      </c>
      <c r="F1682" t="s">
        <v>26</v>
      </c>
      <c r="G1682" s="4">
        <v>0</v>
      </c>
      <c r="H1682">
        <v>0</v>
      </c>
      <c r="I1682" t="str">
        <f>IF(ISNUMBER(SEARCH("Gaming", A1682)),"Gaming","Non-gaming")</f>
        <v>Non-gaming</v>
      </c>
      <c r="J1682" t="str">
        <f>IF(ISNUMBER(SEARCH("Curbat",A1682)),"Curbat",IF(ISNUMBER(SEARCH("Portabil",A1682)),"Portabil","Simplu"))</f>
        <v>Simplu</v>
      </c>
      <c r="K1682" s="4">
        <f>G1682*LOG(H1682+1)</f>
        <v>0</v>
      </c>
      <c r="L1682" s="4" t="s">
        <v>3108</v>
      </c>
    </row>
    <row r="1683" spans="1:12" x14ac:dyDescent="0.25">
      <c r="A1683" t="s">
        <v>1764</v>
      </c>
      <c r="B1683" t="s">
        <v>28</v>
      </c>
      <c r="C1683" s="4">
        <v>3057.42</v>
      </c>
      <c r="D1683" t="s">
        <v>136</v>
      </c>
      <c r="E1683" t="s">
        <v>25</v>
      </c>
      <c r="F1683" t="s">
        <v>26</v>
      </c>
      <c r="G1683" s="4">
        <v>0</v>
      </c>
      <c r="H1683">
        <v>0</v>
      </c>
      <c r="I1683" t="str">
        <f>IF(ISNUMBER(SEARCH("Gaming", A1683)),"Gaming","Non-gaming")</f>
        <v>Non-gaming</v>
      </c>
      <c r="J1683" t="str">
        <f>IF(ISNUMBER(SEARCH("Curbat",A1683)),"Curbat",IF(ISNUMBER(SEARCH("Portabil",A1683)),"Portabil","Simplu"))</f>
        <v>Simplu</v>
      </c>
      <c r="K1683" s="4">
        <f>G1683*LOG(H1683+1)</f>
        <v>0</v>
      </c>
      <c r="L1683" s="4" t="s">
        <v>3108</v>
      </c>
    </row>
    <row r="1684" spans="1:12" x14ac:dyDescent="0.25">
      <c r="A1684" t="s">
        <v>1766</v>
      </c>
      <c r="B1684" t="s">
        <v>1498</v>
      </c>
      <c r="C1684" s="4">
        <v>3392.1</v>
      </c>
      <c r="D1684" t="s">
        <v>929</v>
      </c>
      <c r="E1684" t="s">
        <v>612</v>
      </c>
      <c r="F1684" t="s">
        <v>26</v>
      </c>
      <c r="G1684" s="4">
        <v>0</v>
      </c>
      <c r="H1684">
        <v>0</v>
      </c>
      <c r="I1684" t="str">
        <f>IF(ISNUMBER(SEARCH("Gaming", A1684)),"Gaming","Non-gaming")</f>
        <v>Non-gaming</v>
      </c>
      <c r="J1684" t="str">
        <f>IF(ISNUMBER(SEARCH("Curbat",A1684)),"Curbat",IF(ISNUMBER(SEARCH("Portabil",A1684)),"Portabil","Simplu"))</f>
        <v>Simplu</v>
      </c>
      <c r="K1684" s="4">
        <f>G1684*LOG(H1684+1)</f>
        <v>0</v>
      </c>
      <c r="L1684" s="4" t="s">
        <v>3104</v>
      </c>
    </row>
    <row r="1685" spans="1:12" x14ac:dyDescent="0.25">
      <c r="A1685" t="s">
        <v>1767</v>
      </c>
      <c r="B1685" t="s">
        <v>790</v>
      </c>
      <c r="C1685" s="4">
        <v>1614.14</v>
      </c>
      <c r="D1685" t="s">
        <v>691</v>
      </c>
      <c r="E1685" t="s">
        <v>10</v>
      </c>
      <c r="F1685" t="s">
        <v>57</v>
      </c>
      <c r="G1685" s="4">
        <v>0</v>
      </c>
      <c r="H1685">
        <v>0</v>
      </c>
      <c r="I1685" t="str">
        <f>IF(ISNUMBER(SEARCH("Gaming", A1685)),"Gaming","Non-gaming")</f>
        <v>Non-gaming</v>
      </c>
      <c r="J1685" t="str">
        <f>IF(ISNUMBER(SEARCH("Curbat",A1685)),"Curbat",IF(ISNUMBER(SEARCH("Portabil",A1685)),"Portabil","Simplu"))</f>
        <v>Portabil</v>
      </c>
      <c r="K1685" s="4">
        <f>G1685*LOG(H1685+1)</f>
        <v>0</v>
      </c>
      <c r="L1685" s="4" t="s">
        <v>3104</v>
      </c>
    </row>
    <row r="1686" spans="1:12" x14ac:dyDescent="0.25">
      <c r="A1686" t="s">
        <v>1768</v>
      </c>
      <c r="B1686" t="s">
        <v>153</v>
      </c>
      <c r="C1686" s="4">
        <v>1379.26</v>
      </c>
      <c r="D1686" t="s">
        <v>36</v>
      </c>
      <c r="E1686" t="s">
        <v>33</v>
      </c>
      <c r="F1686" t="s">
        <v>57</v>
      </c>
      <c r="G1686" s="4">
        <v>0</v>
      </c>
      <c r="H1686">
        <v>0</v>
      </c>
      <c r="I1686" t="str">
        <f>IF(ISNUMBER(SEARCH("Gaming", A1686)),"Gaming","Non-gaming")</f>
        <v>Gaming</v>
      </c>
      <c r="J1686" t="str">
        <f>IF(ISNUMBER(SEARCH("Curbat",A1686)),"Curbat",IF(ISNUMBER(SEARCH("Portabil",A1686)),"Portabil","Simplu"))</f>
        <v>Simplu</v>
      </c>
      <c r="K1686" s="4">
        <f>G1686*LOG(H1686+1)</f>
        <v>0</v>
      </c>
      <c r="L1686" s="4" t="s">
        <v>3105</v>
      </c>
    </row>
    <row r="1687" spans="1:12" x14ac:dyDescent="0.25">
      <c r="A1687" t="s">
        <v>1769</v>
      </c>
      <c r="B1687" t="s">
        <v>153</v>
      </c>
      <c r="C1687" s="4">
        <v>872.76</v>
      </c>
      <c r="D1687" t="s">
        <v>36</v>
      </c>
      <c r="E1687" t="s">
        <v>10</v>
      </c>
      <c r="F1687" t="s">
        <v>26</v>
      </c>
      <c r="G1687" s="4">
        <v>0</v>
      </c>
      <c r="H1687">
        <v>0</v>
      </c>
      <c r="I1687" t="str">
        <f>IF(ISNUMBER(SEARCH("Gaming", A1687)),"Gaming","Non-gaming")</f>
        <v>Non-gaming</v>
      </c>
      <c r="J1687" t="str">
        <f>IF(ISNUMBER(SEARCH("Curbat",A1687)),"Curbat",IF(ISNUMBER(SEARCH("Portabil",A1687)),"Portabil","Simplu"))</f>
        <v>Simplu</v>
      </c>
      <c r="K1687" s="4">
        <f>G1687*LOG(H1687+1)</f>
        <v>0</v>
      </c>
      <c r="L1687" s="4" t="s">
        <v>3105</v>
      </c>
    </row>
    <row r="1688" spans="1:12" x14ac:dyDescent="0.25">
      <c r="A1688" t="s">
        <v>1770</v>
      </c>
      <c r="B1688" t="s">
        <v>13</v>
      </c>
      <c r="C1688" s="4">
        <v>590</v>
      </c>
      <c r="D1688" t="s">
        <v>14</v>
      </c>
      <c r="E1688" t="s">
        <v>10</v>
      </c>
      <c r="F1688" t="s">
        <v>26</v>
      </c>
      <c r="G1688" s="4">
        <v>0</v>
      </c>
      <c r="H1688">
        <v>0</v>
      </c>
      <c r="I1688" t="str">
        <f>IF(ISNUMBER(SEARCH("Gaming", A1688)),"Gaming","Non-gaming")</f>
        <v>Non-gaming</v>
      </c>
      <c r="J1688" t="str">
        <f>IF(ISNUMBER(SEARCH("Curbat",A1688)),"Curbat",IF(ISNUMBER(SEARCH("Portabil",A1688)),"Portabil","Simplu"))</f>
        <v>Simplu</v>
      </c>
      <c r="K1688" s="4">
        <f>G1688*LOG(H1688+1)</f>
        <v>0</v>
      </c>
      <c r="L1688" s="4" t="s">
        <v>3105</v>
      </c>
    </row>
    <row r="1689" spans="1:12" x14ac:dyDescent="0.25">
      <c r="A1689" t="s">
        <v>1771</v>
      </c>
      <c r="B1689" t="s">
        <v>162</v>
      </c>
      <c r="C1689" s="4">
        <v>970.33</v>
      </c>
      <c r="D1689" t="s">
        <v>202</v>
      </c>
      <c r="E1689" t="s">
        <v>89</v>
      </c>
      <c r="F1689" t="s">
        <v>26</v>
      </c>
      <c r="G1689" s="4">
        <v>0</v>
      </c>
      <c r="H1689">
        <v>0</v>
      </c>
      <c r="I1689" t="str">
        <f>IF(ISNUMBER(SEARCH("Gaming", A1689)),"Gaming","Non-gaming")</f>
        <v>Non-gaming</v>
      </c>
      <c r="J1689" t="str">
        <f>IF(ISNUMBER(SEARCH("Curbat",A1689)),"Curbat",IF(ISNUMBER(SEARCH("Portabil",A1689)),"Portabil","Simplu"))</f>
        <v>Simplu</v>
      </c>
      <c r="K1689" s="4">
        <f>G1689*LOG(H1689+1)</f>
        <v>0</v>
      </c>
      <c r="L1689" s="4" t="s">
        <v>3105</v>
      </c>
    </row>
    <row r="1690" spans="1:12" x14ac:dyDescent="0.25">
      <c r="A1690" t="s">
        <v>1772</v>
      </c>
      <c r="B1690" t="s">
        <v>80</v>
      </c>
      <c r="C1690" s="4">
        <v>2498.89</v>
      </c>
      <c r="D1690" t="s">
        <v>36</v>
      </c>
      <c r="E1690" t="s">
        <v>33</v>
      </c>
      <c r="F1690" t="s">
        <v>26</v>
      </c>
      <c r="G1690" s="4">
        <v>0</v>
      </c>
      <c r="H1690">
        <v>0</v>
      </c>
      <c r="I1690" t="str">
        <f>IF(ISNUMBER(SEARCH("Gaming", A1690)),"Gaming","Non-gaming")</f>
        <v>Gaming</v>
      </c>
      <c r="J1690" t="str">
        <f>IF(ISNUMBER(SEARCH("Curbat",A1690)),"Curbat",IF(ISNUMBER(SEARCH("Portabil",A1690)),"Portabil","Simplu"))</f>
        <v>Curbat</v>
      </c>
      <c r="K1690" s="4">
        <f>G1690*LOG(H1690+1)</f>
        <v>0</v>
      </c>
      <c r="L1690" s="4" t="s">
        <v>3105</v>
      </c>
    </row>
    <row r="1691" spans="1:12" x14ac:dyDescent="0.25">
      <c r="A1691" t="s">
        <v>1773</v>
      </c>
      <c r="B1691" t="s">
        <v>67</v>
      </c>
      <c r="C1691" s="4">
        <v>1562.62</v>
      </c>
      <c r="D1691" t="s">
        <v>36</v>
      </c>
      <c r="E1691" t="s">
        <v>33</v>
      </c>
      <c r="F1691" t="s">
        <v>26</v>
      </c>
      <c r="G1691" s="4">
        <v>0</v>
      </c>
      <c r="H1691">
        <v>0</v>
      </c>
      <c r="I1691" t="str">
        <f>IF(ISNUMBER(SEARCH("Gaming", A1691)),"Gaming","Non-gaming")</f>
        <v>Gaming</v>
      </c>
      <c r="J1691" t="str">
        <f>IF(ISNUMBER(SEARCH("Curbat",A1691)),"Curbat",IF(ISNUMBER(SEARCH("Portabil",A1691)),"Portabil","Simplu"))</f>
        <v>Curbat</v>
      </c>
      <c r="K1691" s="4">
        <f>G1691*LOG(H1691+1)</f>
        <v>0</v>
      </c>
      <c r="L1691" s="4" t="s">
        <v>3105</v>
      </c>
    </row>
    <row r="1692" spans="1:12" x14ac:dyDescent="0.25">
      <c r="A1692" t="s">
        <v>1774</v>
      </c>
      <c r="B1692" t="s">
        <v>8</v>
      </c>
      <c r="C1692" s="4">
        <v>649</v>
      </c>
      <c r="D1692" t="s">
        <v>9</v>
      </c>
      <c r="E1692" t="s">
        <v>10</v>
      </c>
      <c r="F1692" t="s">
        <v>11</v>
      </c>
      <c r="G1692" s="4">
        <v>0</v>
      </c>
      <c r="H1692">
        <v>0</v>
      </c>
      <c r="I1692" t="str">
        <f>IF(ISNUMBER(SEARCH("Gaming", A1692)),"Gaming","Non-gaming")</f>
        <v>Non-gaming</v>
      </c>
      <c r="J1692" t="str">
        <f>IF(ISNUMBER(SEARCH("Curbat",A1692)),"Curbat",IF(ISNUMBER(SEARCH("Portabil",A1692)),"Portabil","Simplu"))</f>
        <v>Simplu</v>
      </c>
      <c r="K1692" s="4">
        <f>G1692*LOG(H1692+1)</f>
        <v>0</v>
      </c>
      <c r="L1692" s="4" t="s">
        <v>3104</v>
      </c>
    </row>
    <row r="1693" spans="1:12" x14ac:dyDescent="0.25">
      <c r="A1693" t="s">
        <v>1775</v>
      </c>
      <c r="B1693" t="s">
        <v>55</v>
      </c>
      <c r="C1693" s="4">
        <v>685.5</v>
      </c>
      <c r="D1693" t="s">
        <v>14</v>
      </c>
      <c r="E1693" t="s">
        <v>10</v>
      </c>
      <c r="F1693" t="s">
        <v>30</v>
      </c>
      <c r="G1693" s="4">
        <v>0</v>
      </c>
      <c r="H1693">
        <v>0</v>
      </c>
      <c r="I1693" t="str">
        <f>IF(ISNUMBER(SEARCH("Gaming", A1693)),"Gaming","Non-gaming")</f>
        <v>Non-gaming</v>
      </c>
      <c r="J1693" t="str">
        <f>IF(ISNUMBER(SEARCH("Curbat",A1693)),"Curbat",IF(ISNUMBER(SEARCH("Portabil",A1693)),"Portabil","Simplu"))</f>
        <v>Curbat</v>
      </c>
      <c r="K1693" s="4">
        <f>G1693*LOG(H1693+1)</f>
        <v>0</v>
      </c>
      <c r="L1693" s="4" t="s">
        <v>3105</v>
      </c>
    </row>
    <row r="1694" spans="1:12" x14ac:dyDescent="0.25">
      <c r="A1694" t="s">
        <v>1776</v>
      </c>
      <c r="B1694" t="s">
        <v>153</v>
      </c>
      <c r="C1694" s="4">
        <v>642.6</v>
      </c>
      <c r="D1694" t="s">
        <v>221</v>
      </c>
      <c r="E1694" t="s">
        <v>10</v>
      </c>
      <c r="F1694" t="s">
        <v>26</v>
      </c>
      <c r="G1694" s="4">
        <v>0</v>
      </c>
      <c r="H1694">
        <v>0</v>
      </c>
      <c r="I1694" t="str">
        <f>IF(ISNUMBER(SEARCH("Gaming", A1694)),"Gaming","Non-gaming")</f>
        <v>Non-gaming</v>
      </c>
      <c r="J1694" t="str">
        <f>IF(ISNUMBER(SEARCH("Curbat",A1694)),"Curbat",IF(ISNUMBER(SEARCH("Portabil",A1694)),"Portabil","Simplu"))</f>
        <v>Simplu</v>
      </c>
      <c r="K1694" s="4">
        <f>G1694*LOG(H1694+1)</f>
        <v>0</v>
      </c>
      <c r="L1694" s="4" t="s">
        <v>3104</v>
      </c>
    </row>
    <row r="1695" spans="1:12" x14ac:dyDescent="0.25">
      <c r="A1695" t="s">
        <v>1777</v>
      </c>
      <c r="B1695" t="s">
        <v>1610</v>
      </c>
      <c r="C1695" s="4">
        <v>4696.6899999999996</v>
      </c>
      <c r="D1695" t="s">
        <v>1778</v>
      </c>
      <c r="E1695" t="s">
        <v>1779</v>
      </c>
      <c r="F1695" t="s">
        <v>11</v>
      </c>
      <c r="G1695" s="4">
        <v>0</v>
      </c>
      <c r="H1695">
        <v>0</v>
      </c>
      <c r="I1695" t="str">
        <f>IF(ISNUMBER(SEARCH("Gaming", A1695)),"Gaming","Non-gaming")</f>
        <v>Non-gaming</v>
      </c>
      <c r="J1695" t="str">
        <f>IF(ISNUMBER(SEARCH("Curbat",A1695)),"Curbat",IF(ISNUMBER(SEARCH("Portabil",A1695)),"Portabil","Simplu"))</f>
        <v>Simplu</v>
      </c>
      <c r="K1695" s="4">
        <f>G1695*LOG(H1695+1)</f>
        <v>0</v>
      </c>
      <c r="L1695" s="4" t="s">
        <v>3104</v>
      </c>
    </row>
    <row r="1696" spans="1:12" x14ac:dyDescent="0.25">
      <c r="A1696" t="s">
        <v>1780</v>
      </c>
      <c r="B1696" t="s">
        <v>287</v>
      </c>
      <c r="C1696" s="4">
        <v>1208.78</v>
      </c>
      <c r="D1696" t="s">
        <v>36</v>
      </c>
      <c r="E1696" t="s">
        <v>33</v>
      </c>
      <c r="F1696" t="s">
        <v>26</v>
      </c>
      <c r="G1696" s="4">
        <v>0</v>
      </c>
      <c r="H1696">
        <v>0</v>
      </c>
      <c r="I1696" t="str">
        <f>IF(ISNUMBER(SEARCH("Gaming", A1696)),"Gaming","Non-gaming")</f>
        <v>Non-gaming</v>
      </c>
      <c r="J1696" t="str">
        <f>IF(ISNUMBER(SEARCH("Curbat",A1696)),"Curbat",IF(ISNUMBER(SEARCH("Portabil",A1696)),"Portabil","Simplu"))</f>
        <v>Simplu</v>
      </c>
      <c r="K1696" s="4">
        <f>G1696*LOG(H1696+1)</f>
        <v>0</v>
      </c>
      <c r="L1696" s="4" t="s">
        <v>3105</v>
      </c>
    </row>
    <row r="1697" spans="1:12" x14ac:dyDescent="0.25">
      <c r="A1697" t="s">
        <v>1781</v>
      </c>
      <c r="B1697" t="s">
        <v>28</v>
      </c>
      <c r="C1697" s="4">
        <v>3174.83</v>
      </c>
      <c r="D1697" t="s">
        <v>51</v>
      </c>
      <c r="E1697" t="s">
        <v>25</v>
      </c>
      <c r="F1697" t="s">
        <v>26</v>
      </c>
      <c r="G1697" s="4">
        <v>0</v>
      </c>
      <c r="H1697">
        <v>0</v>
      </c>
      <c r="I1697" t="str">
        <f>IF(ISNUMBER(SEARCH("Gaming", A1697)),"Gaming","Non-gaming")</f>
        <v>Non-gaming</v>
      </c>
      <c r="J1697" t="str">
        <f>IF(ISNUMBER(SEARCH("Curbat",A1697)),"Curbat",IF(ISNUMBER(SEARCH("Portabil",A1697)),"Portabil","Simplu"))</f>
        <v>Simplu</v>
      </c>
      <c r="K1697" s="4">
        <f>G1697*LOG(H1697+1)</f>
        <v>0</v>
      </c>
      <c r="L1697" s="4" t="s">
        <v>3107</v>
      </c>
    </row>
    <row r="1698" spans="1:12" x14ac:dyDescent="0.25">
      <c r="A1698" t="s">
        <v>1782</v>
      </c>
      <c r="B1698" t="s">
        <v>1783</v>
      </c>
      <c r="C1698" s="4">
        <v>945.83</v>
      </c>
      <c r="D1698" t="s">
        <v>746</v>
      </c>
      <c r="E1698" t="s">
        <v>10</v>
      </c>
      <c r="F1698" t="s">
        <v>26</v>
      </c>
      <c r="G1698" s="4">
        <v>0</v>
      </c>
      <c r="H1698">
        <v>0</v>
      </c>
      <c r="I1698" t="str">
        <f>IF(ISNUMBER(SEARCH("Gaming", A1698)),"Gaming","Non-gaming")</f>
        <v>Non-gaming</v>
      </c>
      <c r="J1698" t="str">
        <f>IF(ISNUMBER(SEARCH("Curbat",A1698)),"Curbat",IF(ISNUMBER(SEARCH("Portabil",A1698)),"Portabil","Simplu"))</f>
        <v>Portabil</v>
      </c>
      <c r="K1698" s="4">
        <f>G1698*LOG(H1698+1)</f>
        <v>0</v>
      </c>
      <c r="L1698" s="4" t="s">
        <v>3106</v>
      </c>
    </row>
    <row r="1699" spans="1:12" x14ac:dyDescent="0.25">
      <c r="A1699" t="s">
        <v>1784</v>
      </c>
      <c r="B1699" t="s">
        <v>162</v>
      </c>
      <c r="C1699" s="4">
        <v>1993.39</v>
      </c>
      <c r="D1699" t="s">
        <v>36</v>
      </c>
      <c r="E1699" t="s">
        <v>33</v>
      </c>
      <c r="F1699" t="s">
        <v>26</v>
      </c>
      <c r="G1699" s="4">
        <v>0</v>
      </c>
      <c r="H1699">
        <v>0</v>
      </c>
      <c r="I1699" t="str">
        <f>IF(ISNUMBER(SEARCH("Gaming", A1699)),"Gaming","Non-gaming")</f>
        <v>Non-gaming</v>
      </c>
      <c r="J1699" t="str">
        <f>IF(ISNUMBER(SEARCH("Curbat",A1699)),"Curbat",IF(ISNUMBER(SEARCH("Portabil",A1699)),"Portabil","Simplu"))</f>
        <v>Simplu</v>
      </c>
      <c r="K1699" s="4">
        <f>G1699*LOG(H1699+1)</f>
        <v>0</v>
      </c>
      <c r="L1699" s="4" t="s">
        <v>3105</v>
      </c>
    </row>
    <row r="1700" spans="1:12" x14ac:dyDescent="0.25">
      <c r="A1700" t="s">
        <v>1786</v>
      </c>
      <c r="B1700" t="s">
        <v>153</v>
      </c>
      <c r="C1700" s="4">
        <v>549.42999999999995</v>
      </c>
      <c r="D1700" t="s">
        <v>29</v>
      </c>
      <c r="E1700" t="s">
        <v>10</v>
      </c>
      <c r="F1700" t="s">
        <v>30</v>
      </c>
      <c r="G1700" s="4">
        <v>0</v>
      </c>
      <c r="H1700">
        <v>0</v>
      </c>
      <c r="I1700" t="str">
        <f>IF(ISNUMBER(SEARCH("Gaming", A1700)),"Gaming","Non-gaming")</f>
        <v>Non-gaming</v>
      </c>
      <c r="J1700" t="str">
        <f>IF(ISNUMBER(SEARCH("Curbat",A1700)),"Curbat",IF(ISNUMBER(SEARCH("Portabil",A1700)),"Portabil","Simplu"))</f>
        <v>Simplu</v>
      </c>
      <c r="K1700" s="4">
        <f>G1700*LOG(H1700+1)</f>
        <v>0</v>
      </c>
      <c r="L1700" s="4" t="s">
        <v>3105</v>
      </c>
    </row>
    <row r="1701" spans="1:12" x14ac:dyDescent="0.25">
      <c r="A1701" t="s">
        <v>1787</v>
      </c>
      <c r="B1701" t="s">
        <v>790</v>
      </c>
      <c r="C1701" s="4">
        <v>847.3</v>
      </c>
      <c r="D1701" t="s">
        <v>84</v>
      </c>
      <c r="E1701" t="s">
        <v>10</v>
      </c>
      <c r="F1701" t="s">
        <v>11</v>
      </c>
      <c r="G1701" s="4">
        <v>0</v>
      </c>
      <c r="H1701">
        <v>0</v>
      </c>
      <c r="I1701" t="str">
        <f>IF(ISNUMBER(SEARCH("Gaming", A1701)),"Gaming","Non-gaming")</f>
        <v>Non-gaming</v>
      </c>
      <c r="J1701" t="str">
        <f>IF(ISNUMBER(SEARCH("Curbat",A1701)),"Curbat",IF(ISNUMBER(SEARCH("Portabil",A1701)),"Portabil","Simplu"))</f>
        <v>Portabil</v>
      </c>
      <c r="K1701" s="4">
        <f>G1701*LOG(H1701+1)</f>
        <v>0</v>
      </c>
      <c r="L1701" s="4" t="s">
        <v>3106</v>
      </c>
    </row>
    <row r="1702" spans="1:12" x14ac:dyDescent="0.25">
      <c r="A1702" t="s">
        <v>1788</v>
      </c>
      <c r="B1702" t="s">
        <v>8</v>
      </c>
      <c r="C1702" s="4">
        <v>1949.99</v>
      </c>
      <c r="D1702" t="s">
        <v>29</v>
      </c>
      <c r="E1702" t="s">
        <v>10</v>
      </c>
      <c r="F1702" t="s">
        <v>11</v>
      </c>
      <c r="G1702" s="4">
        <v>0</v>
      </c>
      <c r="H1702">
        <v>0</v>
      </c>
      <c r="I1702" t="str">
        <f>IF(ISNUMBER(SEARCH("Gaming", A1702)),"Gaming","Non-gaming")</f>
        <v>Non-gaming</v>
      </c>
      <c r="J1702" t="str">
        <f>IF(ISNUMBER(SEARCH("Curbat",A1702)),"Curbat",IF(ISNUMBER(SEARCH("Portabil",A1702)),"Portabil","Simplu"))</f>
        <v>Simplu</v>
      </c>
      <c r="K1702" s="4">
        <f>G1702*LOG(H1702+1)</f>
        <v>0</v>
      </c>
      <c r="L1702" s="4" t="s">
        <v>3105</v>
      </c>
    </row>
    <row r="1703" spans="1:12" x14ac:dyDescent="0.25">
      <c r="A1703" t="s">
        <v>1789</v>
      </c>
      <c r="B1703" t="s">
        <v>153</v>
      </c>
      <c r="C1703" s="4">
        <v>699.99</v>
      </c>
      <c r="D1703" t="s">
        <v>221</v>
      </c>
      <c r="E1703" t="s">
        <v>10</v>
      </c>
      <c r="F1703" t="s">
        <v>26</v>
      </c>
      <c r="G1703" s="4">
        <v>0</v>
      </c>
      <c r="H1703">
        <v>0</v>
      </c>
      <c r="I1703" t="str">
        <f>IF(ISNUMBER(SEARCH("Gaming", A1703)),"Gaming","Non-gaming")</f>
        <v>Non-gaming</v>
      </c>
      <c r="J1703" t="str">
        <f>IF(ISNUMBER(SEARCH("Curbat",A1703)),"Curbat",IF(ISNUMBER(SEARCH("Portabil",A1703)),"Portabil","Simplu"))</f>
        <v>Simplu</v>
      </c>
      <c r="K1703" s="4">
        <f>G1703*LOG(H1703+1)</f>
        <v>0</v>
      </c>
      <c r="L1703" s="4" t="s">
        <v>3104</v>
      </c>
    </row>
    <row r="1704" spans="1:12" x14ac:dyDescent="0.25">
      <c r="A1704" t="s">
        <v>1790</v>
      </c>
      <c r="B1704" t="s">
        <v>55</v>
      </c>
      <c r="C1704" s="4">
        <v>922.8</v>
      </c>
      <c r="D1704" t="s">
        <v>36</v>
      </c>
      <c r="E1704" t="s">
        <v>10</v>
      </c>
      <c r="F1704" t="s">
        <v>57</v>
      </c>
      <c r="G1704" s="4">
        <v>0</v>
      </c>
      <c r="H1704">
        <v>0</v>
      </c>
      <c r="I1704" t="str">
        <f>IF(ISNUMBER(SEARCH("Gaming", A1704)),"Gaming","Non-gaming")</f>
        <v>Non-gaming</v>
      </c>
      <c r="J1704" t="str">
        <f>IF(ISNUMBER(SEARCH("Curbat",A1704)),"Curbat",IF(ISNUMBER(SEARCH("Portabil",A1704)),"Portabil","Simplu"))</f>
        <v>Simplu</v>
      </c>
      <c r="K1704" s="4">
        <f>G1704*LOG(H1704+1)</f>
        <v>0</v>
      </c>
      <c r="L1704" s="4" t="s">
        <v>3105</v>
      </c>
    </row>
    <row r="1705" spans="1:12" x14ac:dyDescent="0.25">
      <c r="A1705" t="s">
        <v>1791</v>
      </c>
      <c r="B1705" t="s">
        <v>55</v>
      </c>
      <c r="C1705" s="4">
        <v>2591.63</v>
      </c>
      <c r="D1705" t="s">
        <v>32</v>
      </c>
      <c r="E1705" t="s">
        <v>33</v>
      </c>
      <c r="F1705" t="s">
        <v>74</v>
      </c>
      <c r="G1705" s="4">
        <v>0</v>
      </c>
      <c r="H1705">
        <v>0</v>
      </c>
      <c r="I1705" t="str">
        <f>IF(ISNUMBER(SEARCH("Gaming", A1705)),"Gaming","Non-gaming")</f>
        <v>Gaming</v>
      </c>
      <c r="J1705" t="str">
        <f>IF(ISNUMBER(SEARCH("Curbat",A1705)),"Curbat",IF(ISNUMBER(SEARCH("Portabil",A1705)),"Portabil","Simplu"))</f>
        <v>Simplu</v>
      </c>
      <c r="K1705" s="4">
        <f>G1705*LOG(H1705+1)</f>
        <v>0</v>
      </c>
      <c r="L1705" s="4" t="s">
        <v>3107</v>
      </c>
    </row>
    <row r="1706" spans="1:12" x14ac:dyDescent="0.25">
      <c r="A1706" t="s">
        <v>1792</v>
      </c>
      <c r="B1706" t="s">
        <v>67</v>
      </c>
      <c r="C1706" s="4">
        <v>1209.0899999999999</v>
      </c>
      <c r="D1706" t="s">
        <v>36</v>
      </c>
      <c r="E1706" t="s">
        <v>10</v>
      </c>
      <c r="F1706" t="s">
        <v>598</v>
      </c>
      <c r="G1706" s="4">
        <v>0</v>
      </c>
      <c r="H1706">
        <v>0</v>
      </c>
      <c r="I1706" t="str">
        <f>IF(ISNUMBER(SEARCH("Gaming", A1706)),"Gaming","Non-gaming")</f>
        <v>Gaming</v>
      </c>
      <c r="J1706" t="str">
        <f>IF(ISNUMBER(SEARCH("Curbat",A1706)),"Curbat",IF(ISNUMBER(SEARCH("Portabil",A1706)),"Portabil","Simplu"))</f>
        <v>Curbat</v>
      </c>
      <c r="K1706" s="4">
        <f>G1706*LOG(H1706+1)</f>
        <v>0</v>
      </c>
      <c r="L1706" s="4" t="s">
        <v>3105</v>
      </c>
    </row>
    <row r="1707" spans="1:12" x14ac:dyDescent="0.25">
      <c r="A1707" t="s">
        <v>1793</v>
      </c>
      <c r="B1707" t="s">
        <v>67</v>
      </c>
      <c r="C1707" s="4">
        <v>2999</v>
      </c>
      <c r="D1707" t="s">
        <v>32</v>
      </c>
      <c r="E1707" t="s">
        <v>25</v>
      </c>
      <c r="F1707" t="s">
        <v>11</v>
      </c>
      <c r="G1707" s="4">
        <v>0</v>
      </c>
      <c r="H1707">
        <v>0</v>
      </c>
      <c r="I1707" t="str">
        <f>IF(ISNUMBER(SEARCH("Gaming", A1707)),"Gaming","Non-gaming")</f>
        <v>Non-gaming</v>
      </c>
      <c r="J1707" t="str">
        <f>IF(ISNUMBER(SEARCH("Curbat",A1707)),"Curbat",IF(ISNUMBER(SEARCH("Portabil",A1707)),"Portabil","Simplu"))</f>
        <v>Simplu</v>
      </c>
      <c r="K1707" s="4">
        <f>G1707*LOG(H1707+1)</f>
        <v>0</v>
      </c>
      <c r="L1707" s="4" t="s">
        <v>3107</v>
      </c>
    </row>
    <row r="1708" spans="1:12" x14ac:dyDescent="0.25">
      <c r="A1708" t="s">
        <v>1794</v>
      </c>
      <c r="B1708" t="s">
        <v>162</v>
      </c>
      <c r="C1708" s="4">
        <v>950.94</v>
      </c>
      <c r="D1708" t="s">
        <v>36</v>
      </c>
      <c r="E1708" t="s">
        <v>33</v>
      </c>
      <c r="F1708" t="s">
        <v>26</v>
      </c>
      <c r="G1708" s="4">
        <v>0</v>
      </c>
      <c r="H1708">
        <v>0</v>
      </c>
      <c r="I1708" t="str">
        <f>IF(ISNUMBER(SEARCH("Gaming", A1708)),"Gaming","Non-gaming")</f>
        <v>Non-gaming</v>
      </c>
      <c r="J1708" t="str">
        <f>IF(ISNUMBER(SEARCH("Curbat",A1708)),"Curbat",IF(ISNUMBER(SEARCH("Portabil",A1708)),"Portabil","Simplu"))</f>
        <v>Simplu</v>
      </c>
      <c r="K1708" s="4">
        <f>G1708*LOG(H1708+1)</f>
        <v>0</v>
      </c>
      <c r="L1708" s="4" t="s">
        <v>3105</v>
      </c>
    </row>
    <row r="1709" spans="1:12" x14ac:dyDescent="0.25">
      <c r="A1709" t="s">
        <v>1795</v>
      </c>
      <c r="B1709" t="s">
        <v>28</v>
      </c>
      <c r="C1709" s="4">
        <v>957.85</v>
      </c>
      <c r="D1709" t="s">
        <v>36</v>
      </c>
      <c r="E1709" t="s">
        <v>10</v>
      </c>
      <c r="F1709" t="s">
        <v>26</v>
      </c>
      <c r="G1709" s="4">
        <v>0</v>
      </c>
      <c r="H1709">
        <v>0</v>
      </c>
      <c r="I1709" t="str">
        <f>IF(ISNUMBER(SEARCH("Gaming", A1709)),"Gaming","Non-gaming")</f>
        <v>Non-gaming</v>
      </c>
      <c r="J1709" t="str">
        <f>IF(ISNUMBER(SEARCH("Curbat",A1709)),"Curbat",IF(ISNUMBER(SEARCH("Portabil",A1709)),"Portabil","Simplu"))</f>
        <v>Simplu</v>
      </c>
      <c r="K1709" s="4">
        <f>G1709*LOG(H1709+1)</f>
        <v>0</v>
      </c>
      <c r="L1709" s="4" t="s">
        <v>3105</v>
      </c>
    </row>
    <row r="1710" spans="1:12" x14ac:dyDescent="0.25">
      <c r="A1710" t="s">
        <v>1796</v>
      </c>
      <c r="B1710" t="s">
        <v>153</v>
      </c>
      <c r="C1710" s="4">
        <v>716.48</v>
      </c>
      <c r="D1710" t="s">
        <v>29</v>
      </c>
      <c r="E1710" t="s">
        <v>10</v>
      </c>
      <c r="F1710" t="s">
        <v>26</v>
      </c>
      <c r="G1710" s="4">
        <v>0</v>
      </c>
      <c r="H1710">
        <v>0</v>
      </c>
      <c r="I1710" t="str">
        <f>IF(ISNUMBER(SEARCH("Gaming", A1710)),"Gaming","Non-gaming")</f>
        <v>Non-gaming</v>
      </c>
      <c r="J1710" t="str">
        <f>IF(ISNUMBER(SEARCH("Curbat",A1710)),"Curbat",IF(ISNUMBER(SEARCH("Portabil",A1710)),"Portabil","Simplu"))</f>
        <v>Simplu</v>
      </c>
      <c r="K1710" s="4">
        <f>G1710*LOG(H1710+1)</f>
        <v>0</v>
      </c>
      <c r="L1710" s="4" t="s">
        <v>3105</v>
      </c>
    </row>
    <row r="1711" spans="1:12" x14ac:dyDescent="0.25">
      <c r="A1711" t="s">
        <v>1797</v>
      </c>
      <c r="B1711" t="s">
        <v>1610</v>
      </c>
      <c r="C1711" s="4">
        <v>2967.03</v>
      </c>
      <c r="D1711" t="s">
        <v>88</v>
      </c>
      <c r="E1711" t="s">
        <v>89</v>
      </c>
      <c r="F1711" t="s">
        <v>11</v>
      </c>
      <c r="G1711" s="4">
        <v>0</v>
      </c>
      <c r="H1711">
        <v>0</v>
      </c>
      <c r="I1711" t="str">
        <f>IF(ISNUMBER(SEARCH("Gaming", A1711)),"Gaming","Non-gaming")</f>
        <v>Non-gaming</v>
      </c>
      <c r="J1711" t="str">
        <f>IF(ISNUMBER(SEARCH("Curbat",A1711)),"Curbat",IF(ISNUMBER(SEARCH("Portabil",A1711)),"Portabil","Simplu"))</f>
        <v>Simplu</v>
      </c>
      <c r="K1711" s="4">
        <f>G1711*LOG(H1711+1)</f>
        <v>0</v>
      </c>
      <c r="L1711" s="4" t="s">
        <v>3105</v>
      </c>
    </row>
    <row r="1712" spans="1:12" x14ac:dyDescent="0.25">
      <c r="A1712" t="s">
        <v>1798</v>
      </c>
      <c r="B1712" t="s">
        <v>153</v>
      </c>
      <c r="C1712" s="4">
        <v>3186.81</v>
      </c>
      <c r="D1712" t="s">
        <v>17</v>
      </c>
      <c r="E1712" t="s">
        <v>18</v>
      </c>
      <c r="F1712" t="s">
        <v>26</v>
      </c>
      <c r="G1712" s="4">
        <v>0</v>
      </c>
      <c r="H1712">
        <v>0</v>
      </c>
      <c r="I1712" t="str">
        <f>IF(ISNUMBER(SEARCH("Gaming", A1712)),"Gaming","Non-gaming")</f>
        <v>Non-gaming</v>
      </c>
      <c r="J1712" t="str">
        <f>IF(ISNUMBER(SEARCH("Curbat",A1712)),"Curbat",IF(ISNUMBER(SEARCH("Portabil",A1712)),"Portabil","Simplu"))</f>
        <v>Curbat</v>
      </c>
      <c r="K1712" s="4">
        <f>G1712*LOG(H1712+1)</f>
        <v>0</v>
      </c>
      <c r="L1712" s="4" t="s">
        <v>3107</v>
      </c>
    </row>
    <row r="1713" spans="1:12" x14ac:dyDescent="0.25">
      <c r="A1713" t="s">
        <v>1799</v>
      </c>
      <c r="B1713" t="s">
        <v>80</v>
      </c>
      <c r="C1713" s="4">
        <v>1085.7</v>
      </c>
      <c r="D1713" t="s">
        <v>36</v>
      </c>
      <c r="E1713" t="s">
        <v>10</v>
      </c>
      <c r="F1713" t="s">
        <v>61</v>
      </c>
      <c r="G1713" s="4">
        <v>0</v>
      </c>
      <c r="H1713">
        <v>0</v>
      </c>
      <c r="I1713" t="str">
        <f>IF(ISNUMBER(SEARCH("Gaming", A1713)),"Gaming","Non-gaming")</f>
        <v>Gaming</v>
      </c>
      <c r="J1713" t="str">
        <f>IF(ISNUMBER(SEARCH("Curbat",A1713)),"Curbat",IF(ISNUMBER(SEARCH("Portabil",A1713)),"Portabil","Simplu"))</f>
        <v>Simplu</v>
      </c>
      <c r="K1713" s="4">
        <f>G1713*LOG(H1713+1)</f>
        <v>0</v>
      </c>
      <c r="L1713" s="4" t="s">
        <v>3105</v>
      </c>
    </row>
    <row r="1714" spans="1:12" x14ac:dyDescent="0.25">
      <c r="A1714" t="s">
        <v>1800</v>
      </c>
      <c r="B1714" t="s">
        <v>153</v>
      </c>
      <c r="C1714" s="4">
        <v>1083.08</v>
      </c>
      <c r="D1714" t="s">
        <v>36</v>
      </c>
      <c r="E1714" t="s">
        <v>10</v>
      </c>
      <c r="F1714" t="s">
        <v>57</v>
      </c>
      <c r="G1714" s="4">
        <v>0</v>
      </c>
      <c r="H1714">
        <v>0</v>
      </c>
      <c r="I1714" t="str">
        <f>IF(ISNUMBER(SEARCH("Gaming", A1714)),"Gaming","Non-gaming")</f>
        <v>Non-gaming</v>
      </c>
      <c r="J1714" t="str">
        <f>IF(ISNUMBER(SEARCH("Curbat",A1714)),"Curbat",IF(ISNUMBER(SEARCH("Portabil",A1714)),"Portabil","Simplu"))</f>
        <v>Simplu</v>
      </c>
      <c r="K1714" s="4">
        <f>G1714*LOG(H1714+1)</f>
        <v>0</v>
      </c>
      <c r="L1714" s="4" t="s">
        <v>3105</v>
      </c>
    </row>
    <row r="1715" spans="1:12" x14ac:dyDescent="0.25">
      <c r="A1715" t="s">
        <v>1801</v>
      </c>
      <c r="B1715" t="s">
        <v>38</v>
      </c>
      <c r="C1715" s="4">
        <v>1924</v>
      </c>
      <c r="D1715" t="s">
        <v>36</v>
      </c>
      <c r="E1715" t="s">
        <v>33</v>
      </c>
      <c r="F1715" t="s">
        <v>30</v>
      </c>
      <c r="G1715" s="4">
        <v>0</v>
      </c>
      <c r="H1715">
        <v>0</v>
      </c>
      <c r="I1715" t="str">
        <f>IF(ISNUMBER(SEARCH("Gaming", A1715)),"Gaming","Non-gaming")</f>
        <v>Non-gaming</v>
      </c>
      <c r="J1715" t="str">
        <f>IF(ISNUMBER(SEARCH("Curbat",A1715)),"Curbat",IF(ISNUMBER(SEARCH("Portabil",A1715)),"Portabil","Simplu"))</f>
        <v>Simplu</v>
      </c>
      <c r="K1715" s="4">
        <f>G1715*LOG(H1715+1)</f>
        <v>0</v>
      </c>
      <c r="L1715" s="4" t="s">
        <v>3105</v>
      </c>
    </row>
    <row r="1716" spans="1:12" x14ac:dyDescent="0.25">
      <c r="A1716" t="s">
        <v>1803</v>
      </c>
      <c r="B1716" t="s">
        <v>153</v>
      </c>
      <c r="C1716" s="4">
        <v>800.49</v>
      </c>
      <c r="D1716" t="s">
        <v>36</v>
      </c>
      <c r="E1716" t="s">
        <v>10</v>
      </c>
      <c r="F1716" t="s">
        <v>57</v>
      </c>
      <c r="G1716" s="4">
        <v>0</v>
      </c>
      <c r="H1716">
        <v>0</v>
      </c>
      <c r="I1716" t="str">
        <f>IF(ISNUMBER(SEARCH("Gaming", A1716)),"Gaming","Non-gaming")</f>
        <v>Non-gaming</v>
      </c>
      <c r="J1716" t="str">
        <f>IF(ISNUMBER(SEARCH("Curbat",A1716)),"Curbat",IF(ISNUMBER(SEARCH("Portabil",A1716)),"Portabil","Simplu"))</f>
        <v>Simplu</v>
      </c>
      <c r="K1716" s="4">
        <f>G1716*LOG(H1716+1)</f>
        <v>0</v>
      </c>
      <c r="L1716" s="4" t="s">
        <v>3105</v>
      </c>
    </row>
    <row r="1717" spans="1:12" x14ac:dyDescent="0.25">
      <c r="A1717" t="s">
        <v>1805</v>
      </c>
      <c r="B1717" t="s">
        <v>1363</v>
      </c>
      <c r="C1717" s="4">
        <v>1694</v>
      </c>
      <c r="D1717" t="s">
        <v>36</v>
      </c>
      <c r="E1717" t="s">
        <v>25</v>
      </c>
      <c r="F1717" t="s">
        <v>26</v>
      </c>
      <c r="G1717" s="4">
        <v>0</v>
      </c>
      <c r="H1717">
        <v>0</v>
      </c>
      <c r="I1717" t="str">
        <f>IF(ISNUMBER(SEARCH("Gaming", A1717)),"Gaming","Non-gaming")</f>
        <v>Non-gaming</v>
      </c>
      <c r="J1717" t="str">
        <f>IF(ISNUMBER(SEARCH("Curbat",A1717)),"Curbat",IF(ISNUMBER(SEARCH("Portabil",A1717)),"Portabil","Simplu"))</f>
        <v>Simplu</v>
      </c>
      <c r="K1717" s="4">
        <f>G1717*LOG(H1717+1)</f>
        <v>0</v>
      </c>
      <c r="L1717" s="4" t="s">
        <v>3105</v>
      </c>
    </row>
    <row r="1718" spans="1:12" x14ac:dyDescent="0.25">
      <c r="A1718" t="s">
        <v>1806</v>
      </c>
      <c r="B1718" t="s">
        <v>67</v>
      </c>
      <c r="C1718" s="4">
        <v>691.56</v>
      </c>
      <c r="D1718" t="s">
        <v>9</v>
      </c>
      <c r="E1718" t="s">
        <v>10</v>
      </c>
      <c r="F1718" t="s">
        <v>11</v>
      </c>
      <c r="G1718" s="4">
        <v>0</v>
      </c>
      <c r="H1718">
        <v>0</v>
      </c>
      <c r="I1718" t="str">
        <f>IF(ISNUMBER(SEARCH("Gaming", A1718)),"Gaming","Non-gaming")</f>
        <v>Non-gaming</v>
      </c>
      <c r="J1718" t="str">
        <f>IF(ISNUMBER(SEARCH("Curbat",A1718)),"Curbat",IF(ISNUMBER(SEARCH("Portabil",A1718)),"Portabil","Simplu"))</f>
        <v>Simplu</v>
      </c>
      <c r="K1718" s="4">
        <f>G1718*LOG(H1718+1)</f>
        <v>0</v>
      </c>
      <c r="L1718" s="4" t="s">
        <v>3104</v>
      </c>
    </row>
    <row r="1719" spans="1:12" x14ac:dyDescent="0.25">
      <c r="A1719" t="s">
        <v>1807</v>
      </c>
      <c r="B1719" t="s">
        <v>55</v>
      </c>
      <c r="C1719" s="4">
        <v>1098</v>
      </c>
      <c r="D1719" t="s">
        <v>29</v>
      </c>
      <c r="E1719" t="s">
        <v>10</v>
      </c>
      <c r="F1719" t="s">
        <v>30</v>
      </c>
      <c r="G1719" s="4">
        <v>0</v>
      </c>
      <c r="H1719">
        <v>0</v>
      </c>
      <c r="I1719" t="str">
        <f>IF(ISNUMBER(SEARCH("Gaming", A1719)),"Gaming","Non-gaming")</f>
        <v>Non-gaming</v>
      </c>
      <c r="J1719" t="str">
        <f>IF(ISNUMBER(SEARCH("Curbat",A1719)),"Curbat",IF(ISNUMBER(SEARCH("Portabil",A1719)),"Portabil","Simplu"))</f>
        <v>Simplu</v>
      </c>
      <c r="K1719" s="4">
        <f>G1719*LOG(H1719+1)</f>
        <v>0</v>
      </c>
      <c r="L1719" s="4" t="s">
        <v>3105</v>
      </c>
    </row>
    <row r="1720" spans="1:12" x14ac:dyDescent="0.25">
      <c r="A1720" t="s">
        <v>1808</v>
      </c>
      <c r="B1720" t="s">
        <v>67</v>
      </c>
      <c r="C1720" s="4">
        <v>1521.97</v>
      </c>
      <c r="D1720" t="s">
        <v>36</v>
      </c>
      <c r="E1720" t="s">
        <v>33</v>
      </c>
      <c r="F1720" t="s">
        <v>30</v>
      </c>
      <c r="G1720" s="4">
        <v>0</v>
      </c>
      <c r="H1720">
        <v>0</v>
      </c>
      <c r="I1720" t="str">
        <f>IF(ISNUMBER(SEARCH("Gaming", A1720)),"Gaming","Non-gaming")</f>
        <v>Non-gaming</v>
      </c>
      <c r="J1720" t="str">
        <f>IF(ISNUMBER(SEARCH("Curbat",A1720)),"Curbat",IF(ISNUMBER(SEARCH("Portabil",A1720)),"Portabil","Simplu"))</f>
        <v>Simplu</v>
      </c>
      <c r="K1720" s="4">
        <f>G1720*LOG(H1720+1)</f>
        <v>0</v>
      </c>
      <c r="L1720" s="4" t="s">
        <v>3105</v>
      </c>
    </row>
    <row r="1721" spans="1:12" x14ac:dyDescent="0.25">
      <c r="A1721" t="s">
        <v>1809</v>
      </c>
      <c r="B1721" t="s">
        <v>38</v>
      </c>
      <c r="C1721" s="4">
        <v>1792.29</v>
      </c>
      <c r="D1721" t="s">
        <v>17</v>
      </c>
      <c r="E1721" t="s">
        <v>258</v>
      </c>
      <c r="F1721" t="s">
        <v>30</v>
      </c>
      <c r="G1721" s="4">
        <v>0</v>
      </c>
      <c r="H1721">
        <v>0</v>
      </c>
      <c r="I1721" t="str">
        <f>IF(ISNUMBER(SEARCH("Gaming", A1721)),"Gaming","Non-gaming")</f>
        <v>Non-gaming</v>
      </c>
      <c r="J1721" t="str">
        <f>IF(ISNUMBER(SEARCH("Curbat",A1721)),"Curbat",IF(ISNUMBER(SEARCH("Portabil",A1721)),"Portabil","Simplu"))</f>
        <v>Simplu</v>
      </c>
      <c r="K1721" s="4">
        <f>G1721*LOG(H1721+1)</f>
        <v>0</v>
      </c>
      <c r="L1721" s="4" t="s">
        <v>3107</v>
      </c>
    </row>
    <row r="1722" spans="1:12" x14ac:dyDescent="0.25">
      <c r="A1722" t="s">
        <v>1810</v>
      </c>
      <c r="B1722" t="s">
        <v>1610</v>
      </c>
      <c r="C1722" s="4">
        <v>2011.71</v>
      </c>
      <c r="D1722" t="s">
        <v>202</v>
      </c>
      <c r="E1722" t="s">
        <v>89</v>
      </c>
      <c r="F1722" t="s">
        <v>26</v>
      </c>
      <c r="G1722" s="4">
        <v>0</v>
      </c>
      <c r="H1722">
        <v>0</v>
      </c>
      <c r="I1722" t="str">
        <f>IF(ISNUMBER(SEARCH("Gaming", A1722)),"Gaming","Non-gaming")</f>
        <v>Non-gaming</v>
      </c>
      <c r="J1722" t="str">
        <f>IF(ISNUMBER(SEARCH("Curbat",A1722)),"Curbat",IF(ISNUMBER(SEARCH("Portabil",A1722)),"Portabil","Simplu"))</f>
        <v>Simplu</v>
      </c>
      <c r="K1722" s="4">
        <f>G1722*LOG(H1722+1)</f>
        <v>0</v>
      </c>
      <c r="L1722" s="4" t="s">
        <v>3105</v>
      </c>
    </row>
    <row r="1723" spans="1:12" x14ac:dyDescent="0.25">
      <c r="A1723" t="s">
        <v>1811</v>
      </c>
      <c r="B1723" t="s">
        <v>162</v>
      </c>
      <c r="C1723" s="4">
        <v>1014.9</v>
      </c>
      <c r="D1723" t="s">
        <v>36</v>
      </c>
      <c r="E1723" t="s">
        <v>33</v>
      </c>
      <c r="F1723" t="s">
        <v>26</v>
      </c>
      <c r="G1723" s="4">
        <v>0</v>
      </c>
      <c r="H1723">
        <v>0</v>
      </c>
      <c r="I1723" t="str">
        <f>IF(ISNUMBER(SEARCH("Gaming", A1723)),"Gaming","Non-gaming")</f>
        <v>Non-gaming</v>
      </c>
      <c r="J1723" t="str">
        <f>IF(ISNUMBER(SEARCH("Curbat",A1723)),"Curbat",IF(ISNUMBER(SEARCH("Portabil",A1723)),"Portabil","Simplu"))</f>
        <v>Simplu</v>
      </c>
      <c r="K1723" s="4">
        <f>G1723*LOG(H1723+1)</f>
        <v>0</v>
      </c>
      <c r="L1723" s="4" t="s">
        <v>3105</v>
      </c>
    </row>
    <row r="1724" spans="1:12" x14ac:dyDescent="0.25">
      <c r="A1724" t="s">
        <v>1812</v>
      </c>
      <c r="B1724" t="s">
        <v>287</v>
      </c>
      <c r="C1724" s="4">
        <v>1998.89</v>
      </c>
      <c r="D1724" t="s">
        <v>36</v>
      </c>
      <c r="E1724" t="s">
        <v>33</v>
      </c>
      <c r="F1724" t="s">
        <v>26</v>
      </c>
      <c r="G1724" s="4">
        <v>0</v>
      </c>
      <c r="H1724">
        <v>0</v>
      </c>
      <c r="I1724" t="str">
        <f>IF(ISNUMBER(SEARCH("Gaming", A1724)),"Gaming","Non-gaming")</f>
        <v>Non-gaming</v>
      </c>
      <c r="J1724" t="str">
        <f>IF(ISNUMBER(SEARCH("Curbat",A1724)),"Curbat",IF(ISNUMBER(SEARCH("Portabil",A1724)),"Portabil","Simplu"))</f>
        <v>Simplu</v>
      </c>
      <c r="K1724" s="4">
        <f>G1724*LOG(H1724+1)</f>
        <v>0</v>
      </c>
      <c r="L1724" s="4" t="s">
        <v>3105</v>
      </c>
    </row>
    <row r="1725" spans="1:12" x14ac:dyDescent="0.25">
      <c r="A1725" t="s">
        <v>1813</v>
      </c>
      <c r="B1725" t="s">
        <v>80</v>
      </c>
      <c r="C1725" s="4">
        <v>857.32</v>
      </c>
      <c r="D1725" t="s">
        <v>36</v>
      </c>
      <c r="E1725" t="s">
        <v>10</v>
      </c>
      <c r="F1725" t="s">
        <v>26</v>
      </c>
      <c r="G1725" s="4">
        <v>0</v>
      </c>
      <c r="H1725">
        <v>0</v>
      </c>
      <c r="I1725" t="str">
        <f>IF(ISNUMBER(SEARCH("Gaming", A1725)),"Gaming","Non-gaming")</f>
        <v>Non-gaming</v>
      </c>
      <c r="J1725" t="str">
        <f>IF(ISNUMBER(SEARCH("Curbat",A1725)),"Curbat",IF(ISNUMBER(SEARCH("Portabil",A1725)),"Portabil","Simplu"))</f>
        <v>Simplu</v>
      </c>
      <c r="K1725" s="4">
        <f>G1725*LOG(H1725+1)</f>
        <v>0</v>
      </c>
      <c r="L1725" s="4" t="s">
        <v>3105</v>
      </c>
    </row>
    <row r="1726" spans="1:12" x14ac:dyDescent="0.25">
      <c r="A1726" t="s">
        <v>1814</v>
      </c>
      <c r="B1726" t="s">
        <v>153</v>
      </c>
      <c r="C1726" s="4">
        <v>659.99</v>
      </c>
      <c r="D1726" t="s">
        <v>88</v>
      </c>
      <c r="E1726" t="s">
        <v>10</v>
      </c>
      <c r="F1726" t="s">
        <v>26</v>
      </c>
      <c r="G1726" s="4">
        <v>0</v>
      </c>
      <c r="H1726">
        <v>0</v>
      </c>
      <c r="I1726" t="str">
        <f>IF(ISNUMBER(SEARCH("Gaming", A1726)),"Gaming","Non-gaming")</f>
        <v>Non-gaming</v>
      </c>
      <c r="J1726" t="str">
        <f>IF(ISNUMBER(SEARCH("Curbat",A1726)),"Curbat",IF(ISNUMBER(SEARCH("Portabil",A1726)),"Portabil","Simplu"))</f>
        <v>Simplu</v>
      </c>
      <c r="K1726" s="4">
        <f>G1726*LOG(H1726+1)</f>
        <v>0</v>
      </c>
      <c r="L1726" s="4" t="s">
        <v>3105</v>
      </c>
    </row>
    <row r="1727" spans="1:12" x14ac:dyDescent="0.25">
      <c r="A1727" t="s">
        <v>1815</v>
      </c>
      <c r="B1727" t="s">
        <v>287</v>
      </c>
      <c r="C1727" s="4">
        <v>1923.04</v>
      </c>
      <c r="D1727" t="s">
        <v>36</v>
      </c>
      <c r="E1727" t="s">
        <v>10</v>
      </c>
      <c r="F1727" t="s">
        <v>30</v>
      </c>
      <c r="G1727" s="4">
        <v>0</v>
      </c>
      <c r="H1727">
        <v>0</v>
      </c>
      <c r="I1727" t="str">
        <f>IF(ISNUMBER(SEARCH("Gaming", A1727)),"Gaming","Non-gaming")</f>
        <v>Non-gaming</v>
      </c>
      <c r="J1727" t="str">
        <f>IF(ISNUMBER(SEARCH("Curbat",A1727)),"Curbat",IF(ISNUMBER(SEARCH("Portabil",A1727)),"Portabil","Simplu"))</f>
        <v>Simplu</v>
      </c>
      <c r="K1727" s="4">
        <f>G1727*LOG(H1727+1)</f>
        <v>0</v>
      </c>
      <c r="L1727" s="4" t="s">
        <v>3105</v>
      </c>
    </row>
    <row r="1728" spans="1:12" x14ac:dyDescent="0.25">
      <c r="A1728" t="s">
        <v>1817</v>
      </c>
      <c r="B1728" t="s">
        <v>28</v>
      </c>
      <c r="C1728" s="4">
        <v>1198.8900000000001</v>
      </c>
      <c r="D1728" t="s">
        <v>88</v>
      </c>
      <c r="E1728" t="s">
        <v>33</v>
      </c>
      <c r="F1728" t="s">
        <v>26</v>
      </c>
      <c r="G1728" s="4">
        <v>0</v>
      </c>
      <c r="H1728">
        <v>0</v>
      </c>
      <c r="I1728" t="str">
        <f>IF(ISNUMBER(SEARCH("Gaming", A1728)),"Gaming","Non-gaming")</f>
        <v>Non-gaming</v>
      </c>
      <c r="J1728" t="str">
        <f>IF(ISNUMBER(SEARCH("Curbat",A1728)),"Curbat",IF(ISNUMBER(SEARCH("Portabil",A1728)),"Portabil","Simplu"))</f>
        <v>Simplu</v>
      </c>
      <c r="K1728" s="4">
        <f>G1728*LOG(H1728+1)</f>
        <v>0</v>
      </c>
      <c r="L1728" s="4" t="s">
        <v>3105</v>
      </c>
    </row>
    <row r="1729" spans="1:12" x14ac:dyDescent="0.25">
      <c r="A1729" t="s">
        <v>1818</v>
      </c>
      <c r="B1729" t="s">
        <v>223</v>
      </c>
      <c r="C1729" s="4">
        <v>1211</v>
      </c>
      <c r="D1729" t="s">
        <v>29</v>
      </c>
      <c r="E1729" t="s">
        <v>10</v>
      </c>
      <c r="F1729" t="s">
        <v>30</v>
      </c>
      <c r="G1729" s="4">
        <v>0</v>
      </c>
      <c r="H1729">
        <v>0</v>
      </c>
      <c r="I1729" t="str">
        <f>IF(ISNUMBER(SEARCH("Gaming", A1729)),"Gaming","Non-gaming")</f>
        <v>Non-gaming</v>
      </c>
      <c r="J1729" t="str">
        <f>IF(ISNUMBER(SEARCH("Curbat",A1729)),"Curbat",IF(ISNUMBER(SEARCH("Portabil",A1729)),"Portabil","Simplu"))</f>
        <v>Simplu</v>
      </c>
      <c r="K1729" s="4">
        <f>G1729*LOG(H1729+1)</f>
        <v>0</v>
      </c>
      <c r="L1729" s="4" t="s">
        <v>3105</v>
      </c>
    </row>
    <row r="1730" spans="1:12" x14ac:dyDescent="0.25">
      <c r="A1730" t="s">
        <v>1819</v>
      </c>
      <c r="B1730" t="s">
        <v>223</v>
      </c>
      <c r="C1730" s="4">
        <v>1419.99</v>
      </c>
      <c r="D1730" t="s">
        <v>84</v>
      </c>
      <c r="E1730" t="s">
        <v>33</v>
      </c>
      <c r="F1730" t="s">
        <v>26</v>
      </c>
      <c r="G1730" s="4">
        <v>0</v>
      </c>
      <c r="H1730">
        <v>0</v>
      </c>
      <c r="I1730" t="str">
        <f>IF(ISNUMBER(SEARCH("Gaming", A1730)),"Gaming","Non-gaming")</f>
        <v>Non-gaming</v>
      </c>
      <c r="J1730" t="str">
        <f>IF(ISNUMBER(SEARCH("Curbat",A1730)),"Curbat",IF(ISNUMBER(SEARCH("Portabil",A1730)),"Portabil","Simplu"))</f>
        <v>Simplu</v>
      </c>
      <c r="K1730" s="4">
        <f>G1730*LOG(H1730+1)</f>
        <v>0</v>
      </c>
      <c r="L1730" s="4" t="s">
        <v>3106</v>
      </c>
    </row>
    <row r="1731" spans="1:12" x14ac:dyDescent="0.25">
      <c r="A1731" t="s">
        <v>1820</v>
      </c>
      <c r="B1731" t="s">
        <v>8</v>
      </c>
      <c r="C1731" s="4">
        <v>1707.38</v>
      </c>
      <c r="D1731" t="s">
        <v>36</v>
      </c>
      <c r="E1731" t="s">
        <v>33</v>
      </c>
      <c r="F1731" t="s">
        <v>11</v>
      </c>
      <c r="G1731" s="4">
        <v>0</v>
      </c>
      <c r="H1731">
        <v>0</v>
      </c>
      <c r="I1731" t="str">
        <f>IF(ISNUMBER(SEARCH("Gaming", A1731)),"Gaming","Non-gaming")</f>
        <v>Non-gaming</v>
      </c>
      <c r="J1731" t="str">
        <f>IF(ISNUMBER(SEARCH("Curbat",A1731)),"Curbat",IF(ISNUMBER(SEARCH("Portabil",A1731)),"Portabil","Simplu"))</f>
        <v>Simplu</v>
      </c>
      <c r="K1731" s="4">
        <f>G1731*LOG(H1731+1)</f>
        <v>0</v>
      </c>
      <c r="L1731" s="4" t="s">
        <v>3105</v>
      </c>
    </row>
    <row r="1732" spans="1:12" x14ac:dyDescent="0.25">
      <c r="A1732" t="s">
        <v>1821</v>
      </c>
      <c r="B1732" t="s">
        <v>1610</v>
      </c>
      <c r="C1732" s="4">
        <v>4583.5</v>
      </c>
      <c r="D1732" t="s">
        <v>1778</v>
      </c>
      <c r="E1732" t="s">
        <v>1779</v>
      </c>
      <c r="F1732" t="s">
        <v>26</v>
      </c>
      <c r="G1732" s="4">
        <v>0</v>
      </c>
      <c r="H1732">
        <v>0</v>
      </c>
      <c r="I1732" t="str">
        <f>IF(ISNUMBER(SEARCH("Gaming", A1732)),"Gaming","Non-gaming")</f>
        <v>Non-gaming</v>
      </c>
      <c r="J1732" t="str">
        <f>IF(ISNUMBER(SEARCH("Curbat",A1732)),"Curbat",IF(ISNUMBER(SEARCH("Portabil",A1732)),"Portabil","Simplu"))</f>
        <v>Simplu</v>
      </c>
      <c r="K1732" s="4">
        <f>G1732*LOG(H1732+1)</f>
        <v>0</v>
      </c>
      <c r="L1732" s="4" t="s">
        <v>3104</v>
      </c>
    </row>
    <row r="1733" spans="1:12" x14ac:dyDescent="0.25">
      <c r="A1733" t="s">
        <v>1823</v>
      </c>
      <c r="B1733" t="s">
        <v>153</v>
      </c>
      <c r="C1733" s="4">
        <v>1082.4000000000001</v>
      </c>
      <c r="D1733" t="s">
        <v>36</v>
      </c>
      <c r="E1733" t="s">
        <v>10</v>
      </c>
      <c r="F1733" t="s">
        <v>26</v>
      </c>
      <c r="G1733" s="4">
        <v>0</v>
      </c>
      <c r="H1733">
        <v>0</v>
      </c>
      <c r="I1733" t="str">
        <f>IF(ISNUMBER(SEARCH("Gaming", A1733)),"Gaming","Non-gaming")</f>
        <v>Non-gaming</v>
      </c>
      <c r="J1733" t="str">
        <f>IF(ISNUMBER(SEARCH("Curbat",A1733)),"Curbat",IF(ISNUMBER(SEARCH("Portabil",A1733)),"Portabil","Simplu"))</f>
        <v>Simplu</v>
      </c>
      <c r="K1733" s="4">
        <f>G1733*LOG(H1733+1)</f>
        <v>0</v>
      </c>
      <c r="L1733" s="4" t="s">
        <v>3105</v>
      </c>
    </row>
    <row r="1734" spans="1:12" x14ac:dyDescent="0.25">
      <c r="A1734" t="s">
        <v>1824</v>
      </c>
      <c r="B1734" t="s">
        <v>1363</v>
      </c>
      <c r="C1734" s="4">
        <v>1098.8900000000001</v>
      </c>
      <c r="D1734" t="s">
        <v>29</v>
      </c>
      <c r="E1734" t="s">
        <v>10</v>
      </c>
      <c r="F1734" t="s">
        <v>26</v>
      </c>
      <c r="G1734" s="4">
        <v>0</v>
      </c>
      <c r="H1734">
        <v>0</v>
      </c>
      <c r="I1734" t="str">
        <f>IF(ISNUMBER(SEARCH("Gaming", A1734)),"Gaming","Non-gaming")</f>
        <v>Non-gaming</v>
      </c>
      <c r="J1734" t="str">
        <f>IF(ISNUMBER(SEARCH("Curbat",A1734)),"Curbat",IF(ISNUMBER(SEARCH("Portabil",A1734)),"Portabil","Simplu"))</f>
        <v>Simplu</v>
      </c>
      <c r="K1734" s="4">
        <f>G1734*LOG(H1734+1)</f>
        <v>0</v>
      </c>
      <c r="L1734" s="4" t="s">
        <v>3105</v>
      </c>
    </row>
    <row r="1735" spans="1:12" x14ac:dyDescent="0.25">
      <c r="A1735" t="s">
        <v>1825</v>
      </c>
      <c r="B1735" t="s">
        <v>1431</v>
      </c>
      <c r="C1735" s="4">
        <v>505.64</v>
      </c>
      <c r="D1735" t="s">
        <v>1826</v>
      </c>
      <c r="E1735" t="s">
        <v>836</v>
      </c>
      <c r="F1735" t="s">
        <v>26</v>
      </c>
      <c r="G1735" s="4">
        <v>0</v>
      </c>
      <c r="H1735">
        <v>0</v>
      </c>
      <c r="I1735" t="str">
        <f>IF(ISNUMBER(SEARCH("Gaming", A1735)),"Gaming","Non-gaming")</f>
        <v>Non-gaming</v>
      </c>
      <c r="J1735" t="str">
        <f>IF(ISNUMBER(SEARCH("Curbat",A1735)),"Curbat",IF(ISNUMBER(SEARCH("Portabil",A1735)),"Portabil","Simplu"))</f>
        <v>Simplu</v>
      </c>
      <c r="K1735" s="4">
        <f>G1735*LOG(H1735+1)</f>
        <v>0</v>
      </c>
      <c r="L1735" s="4" t="s">
        <v>3109</v>
      </c>
    </row>
    <row r="1736" spans="1:12" x14ac:dyDescent="0.25">
      <c r="A1736" t="s">
        <v>1827</v>
      </c>
      <c r="B1736" t="s">
        <v>46</v>
      </c>
      <c r="C1736" s="4">
        <v>1133.43</v>
      </c>
      <c r="D1736" t="s">
        <v>84</v>
      </c>
      <c r="E1736" t="s">
        <v>10</v>
      </c>
      <c r="F1736" t="s">
        <v>11</v>
      </c>
      <c r="G1736" s="4">
        <v>0</v>
      </c>
      <c r="H1736">
        <v>0</v>
      </c>
      <c r="I1736" t="str">
        <f>IF(ISNUMBER(SEARCH("Gaming", A1736)),"Gaming","Non-gaming")</f>
        <v>Non-gaming</v>
      </c>
      <c r="J1736" t="str">
        <f>IF(ISNUMBER(SEARCH("Curbat",A1736)),"Curbat",IF(ISNUMBER(SEARCH("Portabil",A1736)),"Portabil","Simplu"))</f>
        <v>Portabil</v>
      </c>
      <c r="K1736" s="4">
        <f>G1736*LOG(H1736+1)</f>
        <v>0</v>
      </c>
      <c r="L1736" s="4" t="s">
        <v>3106</v>
      </c>
    </row>
    <row r="1737" spans="1:12" x14ac:dyDescent="0.25">
      <c r="A1737" t="s">
        <v>1828</v>
      </c>
      <c r="B1737" t="s">
        <v>67</v>
      </c>
      <c r="C1737" s="4">
        <v>839</v>
      </c>
      <c r="D1737" t="s">
        <v>36</v>
      </c>
      <c r="E1737" t="s">
        <v>10</v>
      </c>
      <c r="F1737" t="s">
        <v>30</v>
      </c>
      <c r="G1737" s="4">
        <v>0</v>
      </c>
      <c r="H1737">
        <v>0</v>
      </c>
      <c r="I1737" t="str">
        <f>IF(ISNUMBER(SEARCH("Gaming", A1737)),"Gaming","Non-gaming")</f>
        <v>Non-gaming</v>
      </c>
      <c r="J1737" t="str">
        <f>IF(ISNUMBER(SEARCH("Curbat",A1737)),"Curbat",IF(ISNUMBER(SEARCH("Portabil",A1737)),"Portabil","Simplu"))</f>
        <v>Simplu</v>
      </c>
      <c r="K1737" s="4">
        <f>G1737*LOG(H1737+1)</f>
        <v>0</v>
      </c>
      <c r="L1737" s="4" t="s">
        <v>3105</v>
      </c>
    </row>
    <row r="1738" spans="1:12" x14ac:dyDescent="0.25">
      <c r="A1738" t="s">
        <v>1829</v>
      </c>
      <c r="B1738" t="s">
        <v>13</v>
      </c>
      <c r="C1738" s="4">
        <v>721.96</v>
      </c>
      <c r="D1738" t="s">
        <v>29</v>
      </c>
      <c r="E1738" t="s">
        <v>10</v>
      </c>
      <c r="F1738" t="s">
        <v>57</v>
      </c>
      <c r="G1738" s="4">
        <v>0</v>
      </c>
      <c r="H1738">
        <v>0</v>
      </c>
      <c r="I1738" t="str">
        <f>IF(ISNUMBER(SEARCH("Gaming", A1738)),"Gaming","Non-gaming")</f>
        <v>Non-gaming</v>
      </c>
      <c r="J1738" t="str">
        <f>IF(ISNUMBER(SEARCH("Curbat",A1738)),"Curbat",IF(ISNUMBER(SEARCH("Portabil",A1738)),"Portabil","Simplu"))</f>
        <v>Simplu</v>
      </c>
      <c r="K1738" s="4">
        <f>G1738*LOG(H1738+1)</f>
        <v>0</v>
      </c>
      <c r="L1738" s="4" t="s">
        <v>3105</v>
      </c>
    </row>
    <row r="1739" spans="1:12" x14ac:dyDescent="0.25">
      <c r="A1739" t="s">
        <v>1830</v>
      </c>
      <c r="B1739" t="s">
        <v>162</v>
      </c>
      <c r="C1739" s="4">
        <v>2637.35</v>
      </c>
      <c r="D1739" t="s">
        <v>84</v>
      </c>
      <c r="E1739" t="s">
        <v>10</v>
      </c>
      <c r="F1739" t="s">
        <v>26</v>
      </c>
      <c r="G1739" s="4">
        <v>0</v>
      </c>
      <c r="H1739">
        <v>0</v>
      </c>
      <c r="I1739" t="str">
        <f>IF(ISNUMBER(SEARCH("Gaming", A1739)),"Gaming","Non-gaming")</f>
        <v>Non-gaming</v>
      </c>
      <c r="J1739" t="str">
        <f>IF(ISNUMBER(SEARCH("Curbat",A1739)),"Curbat",IF(ISNUMBER(SEARCH("Portabil",A1739)),"Portabil","Simplu"))</f>
        <v>Simplu</v>
      </c>
      <c r="K1739" s="4">
        <f>G1739*LOG(H1739+1)</f>
        <v>0</v>
      </c>
      <c r="L1739" s="4" t="s">
        <v>3106</v>
      </c>
    </row>
    <row r="1740" spans="1:12" x14ac:dyDescent="0.25">
      <c r="A1740" t="s">
        <v>1831</v>
      </c>
      <c r="B1740" t="s">
        <v>162</v>
      </c>
      <c r="C1740" s="4">
        <v>1253.71</v>
      </c>
      <c r="D1740" t="s">
        <v>32</v>
      </c>
      <c r="E1740" t="s">
        <v>33</v>
      </c>
      <c r="F1740" t="s">
        <v>57</v>
      </c>
      <c r="G1740" s="4">
        <v>0</v>
      </c>
      <c r="H1740">
        <v>0</v>
      </c>
      <c r="I1740" t="str">
        <f>IF(ISNUMBER(SEARCH("Gaming", A1740)),"Gaming","Non-gaming")</f>
        <v>Non-gaming</v>
      </c>
      <c r="J1740" t="str">
        <f>IF(ISNUMBER(SEARCH("Curbat",A1740)),"Curbat",IF(ISNUMBER(SEARCH("Portabil",A1740)),"Portabil","Simplu"))</f>
        <v>Simplu</v>
      </c>
      <c r="K1740" s="4">
        <f>G1740*LOG(H1740+1)</f>
        <v>0</v>
      </c>
      <c r="L1740" s="4" t="s">
        <v>3107</v>
      </c>
    </row>
    <row r="1741" spans="1:12" x14ac:dyDescent="0.25">
      <c r="A1741" t="s">
        <v>1832</v>
      </c>
      <c r="B1741" t="s">
        <v>13</v>
      </c>
      <c r="C1741" s="4">
        <v>729</v>
      </c>
      <c r="D1741" t="s">
        <v>36</v>
      </c>
      <c r="E1741" t="s">
        <v>10</v>
      </c>
      <c r="F1741" t="s">
        <v>30</v>
      </c>
      <c r="G1741" s="4">
        <v>0</v>
      </c>
      <c r="H1741">
        <v>0</v>
      </c>
      <c r="I1741" t="str">
        <f>IF(ISNUMBER(SEARCH("Gaming", A1741)),"Gaming","Non-gaming")</f>
        <v>Non-gaming</v>
      </c>
      <c r="J1741" t="str">
        <f>IF(ISNUMBER(SEARCH("Curbat",A1741)),"Curbat",IF(ISNUMBER(SEARCH("Portabil",A1741)),"Portabil","Simplu"))</f>
        <v>Simplu</v>
      </c>
      <c r="K1741" s="4">
        <f>G1741*LOG(H1741+1)</f>
        <v>0</v>
      </c>
      <c r="L1741" s="4" t="s">
        <v>3105</v>
      </c>
    </row>
    <row r="1742" spans="1:12" x14ac:dyDescent="0.25">
      <c r="A1742" t="s">
        <v>1833</v>
      </c>
      <c r="B1742" t="s">
        <v>153</v>
      </c>
      <c r="C1742" s="4">
        <v>904.37</v>
      </c>
      <c r="D1742" t="s">
        <v>36</v>
      </c>
      <c r="E1742" t="s">
        <v>10</v>
      </c>
      <c r="F1742" t="s">
        <v>57</v>
      </c>
      <c r="G1742" s="4">
        <v>0</v>
      </c>
      <c r="H1742">
        <v>0</v>
      </c>
      <c r="I1742" t="str">
        <f>IF(ISNUMBER(SEARCH("Gaming", A1742)),"Gaming","Non-gaming")</f>
        <v>Non-gaming</v>
      </c>
      <c r="J1742" t="str">
        <f>IF(ISNUMBER(SEARCH("Curbat",A1742)),"Curbat",IF(ISNUMBER(SEARCH("Portabil",A1742)),"Portabil","Simplu"))</f>
        <v>Simplu</v>
      </c>
      <c r="K1742" s="4">
        <f>G1742*LOG(H1742+1)</f>
        <v>0</v>
      </c>
      <c r="L1742" s="4" t="s">
        <v>3105</v>
      </c>
    </row>
    <row r="1743" spans="1:12" x14ac:dyDescent="0.25">
      <c r="A1743" t="s">
        <v>1835</v>
      </c>
      <c r="B1743" t="s">
        <v>80</v>
      </c>
      <c r="C1743" s="4">
        <v>7252.74</v>
      </c>
      <c r="D1743" t="s">
        <v>51</v>
      </c>
      <c r="E1743" t="s">
        <v>25</v>
      </c>
      <c r="F1743" t="s">
        <v>11</v>
      </c>
      <c r="G1743" s="4">
        <v>0</v>
      </c>
      <c r="H1743">
        <v>0</v>
      </c>
      <c r="I1743" t="str">
        <f>IF(ISNUMBER(SEARCH("Gaming", A1743)),"Gaming","Non-gaming")</f>
        <v>Non-gaming</v>
      </c>
      <c r="J1743" t="str">
        <f>IF(ISNUMBER(SEARCH("Curbat",A1743)),"Curbat",IF(ISNUMBER(SEARCH("Portabil",A1743)),"Portabil","Simplu"))</f>
        <v>Simplu</v>
      </c>
      <c r="K1743" s="4">
        <f>G1743*LOG(H1743+1)</f>
        <v>0</v>
      </c>
      <c r="L1743" s="4" t="s">
        <v>3107</v>
      </c>
    </row>
    <row r="1744" spans="1:12" x14ac:dyDescent="0.25">
      <c r="A1744" t="s">
        <v>1836</v>
      </c>
      <c r="B1744" t="s">
        <v>223</v>
      </c>
      <c r="C1744" s="4">
        <v>2109.9899999999998</v>
      </c>
      <c r="D1744" t="s">
        <v>51</v>
      </c>
      <c r="E1744" t="s">
        <v>33</v>
      </c>
      <c r="F1744" t="s">
        <v>30</v>
      </c>
      <c r="G1744" s="4">
        <v>0</v>
      </c>
      <c r="H1744">
        <v>0</v>
      </c>
      <c r="I1744" t="str">
        <f>IF(ISNUMBER(SEARCH("Gaming", A1744)),"Gaming","Non-gaming")</f>
        <v>Non-gaming</v>
      </c>
      <c r="J1744" t="str">
        <f>IF(ISNUMBER(SEARCH("Curbat",A1744)),"Curbat",IF(ISNUMBER(SEARCH("Portabil",A1744)),"Portabil","Simplu"))</f>
        <v>Simplu</v>
      </c>
      <c r="K1744" s="4">
        <f>G1744*LOG(H1744+1)</f>
        <v>0</v>
      </c>
      <c r="L1744" s="4" t="s">
        <v>3107</v>
      </c>
    </row>
    <row r="1745" spans="1:12" x14ac:dyDescent="0.25">
      <c r="A1745" t="s">
        <v>1837</v>
      </c>
      <c r="B1745" t="s">
        <v>162</v>
      </c>
      <c r="C1745" s="4">
        <v>2691.99</v>
      </c>
      <c r="D1745" t="s">
        <v>9</v>
      </c>
      <c r="E1745" t="s">
        <v>10</v>
      </c>
      <c r="F1745" t="s">
        <v>26</v>
      </c>
      <c r="G1745" s="4">
        <v>0</v>
      </c>
      <c r="H1745">
        <v>0</v>
      </c>
      <c r="I1745" t="str">
        <f>IF(ISNUMBER(SEARCH("Gaming", A1745)),"Gaming","Non-gaming")</f>
        <v>Non-gaming</v>
      </c>
      <c r="J1745" t="str">
        <f>IF(ISNUMBER(SEARCH("Curbat",A1745)),"Curbat",IF(ISNUMBER(SEARCH("Portabil",A1745)),"Portabil","Simplu"))</f>
        <v>Simplu</v>
      </c>
      <c r="K1745" s="4">
        <f>G1745*LOG(H1745+1)</f>
        <v>0</v>
      </c>
      <c r="L1745" s="4" t="s">
        <v>3104</v>
      </c>
    </row>
    <row r="1746" spans="1:12" x14ac:dyDescent="0.25">
      <c r="A1746" t="s">
        <v>1839</v>
      </c>
      <c r="B1746" t="s">
        <v>13</v>
      </c>
      <c r="C1746" s="4">
        <v>1384.61</v>
      </c>
      <c r="D1746" t="s">
        <v>36</v>
      </c>
      <c r="E1746" t="s">
        <v>1840</v>
      </c>
      <c r="F1746" t="s">
        <v>30</v>
      </c>
      <c r="G1746" s="4">
        <v>0</v>
      </c>
      <c r="H1746">
        <v>0</v>
      </c>
      <c r="I1746" t="str">
        <f>IF(ISNUMBER(SEARCH("Gaming", A1746)),"Gaming","Non-gaming")</f>
        <v>Non-gaming</v>
      </c>
      <c r="J1746" t="str">
        <f>IF(ISNUMBER(SEARCH("Curbat",A1746)),"Curbat",IF(ISNUMBER(SEARCH("Portabil",A1746)),"Portabil","Simplu"))</f>
        <v>Simplu</v>
      </c>
      <c r="K1746" s="4">
        <f>G1746*LOG(H1746+1)</f>
        <v>0</v>
      </c>
      <c r="L1746" s="4" t="s">
        <v>3105</v>
      </c>
    </row>
    <row r="1747" spans="1:12" x14ac:dyDescent="0.25">
      <c r="A1747" t="s">
        <v>1841</v>
      </c>
      <c r="B1747" t="s">
        <v>153</v>
      </c>
      <c r="C1747" s="4">
        <v>4105.5</v>
      </c>
      <c r="D1747" t="s">
        <v>36</v>
      </c>
      <c r="E1747" t="s">
        <v>10</v>
      </c>
      <c r="F1747" t="s">
        <v>26</v>
      </c>
      <c r="G1747" s="4">
        <v>0</v>
      </c>
      <c r="H1747">
        <v>0</v>
      </c>
      <c r="I1747" t="str">
        <f>IF(ISNUMBER(SEARCH("Gaming", A1747)),"Gaming","Non-gaming")</f>
        <v>Gaming</v>
      </c>
      <c r="J1747" t="str">
        <f>IF(ISNUMBER(SEARCH("Curbat",A1747)),"Curbat",IF(ISNUMBER(SEARCH("Portabil",A1747)),"Portabil","Simplu"))</f>
        <v>Curbat</v>
      </c>
      <c r="K1747" s="4">
        <f>G1747*LOG(H1747+1)</f>
        <v>0</v>
      </c>
      <c r="L1747" s="4" t="s">
        <v>3105</v>
      </c>
    </row>
    <row r="1748" spans="1:12" x14ac:dyDescent="0.25">
      <c r="A1748" t="s">
        <v>1842</v>
      </c>
      <c r="B1748" t="s">
        <v>8</v>
      </c>
      <c r="C1748" s="4">
        <v>857.83</v>
      </c>
      <c r="D1748" t="s">
        <v>29</v>
      </c>
      <c r="E1748" t="s">
        <v>10</v>
      </c>
      <c r="F1748" t="s">
        <v>11</v>
      </c>
      <c r="G1748" s="4">
        <v>0</v>
      </c>
      <c r="H1748">
        <v>0</v>
      </c>
      <c r="I1748" t="str">
        <f>IF(ISNUMBER(SEARCH("Gaming", A1748)),"Gaming","Non-gaming")</f>
        <v>Non-gaming</v>
      </c>
      <c r="J1748" t="str">
        <f>IF(ISNUMBER(SEARCH("Curbat",A1748)),"Curbat",IF(ISNUMBER(SEARCH("Portabil",A1748)),"Portabil","Simplu"))</f>
        <v>Simplu</v>
      </c>
      <c r="K1748" s="4">
        <f>G1748*LOG(H1748+1)</f>
        <v>0</v>
      </c>
      <c r="L1748" s="4" t="s">
        <v>3105</v>
      </c>
    </row>
    <row r="1749" spans="1:12" x14ac:dyDescent="0.25">
      <c r="A1749" t="s">
        <v>1843</v>
      </c>
      <c r="B1749" t="s">
        <v>46</v>
      </c>
      <c r="C1749" s="4">
        <v>679.6</v>
      </c>
      <c r="D1749" t="s">
        <v>26</v>
      </c>
      <c r="E1749" t="s">
        <v>10</v>
      </c>
      <c r="F1749" t="s">
        <v>26</v>
      </c>
      <c r="G1749" s="4">
        <v>0</v>
      </c>
      <c r="H1749">
        <v>0</v>
      </c>
      <c r="I1749" t="str">
        <f>IF(ISNUMBER(SEARCH("Gaming", A1749)),"Gaming","Non-gaming")</f>
        <v>Non-gaming</v>
      </c>
      <c r="J1749" t="str">
        <f>IF(ISNUMBER(SEARCH("Curbat",A1749)),"Curbat",IF(ISNUMBER(SEARCH("Portabil",A1749)),"Portabil","Simplu"))</f>
        <v>Simplu</v>
      </c>
      <c r="K1749" s="4">
        <f>G1749*LOG(H1749+1)</f>
        <v>0</v>
      </c>
      <c r="L1749" s="4" t="e">
        <v>#VALUE!</v>
      </c>
    </row>
    <row r="1750" spans="1:12" x14ac:dyDescent="0.25">
      <c r="A1750" t="s">
        <v>1845</v>
      </c>
      <c r="B1750" t="s">
        <v>1610</v>
      </c>
      <c r="C1750" s="4">
        <v>1481.99</v>
      </c>
      <c r="D1750" t="s">
        <v>1427</v>
      </c>
      <c r="E1750" t="s">
        <v>89</v>
      </c>
      <c r="F1750" t="s">
        <v>11</v>
      </c>
      <c r="G1750" s="4">
        <v>0</v>
      </c>
      <c r="H1750">
        <v>0</v>
      </c>
      <c r="I1750" t="str">
        <f>IF(ISNUMBER(SEARCH("Gaming", A1750)),"Gaming","Non-gaming")</f>
        <v>Non-gaming</v>
      </c>
      <c r="J1750" t="str">
        <f>IF(ISNUMBER(SEARCH("Curbat",A1750)),"Curbat",IF(ISNUMBER(SEARCH("Portabil",A1750)),"Portabil","Simplu"))</f>
        <v>Simplu</v>
      </c>
      <c r="K1750" s="4">
        <f>G1750*LOG(H1750+1)</f>
        <v>0</v>
      </c>
      <c r="L1750" s="4" t="s">
        <v>3104</v>
      </c>
    </row>
    <row r="1751" spans="1:12" x14ac:dyDescent="0.25">
      <c r="A1751" t="s">
        <v>1846</v>
      </c>
      <c r="B1751" t="s">
        <v>38</v>
      </c>
      <c r="C1751" s="4">
        <v>2035.15</v>
      </c>
      <c r="D1751" t="s">
        <v>32</v>
      </c>
      <c r="E1751" t="s">
        <v>33</v>
      </c>
      <c r="F1751" t="s">
        <v>26</v>
      </c>
      <c r="G1751" s="4">
        <v>0</v>
      </c>
      <c r="H1751">
        <v>0</v>
      </c>
      <c r="I1751" t="str">
        <f>IF(ISNUMBER(SEARCH("Gaming", A1751)),"Gaming","Non-gaming")</f>
        <v>Gaming</v>
      </c>
      <c r="J1751" t="str">
        <f>IF(ISNUMBER(SEARCH("Curbat",A1751)),"Curbat",IF(ISNUMBER(SEARCH("Portabil",A1751)),"Portabil","Simplu"))</f>
        <v>Simplu</v>
      </c>
      <c r="K1751" s="4">
        <f>G1751*LOG(H1751+1)</f>
        <v>0</v>
      </c>
      <c r="L1751" s="4" t="s">
        <v>3107</v>
      </c>
    </row>
    <row r="1752" spans="1:12" x14ac:dyDescent="0.25">
      <c r="A1752" t="s">
        <v>1847</v>
      </c>
      <c r="B1752" t="s">
        <v>287</v>
      </c>
      <c r="C1752" s="4">
        <v>2616.04</v>
      </c>
      <c r="D1752" t="s">
        <v>32</v>
      </c>
      <c r="E1752" t="s">
        <v>25</v>
      </c>
      <c r="F1752" t="s">
        <v>26</v>
      </c>
      <c r="G1752" s="4">
        <v>0</v>
      </c>
      <c r="H1752">
        <v>0</v>
      </c>
      <c r="I1752" t="str">
        <f>IF(ISNUMBER(SEARCH("Gaming", A1752)),"Gaming","Non-gaming")</f>
        <v>Non-gaming</v>
      </c>
      <c r="J1752" t="str">
        <f>IF(ISNUMBER(SEARCH("Curbat",A1752)),"Curbat",IF(ISNUMBER(SEARCH("Portabil",A1752)),"Portabil","Simplu"))</f>
        <v>Simplu</v>
      </c>
      <c r="K1752" s="4">
        <f>G1752*LOG(H1752+1)</f>
        <v>0</v>
      </c>
      <c r="L1752" s="4" t="s">
        <v>3107</v>
      </c>
    </row>
    <row r="1753" spans="1:12" x14ac:dyDescent="0.25">
      <c r="A1753" t="s">
        <v>1848</v>
      </c>
      <c r="B1753" t="s">
        <v>110</v>
      </c>
      <c r="C1753" s="4">
        <v>710.98</v>
      </c>
      <c r="D1753" t="s">
        <v>88</v>
      </c>
      <c r="E1753" t="s">
        <v>10</v>
      </c>
      <c r="F1753" t="s">
        <v>30</v>
      </c>
      <c r="G1753" s="4">
        <v>0</v>
      </c>
      <c r="H1753">
        <v>0</v>
      </c>
      <c r="I1753" t="str">
        <f>IF(ISNUMBER(SEARCH("Gaming", A1753)),"Gaming","Non-gaming")</f>
        <v>Non-gaming</v>
      </c>
      <c r="J1753" t="str">
        <f>IF(ISNUMBER(SEARCH("Curbat",A1753)),"Curbat",IF(ISNUMBER(SEARCH("Portabil",A1753)),"Portabil","Simplu"))</f>
        <v>Simplu</v>
      </c>
      <c r="K1753" s="4">
        <f>G1753*LOG(H1753+1)</f>
        <v>0</v>
      </c>
      <c r="L1753" s="4" t="s">
        <v>3105</v>
      </c>
    </row>
    <row r="1754" spans="1:12" x14ac:dyDescent="0.25">
      <c r="A1754" t="s">
        <v>1849</v>
      </c>
      <c r="B1754" t="s">
        <v>55</v>
      </c>
      <c r="C1754" s="4">
        <v>3588.99</v>
      </c>
      <c r="D1754" t="s">
        <v>36</v>
      </c>
      <c r="E1754" t="s">
        <v>25</v>
      </c>
      <c r="F1754" t="s">
        <v>26</v>
      </c>
      <c r="G1754" s="4">
        <v>0</v>
      </c>
      <c r="H1754">
        <v>0</v>
      </c>
      <c r="I1754" t="str">
        <f>IF(ISNUMBER(SEARCH("Gaming", A1754)),"Gaming","Non-gaming")</f>
        <v>Gaming</v>
      </c>
      <c r="J1754" t="str">
        <f>IF(ISNUMBER(SEARCH("Curbat",A1754)),"Curbat",IF(ISNUMBER(SEARCH("Portabil",A1754)),"Portabil","Simplu"))</f>
        <v>Simplu</v>
      </c>
      <c r="K1754" s="4">
        <f>G1754*LOG(H1754+1)</f>
        <v>0</v>
      </c>
      <c r="L1754" s="4" t="s">
        <v>3105</v>
      </c>
    </row>
    <row r="1755" spans="1:12" x14ac:dyDescent="0.25">
      <c r="A1755" t="s">
        <v>1850</v>
      </c>
      <c r="B1755" t="s">
        <v>80</v>
      </c>
      <c r="C1755" s="4">
        <v>680.49</v>
      </c>
      <c r="D1755" t="s">
        <v>36</v>
      </c>
      <c r="E1755" t="s">
        <v>10</v>
      </c>
      <c r="F1755" t="s">
        <v>26</v>
      </c>
      <c r="G1755" s="4">
        <v>0</v>
      </c>
      <c r="H1755">
        <v>0</v>
      </c>
      <c r="I1755" t="str">
        <f>IF(ISNUMBER(SEARCH("Gaming", A1755)),"Gaming","Non-gaming")</f>
        <v>Non-gaming</v>
      </c>
      <c r="J1755" t="str">
        <f>IF(ISNUMBER(SEARCH("Curbat",A1755)),"Curbat",IF(ISNUMBER(SEARCH("Portabil",A1755)),"Portabil","Simplu"))</f>
        <v>Simplu</v>
      </c>
      <c r="K1755" s="4">
        <f>G1755*LOG(H1755+1)</f>
        <v>0</v>
      </c>
      <c r="L1755" s="4" t="s">
        <v>3105</v>
      </c>
    </row>
    <row r="1756" spans="1:12" x14ac:dyDescent="0.25">
      <c r="A1756" t="s">
        <v>1851</v>
      </c>
      <c r="B1756" t="s">
        <v>80</v>
      </c>
      <c r="C1756" s="4">
        <v>4073.24</v>
      </c>
      <c r="D1756" t="s">
        <v>17</v>
      </c>
      <c r="E1756" t="s">
        <v>18</v>
      </c>
      <c r="F1756" t="s">
        <v>85</v>
      </c>
      <c r="G1756" s="4">
        <v>0</v>
      </c>
      <c r="H1756">
        <v>0</v>
      </c>
      <c r="I1756" t="str">
        <f>IF(ISNUMBER(SEARCH("Gaming", A1756)),"Gaming","Non-gaming")</f>
        <v>Non-gaming</v>
      </c>
      <c r="J1756" t="str">
        <f>IF(ISNUMBER(SEARCH("Curbat",A1756)),"Curbat",IF(ISNUMBER(SEARCH("Portabil",A1756)),"Portabil","Simplu"))</f>
        <v>Simplu</v>
      </c>
      <c r="K1756" s="4">
        <f>G1756*LOG(H1756+1)</f>
        <v>0</v>
      </c>
      <c r="L1756" s="4" t="s">
        <v>3107</v>
      </c>
    </row>
    <row r="1757" spans="1:12" x14ac:dyDescent="0.25">
      <c r="A1757" t="s">
        <v>1852</v>
      </c>
      <c r="B1757" t="s">
        <v>1610</v>
      </c>
      <c r="C1757" s="4">
        <v>1929.99</v>
      </c>
      <c r="D1757" t="s">
        <v>29</v>
      </c>
      <c r="E1757" t="s">
        <v>10</v>
      </c>
      <c r="F1757" t="s">
        <v>11</v>
      </c>
      <c r="G1757" s="4">
        <v>0</v>
      </c>
      <c r="H1757">
        <v>0</v>
      </c>
      <c r="I1757" t="str">
        <f>IF(ISNUMBER(SEARCH("Gaming", A1757)),"Gaming","Non-gaming")</f>
        <v>Non-gaming</v>
      </c>
      <c r="J1757" t="str">
        <f>IF(ISNUMBER(SEARCH("Curbat",A1757)),"Curbat",IF(ISNUMBER(SEARCH("Portabil",A1757)),"Portabil","Simplu"))</f>
        <v>Simplu</v>
      </c>
      <c r="K1757" s="4">
        <f>G1757*LOG(H1757+1)</f>
        <v>0</v>
      </c>
      <c r="L1757" s="4" t="s">
        <v>3105</v>
      </c>
    </row>
    <row r="1758" spans="1:12" x14ac:dyDescent="0.25">
      <c r="A1758" t="s">
        <v>1853</v>
      </c>
      <c r="B1758" t="s">
        <v>16</v>
      </c>
      <c r="C1758" s="4">
        <v>7313.25</v>
      </c>
      <c r="D1758" t="s">
        <v>32</v>
      </c>
      <c r="E1758" t="s">
        <v>25</v>
      </c>
      <c r="F1758" t="s">
        <v>42</v>
      </c>
      <c r="G1758" s="4">
        <v>0</v>
      </c>
      <c r="H1758">
        <v>0</v>
      </c>
      <c r="I1758" t="str">
        <f>IF(ISNUMBER(SEARCH("Gaming", A1758)),"Gaming","Non-gaming")</f>
        <v>Gaming</v>
      </c>
      <c r="J1758" t="str">
        <f>IF(ISNUMBER(SEARCH("Curbat",A1758)),"Curbat",IF(ISNUMBER(SEARCH("Portabil",A1758)),"Portabil","Simplu"))</f>
        <v>Simplu</v>
      </c>
      <c r="K1758" s="4">
        <f>G1758*LOG(H1758+1)</f>
        <v>0</v>
      </c>
      <c r="L1758" s="4" t="s">
        <v>3107</v>
      </c>
    </row>
    <row r="1759" spans="1:12" x14ac:dyDescent="0.25">
      <c r="A1759" t="s">
        <v>1854</v>
      </c>
      <c r="B1759" t="s">
        <v>55</v>
      </c>
      <c r="C1759" s="4">
        <v>4235.8500000000004</v>
      </c>
      <c r="D1759" t="s">
        <v>51</v>
      </c>
      <c r="E1759" t="s">
        <v>25</v>
      </c>
      <c r="F1759" t="s">
        <v>113</v>
      </c>
      <c r="G1759" s="4">
        <v>0</v>
      </c>
      <c r="H1759">
        <v>0</v>
      </c>
      <c r="I1759" t="str">
        <f>IF(ISNUMBER(SEARCH("Gaming", A1759)),"Gaming","Non-gaming")</f>
        <v>Non-gaming</v>
      </c>
      <c r="J1759" t="str">
        <f>IF(ISNUMBER(SEARCH("Curbat",A1759)),"Curbat",IF(ISNUMBER(SEARCH("Portabil",A1759)),"Portabil","Simplu"))</f>
        <v>Simplu</v>
      </c>
      <c r="K1759" s="4">
        <f>G1759*LOG(H1759+1)</f>
        <v>0</v>
      </c>
      <c r="L1759" s="4" t="s">
        <v>3107</v>
      </c>
    </row>
    <row r="1760" spans="1:12" x14ac:dyDescent="0.25">
      <c r="A1760" t="s">
        <v>1855</v>
      </c>
      <c r="B1760" t="s">
        <v>1485</v>
      </c>
      <c r="C1760" s="4">
        <v>747.24</v>
      </c>
      <c r="D1760" t="s">
        <v>56</v>
      </c>
      <c r="E1760" t="s">
        <v>10</v>
      </c>
      <c r="F1760" t="s">
        <v>26</v>
      </c>
      <c r="G1760" s="4">
        <v>0</v>
      </c>
      <c r="H1760">
        <v>0</v>
      </c>
      <c r="I1760" t="str">
        <f>IF(ISNUMBER(SEARCH("Gaming", A1760)),"Gaming","Non-gaming")</f>
        <v>Non-gaming</v>
      </c>
      <c r="J1760" t="str">
        <f>IF(ISNUMBER(SEARCH("Curbat",A1760)),"Curbat",IF(ISNUMBER(SEARCH("Portabil",A1760)),"Portabil","Simplu"))</f>
        <v>Simplu</v>
      </c>
      <c r="K1760" s="4">
        <f>G1760*LOG(H1760+1)</f>
        <v>0</v>
      </c>
      <c r="L1760" s="4" t="s">
        <v>3105</v>
      </c>
    </row>
    <row r="1761" spans="1:12" x14ac:dyDescent="0.25">
      <c r="A1761" t="s">
        <v>1856</v>
      </c>
      <c r="B1761" t="s">
        <v>67</v>
      </c>
      <c r="C1761" s="4">
        <v>1248.33</v>
      </c>
      <c r="D1761" t="s">
        <v>36</v>
      </c>
      <c r="E1761" t="s">
        <v>25</v>
      </c>
      <c r="F1761" t="s">
        <v>11</v>
      </c>
      <c r="G1761" s="4">
        <v>0</v>
      </c>
      <c r="H1761">
        <v>0</v>
      </c>
      <c r="I1761" t="str">
        <f>IF(ISNUMBER(SEARCH("Gaming", A1761)),"Gaming","Non-gaming")</f>
        <v>Non-gaming</v>
      </c>
      <c r="J1761" t="str">
        <f>IF(ISNUMBER(SEARCH("Curbat",A1761)),"Curbat",IF(ISNUMBER(SEARCH("Portabil",A1761)),"Portabil","Simplu"))</f>
        <v>Simplu</v>
      </c>
      <c r="K1761" s="4">
        <f>G1761*LOG(H1761+1)</f>
        <v>0</v>
      </c>
      <c r="L1761" s="4" t="s">
        <v>3105</v>
      </c>
    </row>
    <row r="1762" spans="1:12" x14ac:dyDescent="0.25">
      <c r="A1762" t="s">
        <v>1857</v>
      </c>
      <c r="B1762" t="s">
        <v>67</v>
      </c>
      <c r="C1762" s="4">
        <v>3316.95</v>
      </c>
      <c r="D1762" t="s">
        <v>750</v>
      </c>
      <c r="E1762" t="s">
        <v>18</v>
      </c>
      <c r="F1762" t="s">
        <v>85</v>
      </c>
      <c r="G1762" s="4">
        <v>0</v>
      </c>
      <c r="H1762">
        <v>0</v>
      </c>
      <c r="I1762" t="str">
        <f>IF(ISNUMBER(SEARCH("Gaming", A1762)),"Gaming","Non-gaming")</f>
        <v>Non-gaming</v>
      </c>
      <c r="J1762" t="str">
        <f>IF(ISNUMBER(SEARCH("Curbat",A1762)),"Curbat",IF(ISNUMBER(SEARCH("Portabil",A1762)),"Portabil","Simplu"))</f>
        <v>Simplu</v>
      </c>
      <c r="K1762" s="4">
        <f>G1762*LOG(H1762+1)</f>
        <v>0</v>
      </c>
      <c r="L1762" s="4" t="s">
        <v>3108</v>
      </c>
    </row>
    <row r="1763" spans="1:12" x14ac:dyDescent="0.25">
      <c r="A1763" t="s">
        <v>1858</v>
      </c>
      <c r="B1763" t="s">
        <v>162</v>
      </c>
      <c r="C1763" s="4">
        <v>769.23</v>
      </c>
      <c r="D1763" t="s">
        <v>29</v>
      </c>
      <c r="E1763" t="s">
        <v>10</v>
      </c>
      <c r="F1763" t="s">
        <v>26</v>
      </c>
      <c r="G1763" s="4">
        <v>0</v>
      </c>
      <c r="H1763">
        <v>0</v>
      </c>
      <c r="I1763" t="str">
        <f>IF(ISNUMBER(SEARCH("Gaming", A1763)),"Gaming","Non-gaming")</f>
        <v>Non-gaming</v>
      </c>
      <c r="J1763" t="str">
        <f>IF(ISNUMBER(SEARCH("Curbat",A1763)),"Curbat",IF(ISNUMBER(SEARCH("Portabil",A1763)),"Portabil","Simplu"))</f>
        <v>Simplu</v>
      </c>
      <c r="K1763" s="4">
        <f>G1763*LOG(H1763+1)</f>
        <v>0</v>
      </c>
      <c r="L1763" s="4" t="s">
        <v>3105</v>
      </c>
    </row>
    <row r="1764" spans="1:12" x14ac:dyDescent="0.25">
      <c r="A1764" t="s">
        <v>1859</v>
      </c>
      <c r="B1764" t="s">
        <v>80</v>
      </c>
      <c r="C1764" s="4">
        <v>5934.9</v>
      </c>
      <c r="D1764" t="s">
        <v>202</v>
      </c>
      <c r="E1764" t="s">
        <v>10</v>
      </c>
      <c r="F1764" t="s">
        <v>26</v>
      </c>
      <c r="G1764" s="4">
        <v>0</v>
      </c>
      <c r="H1764">
        <v>0</v>
      </c>
      <c r="I1764" t="str">
        <f>IF(ISNUMBER(SEARCH("Gaming", A1764)),"Gaming","Non-gaming")</f>
        <v>Non-gaming</v>
      </c>
      <c r="J1764" t="str">
        <f>IF(ISNUMBER(SEARCH("Curbat",A1764)),"Curbat",IF(ISNUMBER(SEARCH("Portabil",A1764)),"Portabil","Simplu"))</f>
        <v>Simplu</v>
      </c>
      <c r="K1764" s="4">
        <f>G1764*LOG(H1764+1)</f>
        <v>0</v>
      </c>
      <c r="L1764" s="4" t="s">
        <v>3105</v>
      </c>
    </row>
    <row r="1765" spans="1:12" x14ac:dyDescent="0.25">
      <c r="A1765" t="s">
        <v>1860</v>
      </c>
      <c r="B1765" t="s">
        <v>55</v>
      </c>
      <c r="C1765" s="4">
        <v>17332.93</v>
      </c>
      <c r="D1765" t="s">
        <v>501</v>
      </c>
      <c r="E1765" t="s">
        <v>338</v>
      </c>
      <c r="F1765" t="s">
        <v>21</v>
      </c>
      <c r="G1765" s="4">
        <v>0</v>
      </c>
      <c r="H1765">
        <v>0</v>
      </c>
      <c r="I1765" t="str">
        <f>IF(ISNUMBER(SEARCH("Gaming", A1765)),"Gaming","Non-gaming")</f>
        <v>Non-gaming</v>
      </c>
      <c r="J1765" t="str">
        <f>IF(ISNUMBER(SEARCH("Curbat",A1765)),"Curbat",IF(ISNUMBER(SEARCH("Portabil",A1765)),"Portabil","Simplu"))</f>
        <v>Simplu</v>
      </c>
      <c r="K1765" s="4">
        <f>G1765*LOG(H1765+1)</f>
        <v>0</v>
      </c>
      <c r="L1765" s="4" t="s">
        <v>3108</v>
      </c>
    </row>
    <row r="1766" spans="1:12" x14ac:dyDescent="0.25">
      <c r="A1766" t="s">
        <v>1861</v>
      </c>
      <c r="B1766" t="s">
        <v>38</v>
      </c>
      <c r="C1766" s="4">
        <v>3999.99</v>
      </c>
      <c r="D1766" t="s">
        <v>1862</v>
      </c>
      <c r="E1766" t="s">
        <v>25</v>
      </c>
      <c r="F1766" t="s">
        <v>26</v>
      </c>
      <c r="G1766" s="4">
        <v>0</v>
      </c>
      <c r="H1766">
        <v>0</v>
      </c>
      <c r="I1766" t="str">
        <f>IF(ISNUMBER(SEARCH("Gaming", A1766)),"Gaming","Non-gaming")</f>
        <v>Non-gaming</v>
      </c>
      <c r="J1766" t="str">
        <f>IF(ISNUMBER(SEARCH("Curbat",A1766)),"Curbat",IF(ISNUMBER(SEARCH("Portabil",A1766)),"Portabil","Simplu"))</f>
        <v>Simplu</v>
      </c>
      <c r="K1766" s="4">
        <f>G1766*LOG(H1766+1)</f>
        <v>0</v>
      </c>
      <c r="L1766" s="4" t="s">
        <v>3108</v>
      </c>
    </row>
    <row r="1767" spans="1:12" x14ac:dyDescent="0.25">
      <c r="A1767" t="s">
        <v>1863</v>
      </c>
      <c r="B1767" t="s">
        <v>80</v>
      </c>
      <c r="C1767" s="4">
        <v>2698.41</v>
      </c>
      <c r="D1767" t="s">
        <v>84</v>
      </c>
      <c r="E1767" t="s">
        <v>10</v>
      </c>
      <c r="F1767" t="s">
        <v>11</v>
      </c>
      <c r="G1767" s="4">
        <v>0</v>
      </c>
      <c r="H1767">
        <v>0</v>
      </c>
      <c r="I1767" t="str">
        <f>IF(ISNUMBER(SEARCH("Gaming", A1767)),"Gaming","Non-gaming")</f>
        <v>Non-gaming</v>
      </c>
      <c r="J1767" t="str">
        <f>IF(ISNUMBER(SEARCH("Curbat",A1767)),"Curbat",IF(ISNUMBER(SEARCH("Portabil",A1767)),"Portabil","Simplu"))</f>
        <v>Portabil</v>
      </c>
      <c r="K1767" s="4">
        <f>G1767*LOG(H1767+1)</f>
        <v>0</v>
      </c>
      <c r="L1767" s="4" t="s">
        <v>3106</v>
      </c>
    </row>
    <row r="1768" spans="1:12" x14ac:dyDescent="0.25">
      <c r="A1768" t="s">
        <v>1864</v>
      </c>
      <c r="B1768" t="s">
        <v>287</v>
      </c>
      <c r="C1768" s="4">
        <v>977.9</v>
      </c>
      <c r="D1768" t="s">
        <v>29</v>
      </c>
      <c r="E1768" t="s">
        <v>10</v>
      </c>
      <c r="F1768" t="s">
        <v>26</v>
      </c>
      <c r="G1768" s="4">
        <v>0</v>
      </c>
      <c r="H1768">
        <v>0</v>
      </c>
      <c r="I1768" t="str">
        <f>IF(ISNUMBER(SEARCH("Gaming", A1768)),"Gaming","Non-gaming")</f>
        <v>Non-gaming</v>
      </c>
      <c r="J1768" t="str">
        <f>IF(ISNUMBER(SEARCH("Curbat",A1768)),"Curbat",IF(ISNUMBER(SEARCH("Portabil",A1768)),"Portabil","Simplu"))</f>
        <v>Simplu</v>
      </c>
      <c r="K1768" s="4">
        <f>G1768*LOG(H1768+1)</f>
        <v>0</v>
      </c>
      <c r="L1768" s="4" t="s">
        <v>3105</v>
      </c>
    </row>
    <row r="1769" spans="1:12" x14ac:dyDescent="0.25">
      <c r="A1769" t="s">
        <v>1865</v>
      </c>
      <c r="B1769" t="s">
        <v>80</v>
      </c>
      <c r="C1769" s="4">
        <v>990</v>
      </c>
      <c r="D1769" t="s">
        <v>88</v>
      </c>
      <c r="E1769" t="s">
        <v>10</v>
      </c>
      <c r="F1769" t="s">
        <v>26</v>
      </c>
      <c r="G1769" s="4">
        <v>0</v>
      </c>
      <c r="H1769">
        <v>0</v>
      </c>
      <c r="I1769" t="str">
        <f>IF(ISNUMBER(SEARCH("Gaming", A1769)),"Gaming","Non-gaming")</f>
        <v>Non-gaming</v>
      </c>
      <c r="J1769" t="str">
        <f>IF(ISNUMBER(SEARCH("Curbat",A1769)),"Curbat",IF(ISNUMBER(SEARCH("Portabil",A1769)),"Portabil","Simplu"))</f>
        <v>Simplu</v>
      </c>
      <c r="K1769" s="4">
        <f>G1769*LOG(H1769+1)</f>
        <v>0</v>
      </c>
      <c r="L1769" s="4" t="s">
        <v>3105</v>
      </c>
    </row>
    <row r="1770" spans="1:12" x14ac:dyDescent="0.25">
      <c r="A1770" t="s">
        <v>1866</v>
      </c>
      <c r="B1770" t="s">
        <v>1363</v>
      </c>
      <c r="C1770" s="4">
        <v>1674.99</v>
      </c>
      <c r="D1770" t="s">
        <v>202</v>
      </c>
      <c r="E1770" t="s">
        <v>89</v>
      </c>
      <c r="F1770" t="s">
        <v>26</v>
      </c>
      <c r="G1770" s="4">
        <v>0</v>
      </c>
      <c r="H1770">
        <v>0</v>
      </c>
      <c r="I1770" t="str">
        <f>IF(ISNUMBER(SEARCH("Gaming", A1770)),"Gaming","Non-gaming")</f>
        <v>Non-gaming</v>
      </c>
      <c r="J1770" t="str">
        <f>IF(ISNUMBER(SEARCH("Curbat",A1770)),"Curbat",IF(ISNUMBER(SEARCH("Portabil",A1770)),"Portabil","Simplu"))</f>
        <v>Simplu</v>
      </c>
      <c r="K1770" s="4">
        <f>G1770*LOG(H1770+1)</f>
        <v>0</v>
      </c>
      <c r="L1770" s="4" t="s">
        <v>3105</v>
      </c>
    </row>
    <row r="1771" spans="1:12" x14ac:dyDescent="0.25">
      <c r="A1771" t="s">
        <v>1867</v>
      </c>
      <c r="B1771" t="s">
        <v>162</v>
      </c>
      <c r="C1771" s="4">
        <v>693.39</v>
      </c>
      <c r="D1771" t="s">
        <v>29</v>
      </c>
      <c r="E1771" t="s">
        <v>10</v>
      </c>
      <c r="F1771" t="s">
        <v>26</v>
      </c>
      <c r="G1771" s="4">
        <v>0</v>
      </c>
      <c r="H1771">
        <v>0</v>
      </c>
      <c r="I1771" t="str">
        <f>IF(ISNUMBER(SEARCH("Gaming", A1771)),"Gaming","Non-gaming")</f>
        <v>Non-gaming</v>
      </c>
      <c r="J1771" t="str">
        <f>IF(ISNUMBER(SEARCH("Curbat",A1771)),"Curbat",IF(ISNUMBER(SEARCH("Portabil",A1771)),"Portabil","Simplu"))</f>
        <v>Simplu</v>
      </c>
      <c r="K1771" s="4">
        <f>G1771*LOG(H1771+1)</f>
        <v>0</v>
      </c>
      <c r="L1771" s="4" t="s">
        <v>3105</v>
      </c>
    </row>
    <row r="1772" spans="1:12" x14ac:dyDescent="0.25">
      <c r="A1772" t="s">
        <v>1868</v>
      </c>
      <c r="B1772" t="s">
        <v>8</v>
      </c>
      <c r="C1772" s="4">
        <v>859.6</v>
      </c>
      <c r="D1772" t="s">
        <v>1230</v>
      </c>
      <c r="E1772" t="s">
        <v>10</v>
      </c>
      <c r="F1772" t="s">
        <v>26</v>
      </c>
      <c r="G1772" s="4">
        <v>0</v>
      </c>
      <c r="H1772">
        <v>0</v>
      </c>
      <c r="I1772" t="str">
        <f>IF(ISNUMBER(SEARCH("Gaming", A1772)),"Gaming","Non-gaming")</f>
        <v>Non-gaming</v>
      </c>
      <c r="J1772" t="str">
        <f>IF(ISNUMBER(SEARCH("Curbat",A1772)),"Curbat",IF(ISNUMBER(SEARCH("Portabil",A1772)),"Portabil","Simplu"))</f>
        <v>Simplu</v>
      </c>
      <c r="K1772" s="4">
        <f>G1772*LOG(H1772+1)</f>
        <v>0</v>
      </c>
      <c r="L1772" s="4" t="s">
        <v>3104</v>
      </c>
    </row>
    <row r="1773" spans="1:12" x14ac:dyDescent="0.25">
      <c r="A1773" t="s">
        <v>1869</v>
      </c>
      <c r="B1773" t="s">
        <v>13</v>
      </c>
      <c r="C1773" s="4">
        <v>1199.99</v>
      </c>
      <c r="D1773" t="s">
        <v>36</v>
      </c>
      <c r="E1773" t="s">
        <v>10</v>
      </c>
      <c r="F1773" t="s">
        <v>30</v>
      </c>
      <c r="G1773" s="4">
        <v>0</v>
      </c>
      <c r="H1773">
        <v>0</v>
      </c>
      <c r="I1773" t="str">
        <f>IF(ISNUMBER(SEARCH("Gaming", A1773)),"Gaming","Non-gaming")</f>
        <v>Non-gaming</v>
      </c>
      <c r="J1773" t="str">
        <f>IF(ISNUMBER(SEARCH("Curbat",A1773)),"Curbat",IF(ISNUMBER(SEARCH("Portabil",A1773)),"Portabil","Simplu"))</f>
        <v>Simplu</v>
      </c>
      <c r="K1773" s="4">
        <f>G1773*LOG(H1773+1)</f>
        <v>0</v>
      </c>
      <c r="L1773" s="4" t="s">
        <v>3105</v>
      </c>
    </row>
    <row r="1774" spans="1:12" x14ac:dyDescent="0.25">
      <c r="A1774" t="s">
        <v>1870</v>
      </c>
      <c r="B1774" t="s">
        <v>28</v>
      </c>
      <c r="C1774" s="4">
        <v>1312.38</v>
      </c>
      <c r="D1774" t="s">
        <v>1871</v>
      </c>
      <c r="E1774" t="s">
        <v>1227</v>
      </c>
      <c r="F1774" t="s">
        <v>26</v>
      </c>
      <c r="G1774" s="4">
        <v>0</v>
      </c>
      <c r="H1774">
        <v>0</v>
      </c>
      <c r="I1774" t="str">
        <f>IF(ISNUMBER(SEARCH("Gaming", A1774)),"Gaming","Non-gaming")</f>
        <v>Non-gaming</v>
      </c>
      <c r="J1774" t="str">
        <f>IF(ISNUMBER(SEARCH("Curbat",A1774)),"Curbat",IF(ISNUMBER(SEARCH("Portabil",A1774)),"Portabil","Simplu"))</f>
        <v>Curbat</v>
      </c>
      <c r="K1774" s="4">
        <f>G1774*LOG(H1774+1)</f>
        <v>0</v>
      </c>
      <c r="L1774" s="4" t="s">
        <v>3105</v>
      </c>
    </row>
    <row r="1775" spans="1:12" x14ac:dyDescent="0.25">
      <c r="A1775" t="s">
        <v>1872</v>
      </c>
      <c r="B1775" t="s">
        <v>28</v>
      </c>
      <c r="C1775" s="4">
        <v>1155.99</v>
      </c>
      <c r="D1775" t="s">
        <v>36</v>
      </c>
      <c r="E1775" t="s">
        <v>33</v>
      </c>
      <c r="F1775" t="s">
        <v>26</v>
      </c>
      <c r="G1775" s="4">
        <v>0</v>
      </c>
      <c r="H1775">
        <v>0</v>
      </c>
      <c r="I1775" t="str">
        <f>IF(ISNUMBER(SEARCH("Gaming", A1775)),"Gaming","Non-gaming")</f>
        <v>Gaming</v>
      </c>
      <c r="J1775" t="str">
        <f>IF(ISNUMBER(SEARCH("Curbat",A1775)),"Curbat",IF(ISNUMBER(SEARCH("Portabil",A1775)),"Portabil","Simplu"))</f>
        <v>Curbat</v>
      </c>
      <c r="K1775" s="4">
        <f>G1775*LOG(H1775+1)</f>
        <v>0</v>
      </c>
      <c r="L1775" s="4" t="s">
        <v>3105</v>
      </c>
    </row>
    <row r="1776" spans="1:12" x14ac:dyDescent="0.25">
      <c r="A1776" t="s">
        <v>1875</v>
      </c>
      <c r="B1776" t="s">
        <v>13</v>
      </c>
      <c r="C1776" s="4">
        <v>4950.8100000000004</v>
      </c>
      <c r="D1776" t="s">
        <v>36</v>
      </c>
      <c r="E1776" t="s">
        <v>33</v>
      </c>
      <c r="F1776" t="s">
        <v>74</v>
      </c>
      <c r="G1776" s="4">
        <v>0</v>
      </c>
      <c r="H1776">
        <v>0</v>
      </c>
      <c r="I1776" t="str">
        <f>IF(ISNUMBER(SEARCH("Gaming", A1776)),"Gaming","Non-gaming")</f>
        <v>Gaming</v>
      </c>
      <c r="J1776" t="str">
        <f>IF(ISNUMBER(SEARCH("Curbat",A1776)),"Curbat",IF(ISNUMBER(SEARCH("Portabil",A1776)),"Portabil","Simplu"))</f>
        <v>Simplu</v>
      </c>
      <c r="K1776" s="4">
        <f>G1776*LOG(H1776+1)</f>
        <v>0</v>
      </c>
      <c r="L1776" s="4" t="s">
        <v>3105</v>
      </c>
    </row>
    <row r="1777" spans="1:12" x14ac:dyDescent="0.25">
      <c r="A1777" t="s">
        <v>1876</v>
      </c>
      <c r="B1777" t="s">
        <v>80</v>
      </c>
      <c r="C1777" s="4">
        <v>1120.53</v>
      </c>
      <c r="D1777" t="s">
        <v>36</v>
      </c>
      <c r="E1777" t="s">
        <v>10</v>
      </c>
      <c r="F1777" t="s">
        <v>30</v>
      </c>
      <c r="G1777" s="4">
        <v>0</v>
      </c>
      <c r="H1777">
        <v>0</v>
      </c>
      <c r="I1777" t="str">
        <f>IF(ISNUMBER(SEARCH("Gaming", A1777)),"Gaming","Non-gaming")</f>
        <v>Non-gaming</v>
      </c>
      <c r="J1777" t="str">
        <f>IF(ISNUMBER(SEARCH("Curbat",A1777)),"Curbat",IF(ISNUMBER(SEARCH("Portabil",A1777)),"Portabil","Simplu"))</f>
        <v>Simplu</v>
      </c>
      <c r="K1777" s="4">
        <f>G1777*LOG(H1777+1)</f>
        <v>0</v>
      </c>
      <c r="L1777" s="4" t="s">
        <v>3105</v>
      </c>
    </row>
    <row r="1778" spans="1:12" x14ac:dyDescent="0.25">
      <c r="A1778" t="s">
        <v>1879</v>
      </c>
      <c r="B1778" t="s">
        <v>28</v>
      </c>
      <c r="C1778" s="4">
        <v>907.9</v>
      </c>
      <c r="D1778" t="s">
        <v>36</v>
      </c>
      <c r="E1778" t="s">
        <v>10</v>
      </c>
      <c r="F1778" t="s">
        <v>26</v>
      </c>
      <c r="G1778" s="4">
        <v>0</v>
      </c>
      <c r="H1778">
        <v>0</v>
      </c>
      <c r="I1778" t="str">
        <f>IF(ISNUMBER(SEARCH("Gaming", A1778)),"Gaming","Non-gaming")</f>
        <v>Non-gaming</v>
      </c>
      <c r="J1778" t="str">
        <f>IF(ISNUMBER(SEARCH("Curbat",A1778)),"Curbat",IF(ISNUMBER(SEARCH("Portabil",A1778)),"Portabil","Simplu"))</f>
        <v>Simplu</v>
      </c>
      <c r="K1778" s="4">
        <f>G1778*LOG(H1778+1)</f>
        <v>0</v>
      </c>
      <c r="L1778" s="4" t="s">
        <v>3105</v>
      </c>
    </row>
    <row r="1779" spans="1:12" x14ac:dyDescent="0.25">
      <c r="A1779" t="s">
        <v>1880</v>
      </c>
      <c r="B1779" t="s">
        <v>55</v>
      </c>
      <c r="C1779" s="4">
        <v>2698.56</v>
      </c>
      <c r="D1779" t="s">
        <v>51</v>
      </c>
      <c r="E1779" t="s">
        <v>18</v>
      </c>
      <c r="F1779" t="s">
        <v>26</v>
      </c>
      <c r="G1779" s="4">
        <v>0</v>
      </c>
      <c r="H1779">
        <v>0</v>
      </c>
      <c r="I1779" t="str">
        <f>IF(ISNUMBER(SEARCH("Gaming", A1779)),"Gaming","Non-gaming")</f>
        <v>Non-gaming</v>
      </c>
      <c r="J1779" t="str">
        <f>IF(ISNUMBER(SEARCH("Curbat",A1779)),"Curbat",IF(ISNUMBER(SEARCH("Portabil",A1779)),"Portabil","Simplu"))</f>
        <v>Simplu</v>
      </c>
      <c r="K1779" s="4">
        <f>G1779*LOG(H1779+1)</f>
        <v>0</v>
      </c>
      <c r="L1779" s="4" t="s">
        <v>3107</v>
      </c>
    </row>
    <row r="1780" spans="1:12" x14ac:dyDescent="0.25">
      <c r="A1780" t="s">
        <v>1881</v>
      </c>
      <c r="B1780" t="s">
        <v>223</v>
      </c>
      <c r="C1780" s="4">
        <v>5930.32</v>
      </c>
      <c r="D1780" t="s">
        <v>32</v>
      </c>
      <c r="E1780" t="s">
        <v>25</v>
      </c>
      <c r="F1780" t="s">
        <v>11</v>
      </c>
      <c r="G1780" s="4">
        <v>0</v>
      </c>
      <c r="H1780">
        <v>0</v>
      </c>
      <c r="I1780" t="str">
        <f>IF(ISNUMBER(SEARCH("Gaming", A1780)),"Gaming","Non-gaming")</f>
        <v>Non-gaming</v>
      </c>
      <c r="J1780" t="str">
        <f>IF(ISNUMBER(SEARCH("Curbat",A1780)),"Curbat",IF(ISNUMBER(SEARCH("Portabil",A1780)),"Portabil","Simplu"))</f>
        <v>Simplu</v>
      </c>
      <c r="K1780" s="4">
        <f>G1780*LOG(H1780+1)</f>
        <v>0</v>
      </c>
      <c r="L1780" s="4" t="s">
        <v>3107</v>
      </c>
    </row>
    <row r="1781" spans="1:12" x14ac:dyDescent="0.25">
      <c r="A1781" t="s">
        <v>1882</v>
      </c>
      <c r="B1781" t="s">
        <v>110</v>
      </c>
      <c r="C1781" s="4">
        <v>973.44</v>
      </c>
      <c r="D1781" t="s">
        <v>36</v>
      </c>
      <c r="E1781" t="s">
        <v>10</v>
      </c>
      <c r="F1781" t="s">
        <v>30</v>
      </c>
      <c r="G1781" s="4">
        <v>0</v>
      </c>
      <c r="H1781">
        <v>0</v>
      </c>
      <c r="I1781" t="str">
        <f>IF(ISNUMBER(SEARCH("Gaming", A1781)),"Gaming","Non-gaming")</f>
        <v>Non-gaming</v>
      </c>
      <c r="J1781" t="str">
        <f>IF(ISNUMBER(SEARCH("Curbat",A1781)),"Curbat",IF(ISNUMBER(SEARCH("Portabil",A1781)),"Portabil","Simplu"))</f>
        <v>Simplu</v>
      </c>
      <c r="K1781" s="4">
        <f>G1781*LOG(H1781+1)</f>
        <v>0</v>
      </c>
      <c r="L1781" s="4" t="s">
        <v>3105</v>
      </c>
    </row>
    <row r="1782" spans="1:12" x14ac:dyDescent="0.25">
      <c r="A1782" t="s">
        <v>1883</v>
      </c>
      <c r="B1782" t="s">
        <v>153</v>
      </c>
      <c r="C1782" s="4">
        <v>725.26</v>
      </c>
      <c r="D1782" t="s">
        <v>36</v>
      </c>
      <c r="E1782" t="s">
        <v>10</v>
      </c>
      <c r="F1782" t="s">
        <v>26</v>
      </c>
      <c r="G1782" s="4">
        <v>0</v>
      </c>
      <c r="H1782">
        <v>0</v>
      </c>
      <c r="I1782" t="str">
        <f>IF(ISNUMBER(SEARCH("Gaming", A1782)),"Gaming","Non-gaming")</f>
        <v>Non-gaming</v>
      </c>
      <c r="J1782" t="str">
        <f>IF(ISNUMBER(SEARCH("Curbat",A1782)),"Curbat",IF(ISNUMBER(SEARCH("Portabil",A1782)),"Portabil","Simplu"))</f>
        <v>Simplu</v>
      </c>
      <c r="K1782" s="4">
        <f>G1782*LOG(H1782+1)</f>
        <v>0</v>
      </c>
      <c r="L1782" s="4" t="s">
        <v>3105</v>
      </c>
    </row>
    <row r="1783" spans="1:12" x14ac:dyDescent="0.25">
      <c r="A1783" t="s">
        <v>1885</v>
      </c>
      <c r="B1783" t="s">
        <v>110</v>
      </c>
      <c r="C1783" s="4">
        <v>3899.99</v>
      </c>
      <c r="D1783" t="s">
        <v>36</v>
      </c>
      <c r="E1783" t="s">
        <v>33</v>
      </c>
      <c r="F1783" t="s">
        <v>42</v>
      </c>
      <c r="G1783" s="4">
        <v>0</v>
      </c>
      <c r="H1783">
        <v>0</v>
      </c>
      <c r="I1783" t="str">
        <f>IF(ISNUMBER(SEARCH("Gaming", A1783)),"Gaming","Non-gaming")</f>
        <v>Gaming</v>
      </c>
      <c r="J1783" t="str">
        <f>IF(ISNUMBER(SEARCH("Curbat",A1783)),"Curbat",IF(ISNUMBER(SEARCH("Portabil",A1783)),"Portabil","Simplu"))</f>
        <v>Simplu</v>
      </c>
      <c r="K1783" s="4">
        <f>G1783*LOG(H1783+1)</f>
        <v>0</v>
      </c>
      <c r="L1783" s="4" t="s">
        <v>3105</v>
      </c>
    </row>
    <row r="1784" spans="1:12" x14ac:dyDescent="0.25">
      <c r="A1784" t="s">
        <v>1886</v>
      </c>
      <c r="B1784" t="s">
        <v>153</v>
      </c>
      <c r="C1784" s="4">
        <v>8270.5</v>
      </c>
      <c r="D1784" t="s">
        <v>1887</v>
      </c>
      <c r="E1784" t="s">
        <v>25</v>
      </c>
      <c r="F1784" t="s">
        <v>26</v>
      </c>
      <c r="G1784" s="4">
        <v>0</v>
      </c>
      <c r="H1784">
        <v>0</v>
      </c>
      <c r="I1784" t="str">
        <f>IF(ISNUMBER(SEARCH("Gaming", A1784)),"Gaming","Non-gaming")</f>
        <v>Gaming</v>
      </c>
      <c r="J1784" t="str">
        <f>IF(ISNUMBER(SEARCH("Curbat",A1784)),"Curbat",IF(ISNUMBER(SEARCH("Portabil",A1784)),"Portabil","Simplu"))</f>
        <v>Simplu</v>
      </c>
      <c r="K1784" s="4">
        <f>G1784*LOG(H1784+1)</f>
        <v>0</v>
      </c>
      <c r="L1784" s="4" t="s">
        <v>3108</v>
      </c>
    </row>
    <row r="1785" spans="1:12" x14ac:dyDescent="0.25">
      <c r="A1785" t="s">
        <v>1888</v>
      </c>
      <c r="B1785" t="s">
        <v>223</v>
      </c>
      <c r="C1785" s="4">
        <v>3744.38</v>
      </c>
      <c r="D1785" t="s">
        <v>32</v>
      </c>
      <c r="E1785" t="s">
        <v>25</v>
      </c>
      <c r="F1785" t="s">
        <v>11</v>
      </c>
      <c r="G1785" s="4">
        <v>0</v>
      </c>
      <c r="H1785">
        <v>0</v>
      </c>
      <c r="I1785" t="str">
        <f>IF(ISNUMBER(SEARCH("Gaming", A1785)),"Gaming","Non-gaming")</f>
        <v>Non-gaming</v>
      </c>
      <c r="J1785" t="str">
        <f>IF(ISNUMBER(SEARCH("Curbat",A1785)),"Curbat",IF(ISNUMBER(SEARCH("Portabil",A1785)),"Portabil","Simplu"))</f>
        <v>Simplu</v>
      </c>
      <c r="K1785" s="4">
        <f>G1785*LOG(H1785+1)</f>
        <v>0</v>
      </c>
      <c r="L1785" s="4" t="s">
        <v>3107</v>
      </c>
    </row>
    <row r="1786" spans="1:12" x14ac:dyDescent="0.25">
      <c r="A1786" t="s">
        <v>1890</v>
      </c>
      <c r="B1786" t="s">
        <v>8</v>
      </c>
      <c r="C1786" s="4">
        <v>659.32</v>
      </c>
      <c r="D1786" t="s">
        <v>88</v>
      </c>
      <c r="E1786" t="s">
        <v>10</v>
      </c>
      <c r="F1786" t="s">
        <v>26</v>
      </c>
      <c r="G1786" s="4">
        <v>0</v>
      </c>
      <c r="H1786">
        <v>0</v>
      </c>
      <c r="I1786" t="str">
        <f>IF(ISNUMBER(SEARCH("Gaming", A1786)),"Gaming","Non-gaming")</f>
        <v>Non-gaming</v>
      </c>
      <c r="J1786" t="str">
        <f>IF(ISNUMBER(SEARCH("Curbat",A1786)),"Curbat",IF(ISNUMBER(SEARCH("Portabil",A1786)),"Portabil","Simplu"))</f>
        <v>Simplu</v>
      </c>
      <c r="K1786" s="4">
        <f>G1786*LOG(H1786+1)</f>
        <v>0</v>
      </c>
      <c r="L1786" s="4" t="s">
        <v>3105</v>
      </c>
    </row>
    <row r="1787" spans="1:12" x14ac:dyDescent="0.25">
      <c r="A1787" t="s">
        <v>1891</v>
      </c>
      <c r="B1787" t="s">
        <v>38</v>
      </c>
      <c r="C1787" s="4">
        <v>2962.9</v>
      </c>
      <c r="D1787" t="s">
        <v>17</v>
      </c>
      <c r="E1787" t="s">
        <v>18</v>
      </c>
      <c r="F1787" t="s">
        <v>11</v>
      </c>
      <c r="G1787" s="4">
        <v>0</v>
      </c>
      <c r="H1787">
        <v>0</v>
      </c>
      <c r="I1787" t="str">
        <f>IF(ISNUMBER(SEARCH("Gaming", A1787)),"Gaming","Non-gaming")</f>
        <v>Gaming</v>
      </c>
      <c r="J1787" t="str">
        <f>IF(ISNUMBER(SEARCH("Curbat",A1787)),"Curbat",IF(ISNUMBER(SEARCH("Portabil",A1787)),"Portabil","Simplu"))</f>
        <v>Curbat</v>
      </c>
      <c r="K1787" s="4">
        <f>G1787*LOG(H1787+1)</f>
        <v>0</v>
      </c>
      <c r="L1787" s="4" t="s">
        <v>3107</v>
      </c>
    </row>
    <row r="1788" spans="1:12" x14ac:dyDescent="0.25">
      <c r="A1788" t="s">
        <v>1892</v>
      </c>
      <c r="B1788" t="s">
        <v>55</v>
      </c>
      <c r="C1788" s="4">
        <v>1544.48</v>
      </c>
      <c r="D1788" t="s">
        <v>1893</v>
      </c>
      <c r="E1788" t="s">
        <v>25</v>
      </c>
      <c r="F1788" t="s">
        <v>11</v>
      </c>
      <c r="G1788" s="4">
        <v>0</v>
      </c>
      <c r="H1788">
        <v>0</v>
      </c>
      <c r="I1788" t="str">
        <f>IF(ISNUMBER(SEARCH("Gaming", A1788)),"Gaming","Non-gaming")</f>
        <v>Gaming</v>
      </c>
      <c r="J1788" t="str">
        <f>IF(ISNUMBER(SEARCH("Curbat",A1788)),"Curbat",IF(ISNUMBER(SEARCH("Portabil",A1788)),"Portabil","Simplu"))</f>
        <v>Simplu</v>
      </c>
      <c r="K1788" s="4">
        <f>G1788*LOG(H1788+1)</f>
        <v>0</v>
      </c>
      <c r="L1788" s="4" t="s">
        <v>3105</v>
      </c>
    </row>
    <row r="1789" spans="1:12" x14ac:dyDescent="0.25">
      <c r="A1789" t="s">
        <v>1894</v>
      </c>
      <c r="B1789" t="s">
        <v>80</v>
      </c>
      <c r="C1789" s="4">
        <v>2068.7600000000002</v>
      </c>
      <c r="D1789" t="s">
        <v>78</v>
      </c>
      <c r="E1789" t="s">
        <v>10</v>
      </c>
      <c r="F1789" t="s">
        <v>26</v>
      </c>
      <c r="G1789" s="4">
        <v>0</v>
      </c>
      <c r="H1789">
        <v>0</v>
      </c>
      <c r="I1789" t="str">
        <f>IF(ISNUMBER(SEARCH("Gaming", A1789)),"Gaming","Non-gaming")</f>
        <v>Non-gaming</v>
      </c>
      <c r="J1789" t="str">
        <f>IF(ISNUMBER(SEARCH("Curbat",A1789)),"Curbat",IF(ISNUMBER(SEARCH("Portabil",A1789)),"Portabil","Simplu"))</f>
        <v>Portabil</v>
      </c>
      <c r="K1789" s="4">
        <f>G1789*LOG(H1789+1)</f>
        <v>0</v>
      </c>
      <c r="L1789" s="4" t="s">
        <v>3106</v>
      </c>
    </row>
    <row r="1790" spans="1:12" x14ac:dyDescent="0.25">
      <c r="A1790" t="s">
        <v>1895</v>
      </c>
      <c r="B1790" t="s">
        <v>162</v>
      </c>
      <c r="C1790" s="4">
        <v>2968.46</v>
      </c>
      <c r="D1790" t="s">
        <v>346</v>
      </c>
      <c r="E1790" t="s">
        <v>25</v>
      </c>
      <c r="F1790" t="s">
        <v>26</v>
      </c>
      <c r="G1790" s="4">
        <v>0</v>
      </c>
      <c r="H1790">
        <v>0</v>
      </c>
      <c r="I1790" t="str">
        <f>IF(ISNUMBER(SEARCH("Gaming", A1790)),"Gaming","Non-gaming")</f>
        <v>Non-gaming</v>
      </c>
      <c r="J1790" t="str">
        <f>IF(ISNUMBER(SEARCH("Curbat",A1790)),"Curbat",IF(ISNUMBER(SEARCH("Portabil",A1790)),"Portabil","Simplu"))</f>
        <v>Simplu</v>
      </c>
      <c r="K1790" s="4">
        <f>G1790*LOG(H1790+1)</f>
        <v>0</v>
      </c>
      <c r="L1790" s="4" t="s">
        <v>3108</v>
      </c>
    </row>
    <row r="1791" spans="1:12" x14ac:dyDescent="0.25">
      <c r="A1791" t="s">
        <v>1897</v>
      </c>
      <c r="B1791" t="s">
        <v>223</v>
      </c>
      <c r="C1791" s="4">
        <v>2838</v>
      </c>
      <c r="D1791" t="s">
        <v>17</v>
      </c>
      <c r="E1791" t="s">
        <v>18</v>
      </c>
      <c r="F1791" t="s">
        <v>19</v>
      </c>
      <c r="G1791" s="4">
        <v>0</v>
      </c>
      <c r="H1791">
        <v>0</v>
      </c>
      <c r="I1791" t="str">
        <f>IF(ISNUMBER(SEARCH("Gaming", A1791)),"Gaming","Non-gaming")</f>
        <v>Gaming</v>
      </c>
      <c r="J1791" t="str">
        <f>IF(ISNUMBER(SEARCH("Curbat",A1791)),"Curbat",IF(ISNUMBER(SEARCH("Portabil",A1791)),"Portabil","Simplu"))</f>
        <v>Curbat</v>
      </c>
      <c r="K1791" s="4">
        <f>G1791*LOG(H1791+1)</f>
        <v>0</v>
      </c>
      <c r="L1791" s="4" t="s">
        <v>3107</v>
      </c>
    </row>
    <row r="1792" spans="1:12" x14ac:dyDescent="0.25">
      <c r="A1792" t="s">
        <v>1898</v>
      </c>
      <c r="B1792" t="s">
        <v>55</v>
      </c>
      <c r="C1792" s="4">
        <v>2556</v>
      </c>
      <c r="D1792" t="s">
        <v>32</v>
      </c>
      <c r="E1792" t="s">
        <v>33</v>
      </c>
      <c r="F1792" t="s">
        <v>42</v>
      </c>
      <c r="G1792" s="4">
        <v>0</v>
      </c>
      <c r="H1792">
        <v>0</v>
      </c>
      <c r="I1792" t="str">
        <f>IF(ISNUMBER(SEARCH("Gaming", A1792)),"Gaming","Non-gaming")</f>
        <v>Gaming</v>
      </c>
      <c r="J1792" t="str">
        <f>IF(ISNUMBER(SEARCH("Curbat",A1792)),"Curbat",IF(ISNUMBER(SEARCH("Portabil",A1792)),"Portabil","Simplu"))</f>
        <v>Curbat</v>
      </c>
      <c r="K1792" s="4">
        <f>G1792*LOG(H1792+1)</f>
        <v>0</v>
      </c>
      <c r="L1792" s="4" t="s">
        <v>3107</v>
      </c>
    </row>
    <row r="1793" spans="1:12" x14ac:dyDescent="0.25">
      <c r="A1793" t="s">
        <v>1899</v>
      </c>
      <c r="B1793" t="s">
        <v>38</v>
      </c>
      <c r="C1793" s="4">
        <v>1029.69</v>
      </c>
      <c r="D1793" t="s">
        <v>257</v>
      </c>
      <c r="E1793" t="s">
        <v>258</v>
      </c>
      <c r="F1793" t="s">
        <v>26</v>
      </c>
      <c r="G1793" s="4">
        <v>0</v>
      </c>
      <c r="H1793">
        <v>0</v>
      </c>
      <c r="I1793" t="str">
        <f>IF(ISNUMBER(SEARCH("Gaming", A1793)),"Gaming","Non-gaming")</f>
        <v>Non-gaming</v>
      </c>
      <c r="J1793" t="str">
        <f>IF(ISNUMBER(SEARCH("Curbat",A1793)),"Curbat",IF(ISNUMBER(SEARCH("Portabil",A1793)),"Portabil","Simplu"))</f>
        <v>Simplu</v>
      </c>
      <c r="K1793" s="4">
        <f>G1793*LOG(H1793+1)</f>
        <v>0</v>
      </c>
      <c r="L1793" s="4" t="s">
        <v>3107</v>
      </c>
    </row>
    <row r="1794" spans="1:12" x14ac:dyDescent="0.25">
      <c r="A1794" t="s">
        <v>1900</v>
      </c>
      <c r="B1794" t="s">
        <v>55</v>
      </c>
      <c r="C1794" s="4">
        <v>1053.79</v>
      </c>
      <c r="D1794" t="s">
        <v>36</v>
      </c>
      <c r="E1794" t="s">
        <v>10</v>
      </c>
      <c r="F1794" t="s">
        <v>61</v>
      </c>
      <c r="G1794" s="4">
        <v>0</v>
      </c>
      <c r="H1794">
        <v>0</v>
      </c>
      <c r="I1794" t="str">
        <f>IF(ISNUMBER(SEARCH("Gaming", A1794)),"Gaming","Non-gaming")</f>
        <v>Non-gaming</v>
      </c>
      <c r="J1794" t="str">
        <f>IF(ISNUMBER(SEARCH("Curbat",A1794)),"Curbat",IF(ISNUMBER(SEARCH("Portabil",A1794)),"Portabil","Simplu"))</f>
        <v>Simplu</v>
      </c>
      <c r="K1794" s="4">
        <f>G1794*LOG(H1794+1)</f>
        <v>0</v>
      </c>
      <c r="L1794" s="4" t="s">
        <v>3105</v>
      </c>
    </row>
    <row r="1795" spans="1:12" x14ac:dyDescent="0.25">
      <c r="A1795" t="s">
        <v>1901</v>
      </c>
      <c r="B1795" t="s">
        <v>38</v>
      </c>
      <c r="C1795" s="4">
        <v>1773.83</v>
      </c>
      <c r="D1795" t="s">
        <v>9</v>
      </c>
      <c r="E1795" t="s">
        <v>10</v>
      </c>
      <c r="F1795" t="s">
        <v>26</v>
      </c>
      <c r="G1795" s="4">
        <v>0</v>
      </c>
      <c r="H1795">
        <v>0</v>
      </c>
      <c r="I1795" t="str">
        <f>IF(ISNUMBER(SEARCH("Gaming", A1795)),"Gaming","Non-gaming")</f>
        <v>Non-gaming</v>
      </c>
      <c r="J1795" t="str">
        <f>IF(ISNUMBER(SEARCH("Curbat",A1795)),"Curbat",IF(ISNUMBER(SEARCH("Portabil",A1795)),"Portabil","Simplu"))</f>
        <v>Simplu</v>
      </c>
      <c r="K1795" s="4">
        <f>G1795*LOG(H1795+1)</f>
        <v>0</v>
      </c>
      <c r="L1795" s="4" t="s">
        <v>3104</v>
      </c>
    </row>
    <row r="1796" spans="1:12" x14ac:dyDescent="0.25">
      <c r="A1796" t="s">
        <v>1902</v>
      </c>
      <c r="B1796" t="s">
        <v>153</v>
      </c>
      <c r="C1796" s="4">
        <v>5950</v>
      </c>
      <c r="D1796" t="s">
        <v>51</v>
      </c>
      <c r="E1796" t="s">
        <v>25</v>
      </c>
      <c r="F1796" t="s">
        <v>26</v>
      </c>
      <c r="G1796" s="4">
        <v>0</v>
      </c>
      <c r="H1796">
        <v>0</v>
      </c>
      <c r="I1796" t="str">
        <f>IF(ISNUMBER(SEARCH("Gaming", A1796)),"Gaming","Non-gaming")</f>
        <v>Gaming</v>
      </c>
      <c r="J1796" t="str">
        <f>IF(ISNUMBER(SEARCH("Curbat",A1796)),"Curbat",IF(ISNUMBER(SEARCH("Portabil",A1796)),"Portabil","Simplu"))</f>
        <v>Simplu</v>
      </c>
      <c r="K1796" s="4">
        <f>G1796*LOG(H1796+1)</f>
        <v>0</v>
      </c>
      <c r="L1796" s="4" t="s">
        <v>3107</v>
      </c>
    </row>
    <row r="1797" spans="1:12" x14ac:dyDescent="0.25">
      <c r="A1797" t="s">
        <v>1903</v>
      </c>
      <c r="B1797" t="s">
        <v>287</v>
      </c>
      <c r="C1797" s="4">
        <v>1550</v>
      </c>
      <c r="D1797" t="s">
        <v>29</v>
      </c>
      <c r="E1797" t="s">
        <v>10</v>
      </c>
      <c r="F1797" t="s">
        <v>26</v>
      </c>
      <c r="G1797" s="4">
        <v>0</v>
      </c>
      <c r="H1797">
        <v>0</v>
      </c>
      <c r="I1797" t="str">
        <f>IF(ISNUMBER(SEARCH("Gaming", A1797)),"Gaming","Non-gaming")</f>
        <v>Non-gaming</v>
      </c>
      <c r="J1797" t="str">
        <f>IF(ISNUMBER(SEARCH("Curbat",A1797)),"Curbat",IF(ISNUMBER(SEARCH("Portabil",A1797)),"Portabil","Simplu"))</f>
        <v>Simplu</v>
      </c>
      <c r="K1797" s="4">
        <f>G1797*LOG(H1797+1)</f>
        <v>0</v>
      </c>
      <c r="L1797" s="4" t="s">
        <v>3105</v>
      </c>
    </row>
    <row r="1798" spans="1:12" x14ac:dyDescent="0.25">
      <c r="A1798" t="s">
        <v>1905</v>
      </c>
      <c r="B1798" t="s">
        <v>223</v>
      </c>
      <c r="C1798" s="4">
        <v>1816.45</v>
      </c>
      <c r="D1798" t="s">
        <v>36</v>
      </c>
      <c r="E1798" t="s">
        <v>33</v>
      </c>
      <c r="F1798" t="s">
        <v>11</v>
      </c>
      <c r="G1798" s="4">
        <v>0</v>
      </c>
      <c r="H1798">
        <v>0</v>
      </c>
      <c r="I1798" t="str">
        <f>IF(ISNUMBER(SEARCH("Gaming", A1798)),"Gaming","Non-gaming")</f>
        <v>Non-gaming</v>
      </c>
      <c r="J1798" t="str">
        <f>IF(ISNUMBER(SEARCH("Curbat",A1798)),"Curbat",IF(ISNUMBER(SEARCH("Portabil",A1798)),"Portabil","Simplu"))</f>
        <v>Simplu</v>
      </c>
      <c r="K1798" s="4">
        <f>G1798*LOG(H1798+1)</f>
        <v>0</v>
      </c>
      <c r="L1798" s="4" t="s">
        <v>3105</v>
      </c>
    </row>
    <row r="1799" spans="1:12" x14ac:dyDescent="0.25">
      <c r="A1799" t="s">
        <v>1908</v>
      </c>
      <c r="B1799" t="s">
        <v>162</v>
      </c>
      <c r="C1799" s="4">
        <v>1604.35</v>
      </c>
      <c r="D1799" t="s">
        <v>36</v>
      </c>
      <c r="E1799" t="s">
        <v>33</v>
      </c>
      <c r="F1799" t="s">
        <v>26</v>
      </c>
      <c r="G1799" s="4">
        <v>0</v>
      </c>
      <c r="H1799">
        <v>0</v>
      </c>
      <c r="I1799" t="str">
        <f>IF(ISNUMBER(SEARCH("Gaming", A1799)),"Gaming","Non-gaming")</f>
        <v>Non-gaming</v>
      </c>
      <c r="J1799" t="str">
        <f>IF(ISNUMBER(SEARCH("Curbat",A1799)),"Curbat",IF(ISNUMBER(SEARCH("Portabil",A1799)),"Portabil","Simplu"))</f>
        <v>Simplu</v>
      </c>
      <c r="K1799" s="4">
        <f>G1799*LOG(H1799+1)</f>
        <v>0</v>
      </c>
      <c r="L1799" s="4" t="s">
        <v>3105</v>
      </c>
    </row>
    <row r="1800" spans="1:12" x14ac:dyDescent="0.25">
      <c r="A1800" t="s">
        <v>1909</v>
      </c>
      <c r="B1800" t="s">
        <v>223</v>
      </c>
      <c r="C1800" s="4">
        <v>1162.98</v>
      </c>
      <c r="D1800" t="s">
        <v>29</v>
      </c>
      <c r="E1800" t="s">
        <v>10</v>
      </c>
      <c r="F1800" t="s">
        <v>30</v>
      </c>
      <c r="G1800" s="4">
        <v>0</v>
      </c>
      <c r="H1800">
        <v>0</v>
      </c>
      <c r="I1800" t="str">
        <f>IF(ISNUMBER(SEARCH("Gaming", A1800)),"Gaming","Non-gaming")</f>
        <v>Non-gaming</v>
      </c>
      <c r="J1800" t="str">
        <f>IF(ISNUMBER(SEARCH("Curbat",A1800)),"Curbat",IF(ISNUMBER(SEARCH("Portabil",A1800)),"Portabil","Simplu"))</f>
        <v>Simplu</v>
      </c>
      <c r="K1800" s="4">
        <f>G1800*LOG(H1800+1)</f>
        <v>0</v>
      </c>
      <c r="L1800" s="4" t="s">
        <v>3105</v>
      </c>
    </row>
    <row r="1801" spans="1:12" x14ac:dyDescent="0.25">
      <c r="A1801" t="s">
        <v>1910</v>
      </c>
      <c r="B1801" t="s">
        <v>80</v>
      </c>
      <c r="C1801" s="4">
        <v>4033.77</v>
      </c>
      <c r="D1801" t="s">
        <v>51</v>
      </c>
      <c r="E1801" t="s">
        <v>25</v>
      </c>
      <c r="F1801" t="s">
        <v>113</v>
      </c>
      <c r="G1801" s="4">
        <v>0</v>
      </c>
      <c r="H1801">
        <v>0</v>
      </c>
      <c r="I1801" t="str">
        <f>IF(ISNUMBER(SEARCH("Gaming", A1801)),"Gaming","Non-gaming")</f>
        <v>Gaming</v>
      </c>
      <c r="J1801" t="str">
        <f>IF(ISNUMBER(SEARCH("Curbat",A1801)),"Curbat",IF(ISNUMBER(SEARCH("Portabil",A1801)),"Portabil","Simplu"))</f>
        <v>Simplu</v>
      </c>
      <c r="K1801" s="4">
        <f>G1801*LOG(H1801+1)</f>
        <v>0</v>
      </c>
      <c r="L1801" s="4" t="s">
        <v>3107</v>
      </c>
    </row>
    <row r="1802" spans="1:12" x14ac:dyDescent="0.25">
      <c r="A1802" t="s">
        <v>1911</v>
      </c>
      <c r="B1802" t="s">
        <v>162</v>
      </c>
      <c r="C1802" s="4">
        <v>1265.92</v>
      </c>
      <c r="D1802" t="s">
        <v>32</v>
      </c>
      <c r="E1802" t="s">
        <v>33</v>
      </c>
      <c r="F1802" t="s">
        <v>26</v>
      </c>
      <c r="G1802" s="4">
        <v>0</v>
      </c>
      <c r="H1802">
        <v>0</v>
      </c>
      <c r="I1802" t="str">
        <f>IF(ISNUMBER(SEARCH("Gaming", A1802)),"Gaming","Non-gaming")</f>
        <v>Non-gaming</v>
      </c>
      <c r="J1802" t="str">
        <f>IF(ISNUMBER(SEARCH("Curbat",A1802)),"Curbat",IF(ISNUMBER(SEARCH("Portabil",A1802)),"Portabil","Simplu"))</f>
        <v>Simplu</v>
      </c>
      <c r="K1802" s="4">
        <f>G1802*LOG(H1802+1)</f>
        <v>0</v>
      </c>
      <c r="L1802" s="4" t="s">
        <v>3107</v>
      </c>
    </row>
    <row r="1803" spans="1:12" x14ac:dyDescent="0.25">
      <c r="A1803" t="s">
        <v>1913</v>
      </c>
      <c r="B1803" t="s">
        <v>80</v>
      </c>
      <c r="C1803" s="4">
        <v>4678.63</v>
      </c>
      <c r="D1803" t="s">
        <v>36</v>
      </c>
      <c r="E1803" t="s">
        <v>25</v>
      </c>
      <c r="F1803" t="s">
        <v>26</v>
      </c>
      <c r="G1803" s="4">
        <v>0</v>
      </c>
      <c r="H1803">
        <v>0</v>
      </c>
      <c r="I1803" t="str">
        <f>IF(ISNUMBER(SEARCH("Gaming", A1803)),"Gaming","Non-gaming")</f>
        <v>Gaming</v>
      </c>
      <c r="J1803" t="str">
        <f>IF(ISNUMBER(SEARCH("Curbat",A1803)),"Curbat",IF(ISNUMBER(SEARCH("Portabil",A1803)),"Portabil","Simplu"))</f>
        <v>Simplu</v>
      </c>
      <c r="K1803" s="4">
        <f>G1803*LOG(H1803+1)</f>
        <v>0</v>
      </c>
      <c r="L1803" s="4" t="s">
        <v>3105</v>
      </c>
    </row>
    <row r="1804" spans="1:12" x14ac:dyDescent="0.25">
      <c r="A1804" t="s">
        <v>1914</v>
      </c>
      <c r="B1804" t="s">
        <v>287</v>
      </c>
      <c r="C1804" s="4">
        <v>11553.06</v>
      </c>
      <c r="D1804" t="s">
        <v>527</v>
      </c>
      <c r="E1804" t="s">
        <v>275</v>
      </c>
      <c r="F1804" t="s">
        <v>26</v>
      </c>
      <c r="G1804" s="4">
        <v>0</v>
      </c>
      <c r="H1804">
        <v>0</v>
      </c>
      <c r="I1804" t="str">
        <f>IF(ISNUMBER(SEARCH("Gaming", A1804)),"Gaming","Non-gaming")</f>
        <v>Non-gaming</v>
      </c>
      <c r="J1804" t="str">
        <f>IF(ISNUMBER(SEARCH("Curbat",A1804)),"Curbat",IF(ISNUMBER(SEARCH("Portabil",A1804)),"Portabil","Simplu"))</f>
        <v>Curbat</v>
      </c>
      <c r="K1804" s="4">
        <f>G1804*LOG(H1804+1)</f>
        <v>0</v>
      </c>
      <c r="L1804" s="4" t="s">
        <v>3108</v>
      </c>
    </row>
    <row r="1805" spans="1:12" x14ac:dyDescent="0.25">
      <c r="A1805" t="s">
        <v>1915</v>
      </c>
      <c r="B1805" t="s">
        <v>790</v>
      </c>
      <c r="C1805" s="4">
        <v>1295.8900000000001</v>
      </c>
      <c r="D1805" t="s">
        <v>84</v>
      </c>
      <c r="E1805" t="s">
        <v>25</v>
      </c>
      <c r="F1805" t="s">
        <v>26</v>
      </c>
      <c r="G1805" s="4">
        <v>0</v>
      </c>
      <c r="H1805">
        <v>0</v>
      </c>
      <c r="I1805" t="str">
        <f>IF(ISNUMBER(SEARCH("Gaming", A1805)),"Gaming","Non-gaming")</f>
        <v>Non-gaming</v>
      </c>
      <c r="J1805" t="str">
        <f>IF(ISNUMBER(SEARCH("Curbat",A1805)),"Curbat",IF(ISNUMBER(SEARCH("Portabil",A1805)),"Portabil","Simplu"))</f>
        <v>Portabil</v>
      </c>
      <c r="K1805" s="4">
        <f>G1805*LOG(H1805+1)</f>
        <v>0</v>
      </c>
      <c r="L1805" s="4" t="s">
        <v>3106</v>
      </c>
    </row>
    <row r="1806" spans="1:12" x14ac:dyDescent="0.25">
      <c r="A1806" t="s">
        <v>1917</v>
      </c>
      <c r="B1806" t="s">
        <v>55</v>
      </c>
      <c r="C1806" s="4">
        <v>2363.7199999999998</v>
      </c>
      <c r="D1806" t="s">
        <v>36</v>
      </c>
      <c r="E1806" t="s">
        <v>25</v>
      </c>
      <c r="F1806" t="s">
        <v>113</v>
      </c>
      <c r="G1806" s="4">
        <v>0</v>
      </c>
      <c r="H1806">
        <v>0</v>
      </c>
      <c r="I1806" t="str">
        <f>IF(ISNUMBER(SEARCH("Gaming", A1806)),"Gaming","Non-gaming")</f>
        <v>Non-gaming</v>
      </c>
      <c r="J1806" t="str">
        <f>IF(ISNUMBER(SEARCH("Curbat",A1806)),"Curbat",IF(ISNUMBER(SEARCH("Portabil",A1806)),"Portabil","Simplu"))</f>
        <v>Simplu</v>
      </c>
      <c r="K1806" s="4">
        <f>G1806*LOG(H1806+1)</f>
        <v>0</v>
      </c>
      <c r="L1806" s="4" t="s">
        <v>3105</v>
      </c>
    </row>
    <row r="1807" spans="1:12" x14ac:dyDescent="0.25">
      <c r="A1807" t="s">
        <v>1918</v>
      </c>
      <c r="B1807" t="s">
        <v>1610</v>
      </c>
      <c r="C1807" s="4">
        <v>2715.58</v>
      </c>
      <c r="D1807" t="s">
        <v>36</v>
      </c>
      <c r="E1807" t="s">
        <v>33</v>
      </c>
      <c r="F1807" t="s">
        <v>26</v>
      </c>
      <c r="G1807" s="4">
        <v>0</v>
      </c>
      <c r="H1807">
        <v>0</v>
      </c>
      <c r="I1807" t="str">
        <f>IF(ISNUMBER(SEARCH("Gaming", A1807)),"Gaming","Non-gaming")</f>
        <v>Non-gaming</v>
      </c>
      <c r="J1807" t="str">
        <f>IF(ISNUMBER(SEARCH("Curbat",A1807)),"Curbat",IF(ISNUMBER(SEARCH("Portabil",A1807)),"Portabil","Simplu"))</f>
        <v>Simplu</v>
      </c>
      <c r="K1807" s="4">
        <f>G1807*LOG(H1807+1)</f>
        <v>0</v>
      </c>
      <c r="L1807" s="4" t="s">
        <v>3105</v>
      </c>
    </row>
    <row r="1808" spans="1:12" x14ac:dyDescent="0.25">
      <c r="A1808" t="s">
        <v>1919</v>
      </c>
      <c r="B1808" t="s">
        <v>28</v>
      </c>
      <c r="C1808" s="4">
        <v>7016.61</v>
      </c>
      <c r="D1808" t="s">
        <v>1722</v>
      </c>
      <c r="E1808" t="s">
        <v>25</v>
      </c>
      <c r="F1808" t="s">
        <v>26</v>
      </c>
      <c r="G1808" s="4">
        <v>0</v>
      </c>
      <c r="H1808">
        <v>0</v>
      </c>
      <c r="I1808" t="str">
        <f>IF(ISNUMBER(SEARCH("Gaming", A1808)),"Gaming","Non-gaming")</f>
        <v>Non-gaming</v>
      </c>
      <c r="J1808" t="str">
        <f>IF(ISNUMBER(SEARCH("Curbat",A1808)),"Curbat",IF(ISNUMBER(SEARCH("Portabil",A1808)),"Portabil","Simplu"))</f>
        <v>Simplu</v>
      </c>
      <c r="K1808" s="4">
        <f>G1808*LOG(H1808+1)</f>
        <v>0</v>
      </c>
      <c r="L1808" s="4" t="s">
        <v>3108</v>
      </c>
    </row>
    <row r="1809" spans="1:12" x14ac:dyDescent="0.25">
      <c r="A1809" t="s">
        <v>1920</v>
      </c>
      <c r="B1809" t="s">
        <v>153</v>
      </c>
      <c r="C1809" s="4">
        <v>1512.91</v>
      </c>
      <c r="D1809" t="s">
        <v>36</v>
      </c>
      <c r="E1809" t="s">
        <v>33</v>
      </c>
      <c r="F1809" t="s">
        <v>74</v>
      </c>
      <c r="G1809" s="4">
        <v>0</v>
      </c>
      <c r="H1809">
        <v>0</v>
      </c>
      <c r="I1809" t="str">
        <f>IF(ISNUMBER(SEARCH("Gaming", A1809)),"Gaming","Non-gaming")</f>
        <v>Gaming</v>
      </c>
      <c r="J1809" t="str">
        <f>IF(ISNUMBER(SEARCH("Curbat",A1809)),"Curbat",IF(ISNUMBER(SEARCH("Portabil",A1809)),"Portabil","Simplu"))</f>
        <v>Simplu</v>
      </c>
      <c r="K1809" s="4">
        <f>G1809*LOG(H1809+1)</f>
        <v>0</v>
      </c>
      <c r="L1809" s="4" t="s">
        <v>3105</v>
      </c>
    </row>
    <row r="1810" spans="1:12" x14ac:dyDescent="0.25">
      <c r="A1810" t="s">
        <v>1921</v>
      </c>
      <c r="B1810" t="s">
        <v>38</v>
      </c>
      <c r="C1810" s="4">
        <v>1998.4</v>
      </c>
      <c r="D1810" t="s">
        <v>36</v>
      </c>
      <c r="E1810" t="s">
        <v>33</v>
      </c>
      <c r="F1810" t="s">
        <v>26</v>
      </c>
      <c r="G1810" s="4">
        <v>0</v>
      </c>
      <c r="H1810">
        <v>0</v>
      </c>
      <c r="I1810" t="str">
        <f>IF(ISNUMBER(SEARCH("Gaming", A1810)),"Gaming","Non-gaming")</f>
        <v>Non-gaming</v>
      </c>
      <c r="J1810" t="str">
        <f>IF(ISNUMBER(SEARCH("Curbat",A1810)),"Curbat",IF(ISNUMBER(SEARCH("Portabil",A1810)),"Portabil","Simplu"))</f>
        <v>Simplu</v>
      </c>
      <c r="K1810" s="4">
        <f>G1810*LOG(H1810+1)</f>
        <v>0</v>
      </c>
      <c r="L1810" s="4" t="s">
        <v>3105</v>
      </c>
    </row>
    <row r="1811" spans="1:12" x14ac:dyDescent="0.25">
      <c r="A1811" t="s">
        <v>1922</v>
      </c>
      <c r="B1811" t="s">
        <v>67</v>
      </c>
      <c r="C1811" s="4">
        <v>1934.88</v>
      </c>
      <c r="D1811" t="s">
        <v>48</v>
      </c>
      <c r="E1811" t="s">
        <v>25</v>
      </c>
      <c r="F1811" t="s">
        <v>11</v>
      </c>
      <c r="G1811" s="4">
        <v>0</v>
      </c>
      <c r="H1811">
        <v>0</v>
      </c>
      <c r="I1811" t="str">
        <f>IF(ISNUMBER(SEARCH("Gaming", A1811)),"Gaming","Non-gaming")</f>
        <v>Non-gaming</v>
      </c>
      <c r="J1811" t="str">
        <f>IF(ISNUMBER(SEARCH("Curbat",A1811)),"Curbat",IF(ISNUMBER(SEARCH("Portabil",A1811)),"Portabil","Simplu"))</f>
        <v>Simplu</v>
      </c>
      <c r="K1811" s="4">
        <f>G1811*LOG(H1811+1)</f>
        <v>0</v>
      </c>
      <c r="L1811" s="4" t="s">
        <v>3107</v>
      </c>
    </row>
    <row r="1812" spans="1:12" x14ac:dyDescent="0.25">
      <c r="A1812" t="s">
        <v>1923</v>
      </c>
      <c r="B1812" t="s">
        <v>153</v>
      </c>
      <c r="C1812" s="4">
        <v>9460.5</v>
      </c>
      <c r="D1812" t="s">
        <v>36</v>
      </c>
      <c r="E1812" t="s">
        <v>25</v>
      </c>
      <c r="F1812" t="s">
        <v>19</v>
      </c>
      <c r="G1812" s="4">
        <v>0</v>
      </c>
      <c r="H1812">
        <v>0</v>
      </c>
      <c r="I1812" t="str">
        <f>IF(ISNUMBER(SEARCH("Gaming", A1812)),"Gaming","Non-gaming")</f>
        <v>Gaming</v>
      </c>
      <c r="J1812" t="str">
        <f>IF(ISNUMBER(SEARCH("Curbat",A1812)),"Curbat",IF(ISNUMBER(SEARCH("Portabil",A1812)),"Portabil","Simplu"))</f>
        <v>Simplu</v>
      </c>
      <c r="K1812" s="4">
        <f>G1812*LOG(H1812+1)</f>
        <v>0</v>
      </c>
      <c r="L1812" s="4" t="s">
        <v>3105</v>
      </c>
    </row>
    <row r="1813" spans="1:12" x14ac:dyDescent="0.25">
      <c r="A1813" t="s">
        <v>1924</v>
      </c>
      <c r="B1813" t="s">
        <v>153</v>
      </c>
      <c r="C1813" s="4">
        <v>3891.3</v>
      </c>
      <c r="D1813" t="s">
        <v>671</v>
      </c>
      <c r="E1813" t="s">
        <v>672</v>
      </c>
      <c r="F1813" t="s">
        <v>26</v>
      </c>
      <c r="G1813" s="4">
        <v>0</v>
      </c>
      <c r="H1813">
        <v>0</v>
      </c>
      <c r="I1813" t="str">
        <f>IF(ISNUMBER(SEARCH("Gaming", A1813)),"Gaming","Non-gaming")</f>
        <v>Gaming</v>
      </c>
      <c r="J1813" t="str">
        <f>IF(ISNUMBER(SEARCH("Curbat",A1813)),"Curbat",IF(ISNUMBER(SEARCH("Portabil",A1813)),"Portabil","Simplu"))</f>
        <v>Simplu</v>
      </c>
      <c r="K1813" s="4">
        <f>G1813*LOG(H1813+1)</f>
        <v>0</v>
      </c>
      <c r="L1813" s="4" t="s">
        <v>3108</v>
      </c>
    </row>
    <row r="1814" spans="1:12" x14ac:dyDescent="0.25">
      <c r="A1814" t="s">
        <v>1925</v>
      </c>
      <c r="B1814" t="s">
        <v>55</v>
      </c>
      <c r="C1814" s="4">
        <v>2290.67</v>
      </c>
      <c r="D1814" t="s">
        <v>36</v>
      </c>
      <c r="E1814" t="s">
        <v>25</v>
      </c>
      <c r="F1814" t="s">
        <v>26</v>
      </c>
      <c r="G1814" s="4">
        <v>0</v>
      </c>
      <c r="H1814">
        <v>0</v>
      </c>
      <c r="I1814" t="str">
        <f>IF(ISNUMBER(SEARCH("Gaming", A1814)),"Gaming","Non-gaming")</f>
        <v>Non-gaming</v>
      </c>
      <c r="J1814" t="str">
        <f>IF(ISNUMBER(SEARCH("Curbat",A1814)),"Curbat",IF(ISNUMBER(SEARCH("Portabil",A1814)),"Portabil","Simplu"))</f>
        <v>Simplu</v>
      </c>
      <c r="K1814" s="4">
        <f>G1814*LOG(H1814+1)</f>
        <v>0</v>
      </c>
      <c r="L1814" s="4" t="s">
        <v>3105</v>
      </c>
    </row>
    <row r="1815" spans="1:12" x14ac:dyDescent="0.25">
      <c r="A1815" t="s">
        <v>1926</v>
      </c>
      <c r="B1815" t="s">
        <v>8</v>
      </c>
      <c r="C1815" s="4">
        <v>3783.99</v>
      </c>
      <c r="D1815" t="s">
        <v>17</v>
      </c>
      <c r="E1815" t="s">
        <v>18</v>
      </c>
      <c r="F1815" t="s">
        <v>11</v>
      </c>
      <c r="G1815" s="4">
        <v>0</v>
      </c>
      <c r="H1815">
        <v>0</v>
      </c>
      <c r="I1815" t="str">
        <f>IF(ISNUMBER(SEARCH("Gaming", A1815)),"Gaming","Non-gaming")</f>
        <v>Non-gaming</v>
      </c>
      <c r="J1815" t="str">
        <f>IF(ISNUMBER(SEARCH("Curbat",A1815)),"Curbat",IF(ISNUMBER(SEARCH("Portabil",A1815)),"Portabil","Simplu"))</f>
        <v>Simplu</v>
      </c>
      <c r="K1815" s="4">
        <f>G1815*LOG(H1815+1)</f>
        <v>0</v>
      </c>
      <c r="L1815" s="4" t="s">
        <v>3107</v>
      </c>
    </row>
    <row r="1816" spans="1:12" x14ac:dyDescent="0.25">
      <c r="A1816" t="s">
        <v>1927</v>
      </c>
      <c r="B1816" t="s">
        <v>223</v>
      </c>
      <c r="C1816" s="4">
        <v>3036.83</v>
      </c>
      <c r="D1816" t="s">
        <v>32</v>
      </c>
      <c r="E1816" t="s">
        <v>25</v>
      </c>
      <c r="F1816" t="s">
        <v>11</v>
      </c>
      <c r="G1816" s="4">
        <v>0</v>
      </c>
      <c r="H1816">
        <v>0</v>
      </c>
      <c r="I1816" t="str">
        <f>IF(ISNUMBER(SEARCH("Gaming", A1816)),"Gaming","Non-gaming")</f>
        <v>Non-gaming</v>
      </c>
      <c r="J1816" t="str">
        <f>IF(ISNUMBER(SEARCH("Curbat",A1816)),"Curbat",IF(ISNUMBER(SEARCH("Portabil",A1816)),"Portabil","Simplu"))</f>
        <v>Simplu</v>
      </c>
      <c r="K1816" s="4">
        <f>G1816*LOG(H1816+1)</f>
        <v>0</v>
      </c>
      <c r="L1816" s="4" t="s">
        <v>3107</v>
      </c>
    </row>
    <row r="1817" spans="1:12" x14ac:dyDescent="0.25">
      <c r="A1817" t="s">
        <v>1928</v>
      </c>
      <c r="B1817" t="s">
        <v>28</v>
      </c>
      <c r="C1817" s="4">
        <v>2845.33</v>
      </c>
      <c r="D1817" t="s">
        <v>36</v>
      </c>
      <c r="E1817" t="s">
        <v>33</v>
      </c>
      <c r="F1817" t="s">
        <v>34</v>
      </c>
      <c r="G1817" s="4">
        <v>0</v>
      </c>
      <c r="H1817">
        <v>0</v>
      </c>
      <c r="I1817" t="str">
        <f>IF(ISNUMBER(SEARCH("Gaming", A1817)),"Gaming","Non-gaming")</f>
        <v>Gaming</v>
      </c>
      <c r="J1817" t="str">
        <f>IF(ISNUMBER(SEARCH("Curbat",A1817)),"Curbat",IF(ISNUMBER(SEARCH("Portabil",A1817)),"Portabil","Simplu"))</f>
        <v>Simplu</v>
      </c>
      <c r="K1817" s="4">
        <f>G1817*LOG(H1817+1)</f>
        <v>0</v>
      </c>
      <c r="L1817" s="4" t="s">
        <v>3105</v>
      </c>
    </row>
    <row r="1818" spans="1:12" x14ac:dyDescent="0.25">
      <c r="A1818" t="s">
        <v>1930</v>
      </c>
      <c r="B1818" t="s">
        <v>38</v>
      </c>
      <c r="C1818" s="4">
        <v>4249.1400000000003</v>
      </c>
      <c r="D1818" t="s">
        <v>36</v>
      </c>
      <c r="E1818" t="s">
        <v>25</v>
      </c>
      <c r="F1818" t="s">
        <v>19</v>
      </c>
      <c r="G1818" s="4">
        <v>0</v>
      </c>
      <c r="H1818">
        <v>0</v>
      </c>
      <c r="I1818" t="str">
        <f>IF(ISNUMBER(SEARCH("Gaming", A1818)),"Gaming","Non-gaming")</f>
        <v>Gaming</v>
      </c>
      <c r="J1818" t="str">
        <f>IF(ISNUMBER(SEARCH("Curbat",A1818)),"Curbat",IF(ISNUMBER(SEARCH("Portabil",A1818)),"Portabil","Simplu"))</f>
        <v>Simplu</v>
      </c>
      <c r="K1818" s="4">
        <f>G1818*LOG(H1818+1)</f>
        <v>0</v>
      </c>
      <c r="L1818" s="4" t="s">
        <v>3105</v>
      </c>
    </row>
    <row r="1819" spans="1:12" x14ac:dyDescent="0.25">
      <c r="A1819" t="s">
        <v>1931</v>
      </c>
      <c r="B1819" t="s">
        <v>287</v>
      </c>
      <c r="C1819" s="4">
        <v>4967.79</v>
      </c>
      <c r="D1819" t="s">
        <v>32</v>
      </c>
      <c r="E1819" t="s">
        <v>25</v>
      </c>
      <c r="F1819" t="s">
        <v>26</v>
      </c>
      <c r="G1819" s="4">
        <v>0</v>
      </c>
      <c r="H1819">
        <v>0</v>
      </c>
      <c r="I1819" t="str">
        <f>IF(ISNUMBER(SEARCH("Gaming", A1819)),"Gaming","Non-gaming")</f>
        <v>Non-gaming</v>
      </c>
      <c r="J1819" t="str">
        <f>IF(ISNUMBER(SEARCH("Curbat",A1819)),"Curbat",IF(ISNUMBER(SEARCH("Portabil",A1819)),"Portabil","Simplu"))</f>
        <v>Simplu</v>
      </c>
      <c r="K1819" s="4">
        <f>G1819*LOG(H1819+1)</f>
        <v>0</v>
      </c>
      <c r="L1819" s="4" t="s">
        <v>3107</v>
      </c>
    </row>
    <row r="1820" spans="1:12" x14ac:dyDescent="0.25">
      <c r="A1820" t="s">
        <v>1932</v>
      </c>
      <c r="B1820" t="s">
        <v>80</v>
      </c>
      <c r="C1820" s="4">
        <v>6472</v>
      </c>
      <c r="D1820" t="s">
        <v>136</v>
      </c>
      <c r="E1820" t="s">
        <v>25</v>
      </c>
      <c r="F1820" t="s">
        <v>85</v>
      </c>
      <c r="G1820" s="4">
        <v>0</v>
      </c>
      <c r="H1820">
        <v>0</v>
      </c>
      <c r="I1820" t="str">
        <f>IF(ISNUMBER(SEARCH("Gaming", A1820)),"Gaming","Non-gaming")</f>
        <v>Gaming</v>
      </c>
      <c r="J1820" t="str">
        <f>IF(ISNUMBER(SEARCH("Curbat",A1820)),"Curbat",IF(ISNUMBER(SEARCH("Portabil",A1820)),"Portabil","Simplu"))</f>
        <v>Simplu</v>
      </c>
      <c r="K1820" s="4">
        <f>G1820*LOG(H1820+1)</f>
        <v>0</v>
      </c>
      <c r="L1820" s="4" t="s">
        <v>3108</v>
      </c>
    </row>
    <row r="1821" spans="1:12" x14ac:dyDescent="0.25">
      <c r="A1821" t="s">
        <v>1933</v>
      </c>
      <c r="B1821" t="s">
        <v>80</v>
      </c>
      <c r="C1821" s="4">
        <v>22857.13</v>
      </c>
      <c r="D1821" t="s">
        <v>32</v>
      </c>
      <c r="E1821" t="s">
        <v>25</v>
      </c>
      <c r="F1821" t="s">
        <v>1934</v>
      </c>
      <c r="G1821" s="4">
        <v>0</v>
      </c>
      <c r="H1821">
        <v>0</v>
      </c>
      <c r="I1821" t="str">
        <f>IF(ISNUMBER(SEARCH("Gaming", A1821)),"Gaming","Non-gaming")</f>
        <v>Non-gaming</v>
      </c>
      <c r="J1821" t="str">
        <f>IF(ISNUMBER(SEARCH("Curbat",A1821)),"Curbat",IF(ISNUMBER(SEARCH("Portabil",A1821)),"Portabil","Simplu"))</f>
        <v>Simplu</v>
      </c>
      <c r="K1821" s="4">
        <f>G1821*LOG(H1821+1)</f>
        <v>0</v>
      </c>
      <c r="L1821" s="4" t="s">
        <v>3107</v>
      </c>
    </row>
    <row r="1822" spans="1:12" x14ac:dyDescent="0.25">
      <c r="A1822" t="s">
        <v>1935</v>
      </c>
      <c r="B1822" t="s">
        <v>287</v>
      </c>
      <c r="C1822" s="4">
        <v>4399.28</v>
      </c>
      <c r="D1822" t="s">
        <v>36</v>
      </c>
      <c r="E1822" t="s">
        <v>25</v>
      </c>
      <c r="F1822" t="s">
        <v>11</v>
      </c>
      <c r="G1822" s="4">
        <v>0</v>
      </c>
      <c r="H1822">
        <v>0</v>
      </c>
      <c r="I1822" t="str">
        <f>IF(ISNUMBER(SEARCH("Gaming", A1822)),"Gaming","Non-gaming")</f>
        <v>Non-gaming</v>
      </c>
      <c r="J1822" t="str">
        <f>IF(ISNUMBER(SEARCH("Curbat",A1822)),"Curbat",IF(ISNUMBER(SEARCH("Portabil",A1822)),"Portabil","Simplu"))</f>
        <v>Simplu</v>
      </c>
      <c r="K1822" s="4">
        <f>G1822*LOG(H1822+1)</f>
        <v>0</v>
      </c>
      <c r="L1822" s="4" t="s">
        <v>3105</v>
      </c>
    </row>
    <row r="1823" spans="1:12" x14ac:dyDescent="0.25">
      <c r="A1823" t="s">
        <v>1936</v>
      </c>
      <c r="B1823" t="s">
        <v>223</v>
      </c>
      <c r="C1823" s="4">
        <v>5137.3500000000004</v>
      </c>
      <c r="D1823" t="s">
        <v>36</v>
      </c>
      <c r="E1823" t="s">
        <v>25</v>
      </c>
      <c r="F1823" t="s">
        <v>11</v>
      </c>
      <c r="G1823" s="4">
        <v>0</v>
      </c>
      <c r="H1823">
        <v>0</v>
      </c>
      <c r="I1823" t="str">
        <f>IF(ISNUMBER(SEARCH("Gaming", A1823)),"Gaming","Non-gaming")</f>
        <v>Non-gaming</v>
      </c>
      <c r="J1823" t="str">
        <f>IF(ISNUMBER(SEARCH("Curbat",A1823)),"Curbat",IF(ISNUMBER(SEARCH("Portabil",A1823)),"Portabil","Simplu"))</f>
        <v>Simplu</v>
      </c>
      <c r="K1823" s="4">
        <f>G1823*LOG(H1823+1)</f>
        <v>0</v>
      </c>
      <c r="L1823" s="4" t="s">
        <v>3105</v>
      </c>
    </row>
    <row r="1824" spans="1:12" x14ac:dyDescent="0.25">
      <c r="A1824" t="s">
        <v>1937</v>
      </c>
      <c r="B1824" t="s">
        <v>1161</v>
      </c>
      <c r="C1824" s="4">
        <v>636.11</v>
      </c>
      <c r="D1824" t="s">
        <v>1826</v>
      </c>
      <c r="E1824" t="s">
        <v>836</v>
      </c>
      <c r="F1824" t="s">
        <v>26</v>
      </c>
      <c r="G1824" s="4">
        <v>0</v>
      </c>
      <c r="H1824">
        <v>0</v>
      </c>
      <c r="I1824" t="str">
        <f>IF(ISNUMBER(SEARCH("Gaming", A1824)),"Gaming","Non-gaming")</f>
        <v>Non-gaming</v>
      </c>
      <c r="J1824" t="str">
        <f>IF(ISNUMBER(SEARCH("Curbat",A1824)),"Curbat",IF(ISNUMBER(SEARCH("Portabil",A1824)),"Portabil","Simplu"))</f>
        <v>Simplu</v>
      </c>
      <c r="K1824" s="4">
        <f>G1824*LOG(H1824+1)</f>
        <v>0</v>
      </c>
      <c r="L1824" s="4" t="s">
        <v>3109</v>
      </c>
    </row>
    <row r="1825" spans="1:12" x14ac:dyDescent="0.25">
      <c r="A1825" t="s">
        <v>1939</v>
      </c>
      <c r="B1825" t="s">
        <v>1610</v>
      </c>
      <c r="C1825" s="4">
        <v>6312.07</v>
      </c>
      <c r="D1825" t="s">
        <v>32</v>
      </c>
      <c r="E1825" t="s">
        <v>25</v>
      </c>
      <c r="F1825" t="s">
        <v>26</v>
      </c>
      <c r="G1825" s="4">
        <v>0</v>
      </c>
      <c r="H1825">
        <v>0</v>
      </c>
      <c r="I1825" t="str">
        <f>IF(ISNUMBER(SEARCH("Gaming", A1825)),"Gaming","Non-gaming")</f>
        <v>Non-gaming</v>
      </c>
      <c r="J1825" t="str">
        <f>IF(ISNUMBER(SEARCH("Curbat",A1825)),"Curbat",IF(ISNUMBER(SEARCH("Portabil",A1825)),"Portabil","Simplu"))</f>
        <v>Simplu</v>
      </c>
      <c r="K1825" s="4">
        <f>G1825*LOG(H1825+1)</f>
        <v>0</v>
      </c>
      <c r="L1825" s="4" t="s">
        <v>3107</v>
      </c>
    </row>
    <row r="1826" spans="1:12" x14ac:dyDescent="0.25">
      <c r="A1826" t="s">
        <v>1940</v>
      </c>
      <c r="B1826" t="s">
        <v>1431</v>
      </c>
      <c r="C1826" s="4">
        <v>1194.33</v>
      </c>
      <c r="D1826" t="s">
        <v>929</v>
      </c>
      <c r="E1826" t="s">
        <v>1712</v>
      </c>
      <c r="F1826" t="s">
        <v>26</v>
      </c>
      <c r="G1826" s="4">
        <v>0</v>
      </c>
      <c r="H1826">
        <v>0</v>
      </c>
      <c r="I1826" t="str">
        <f>IF(ISNUMBER(SEARCH("Gaming", A1826)),"Gaming","Non-gaming")</f>
        <v>Non-gaming</v>
      </c>
      <c r="J1826" t="str">
        <f>IF(ISNUMBER(SEARCH("Curbat",A1826)),"Curbat",IF(ISNUMBER(SEARCH("Portabil",A1826)),"Portabil","Simplu"))</f>
        <v>Simplu</v>
      </c>
      <c r="K1826" s="4">
        <f>G1826*LOG(H1826+1)</f>
        <v>0</v>
      </c>
      <c r="L1826" s="4" t="s">
        <v>3104</v>
      </c>
    </row>
    <row r="1827" spans="1:12" x14ac:dyDescent="0.25">
      <c r="A1827" t="s">
        <v>1941</v>
      </c>
      <c r="B1827" t="s">
        <v>28</v>
      </c>
      <c r="C1827" s="4">
        <v>1648.34</v>
      </c>
      <c r="D1827" t="s">
        <v>36</v>
      </c>
      <c r="E1827" t="s">
        <v>25</v>
      </c>
      <c r="F1827" t="s">
        <v>26</v>
      </c>
      <c r="G1827" s="4">
        <v>0</v>
      </c>
      <c r="H1827">
        <v>0</v>
      </c>
      <c r="I1827" t="str">
        <f>IF(ISNUMBER(SEARCH("Gaming", A1827)),"Gaming","Non-gaming")</f>
        <v>Non-gaming</v>
      </c>
      <c r="J1827" t="str">
        <f>IF(ISNUMBER(SEARCH("Curbat",A1827)),"Curbat",IF(ISNUMBER(SEARCH("Portabil",A1827)),"Portabil","Simplu"))</f>
        <v>Simplu</v>
      </c>
      <c r="K1827" s="4">
        <f>G1827*LOG(H1827+1)</f>
        <v>0</v>
      </c>
      <c r="L1827" s="4" t="s">
        <v>3105</v>
      </c>
    </row>
    <row r="1828" spans="1:12" x14ac:dyDescent="0.25">
      <c r="A1828" t="s">
        <v>1942</v>
      </c>
      <c r="B1828" t="s">
        <v>80</v>
      </c>
      <c r="C1828" s="4">
        <v>2921.88</v>
      </c>
      <c r="D1828" t="s">
        <v>84</v>
      </c>
      <c r="E1828" t="s">
        <v>10</v>
      </c>
      <c r="F1828" t="s">
        <v>11</v>
      </c>
      <c r="G1828" s="4">
        <v>0</v>
      </c>
      <c r="H1828">
        <v>0</v>
      </c>
      <c r="I1828" t="str">
        <f>IF(ISNUMBER(SEARCH("Gaming", A1828)),"Gaming","Non-gaming")</f>
        <v>Non-gaming</v>
      </c>
      <c r="J1828" t="str">
        <f>IF(ISNUMBER(SEARCH("Curbat",A1828)),"Curbat",IF(ISNUMBER(SEARCH("Portabil",A1828)),"Portabil","Simplu"))</f>
        <v>Portabil</v>
      </c>
      <c r="K1828" s="4">
        <f>G1828*LOG(H1828+1)</f>
        <v>0</v>
      </c>
      <c r="L1828" s="4" t="s">
        <v>3106</v>
      </c>
    </row>
    <row r="1829" spans="1:12" x14ac:dyDescent="0.25">
      <c r="A1829" t="s">
        <v>1943</v>
      </c>
      <c r="B1829" t="s">
        <v>8</v>
      </c>
      <c r="C1829" s="4">
        <v>3122.99</v>
      </c>
      <c r="D1829" t="s">
        <v>17</v>
      </c>
      <c r="E1829" t="s">
        <v>18</v>
      </c>
      <c r="F1829" t="s">
        <v>57</v>
      </c>
      <c r="G1829" s="4">
        <v>0</v>
      </c>
      <c r="H1829">
        <v>0</v>
      </c>
      <c r="I1829" t="str">
        <f>IF(ISNUMBER(SEARCH("Gaming", A1829)),"Gaming","Non-gaming")</f>
        <v>Non-gaming</v>
      </c>
      <c r="J1829" t="str">
        <f>IF(ISNUMBER(SEARCH("Curbat",A1829)),"Curbat",IF(ISNUMBER(SEARCH("Portabil",A1829)),"Portabil","Simplu"))</f>
        <v>Simplu</v>
      </c>
      <c r="K1829" s="4">
        <f>G1829*LOG(H1829+1)</f>
        <v>0</v>
      </c>
      <c r="L1829" s="4" t="s">
        <v>3107</v>
      </c>
    </row>
    <row r="1830" spans="1:12" x14ac:dyDescent="0.25">
      <c r="A1830" t="s">
        <v>1944</v>
      </c>
      <c r="B1830" t="s">
        <v>28</v>
      </c>
      <c r="C1830" s="4">
        <v>1661.08</v>
      </c>
      <c r="D1830" t="s">
        <v>32</v>
      </c>
      <c r="E1830" t="s">
        <v>33</v>
      </c>
      <c r="F1830" t="s">
        <v>26</v>
      </c>
      <c r="G1830" s="4">
        <v>0</v>
      </c>
      <c r="H1830">
        <v>0</v>
      </c>
      <c r="I1830" t="str">
        <f>IF(ISNUMBER(SEARCH("Gaming", A1830)),"Gaming","Non-gaming")</f>
        <v>Non-gaming</v>
      </c>
      <c r="J1830" t="str">
        <f>IF(ISNUMBER(SEARCH("Curbat",A1830)),"Curbat",IF(ISNUMBER(SEARCH("Portabil",A1830)),"Portabil","Simplu"))</f>
        <v>Simplu</v>
      </c>
      <c r="K1830" s="4">
        <f>G1830*LOG(H1830+1)</f>
        <v>0</v>
      </c>
      <c r="L1830" s="4" t="s">
        <v>3107</v>
      </c>
    </row>
    <row r="1831" spans="1:12" x14ac:dyDescent="0.25">
      <c r="A1831" t="s">
        <v>1946</v>
      </c>
      <c r="B1831" t="s">
        <v>1947</v>
      </c>
      <c r="C1831" s="4">
        <v>3395.93</v>
      </c>
      <c r="D1831" t="s">
        <v>36</v>
      </c>
      <c r="E1831" t="s">
        <v>33</v>
      </c>
      <c r="F1831" t="s">
        <v>11</v>
      </c>
      <c r="G1831" s="4">
        <v>0</v>
      </c>
      <c r="H1831">
        <v>0</v>
      </c>
      <c r="I1831" t="str">
        <f>IF(ISNUMBER(SEARCH("Gaming", A1831)),"Gaming","Non-gaming")</f>
        <v>Non-gaming</v>
      </c>
      <c r="J1831" t="str">
        <f>IF(ISNUMBER(SEARCH("Curbat",A1831)),"Curbat",IF(ISNUMBER(SEARCH("Portabil",A1831)),"Portabil","Simplu"))</f>
        <v>Simplu</v>
      </c>
      <c r="K1831" s="4">
        <f>G1831*LOG(H1831+1)</f>
        <v>0</v>
      </c>
      <c r="L1831" s="4" t="s">
        <v>3105</v>
      </c>
    </row>
    <row r="1832" spans="1:12" x14ac:dyDescent="0.25">
      <c r="A1832" t="s">
        <v>1948</v>
      </c>
      <c r="B1832" t="s">
        <v>80</v>
      </c>
      <c r="C1832" s="4">
        <v>5615.31</v>
      </c>
      <c r="D1832" t="s">
        <v>127</v>
      </c>
      <c r="E1832" t="s">
        <v>128</v>
      </c>
      <c r="F1832" t="s">
        <v>34</v>
      </c>
      <c r="G1832" s="4">
        <v>0</v>
      </c>
      <c r="H1832">
        <v>0</v>
      </c>
      <c r="I1832" t="str">
        <f>IF(ISNUMBER(SEARCH("Gaming", A1832)),"Gaming","Non-gaming")</f>
        <v>Non-gaming</v>
      </c>
      <c r="J1832" t="str">
        <f>IF(ISNUMBER(SEARCH("Curbat",A1832)),"Curbat",IF(ISNUMBER(SEARCH("Portabil",A1832)),"Portabil","Simplu"))</f>
        <v>Simplu</v>
      </c>
      <c r="K1832" s="4">
        <f>G1832*LOG(H1832+1)</f>
        <v>0</v>
      </c>
      <c r="L1832" s="4" t="s">
        <v>3108</v>
      </c>
    </row>
    <row r="1833" spans="1:12" x14ac:dyDescent="0.25">
      <c r="A1833" t="s">
        <v>1949</v>
      </c>
      <c r="B1833" t="s">
        <v>749</v>
      </c>
      <c r="C1833" s="4">
        <v>1195.5999999999999</v>
      </c>
      <c r="D1833" t="s">
        <v>36</v>
      </c>
      <c r="E1833" t="s">
        <v>10</v>
      </c>
      <c r="F1833" t="s">
        <v>42</v>
      </c>
      <c r="G1833" s="4">
        <v>0</v>
      </c>
      <c r="H1833">
        <v>0</v>
      </c>
      <c r="I1833" t="str">
        <f>IF(ISNUMBER(SEARCH("Gaming", A1833)),"Gaming","Non-gaming")</f>
        <v>Gaming</v>
      </c>
      <c r="J1833" t="str">
        <f>IF(ISNUMBER(SEARCH("Curbat",A1833)),"Curbat",IF(ISNUMBER(SEARCH("Portabil",A1833)),"Portabil","Simplu"))</f>
        <v>Simplu</v>
      </c>
      <c r="K1833" s="4">
        <f>G1833*LOG(H1833+1)</f>
        <v>0</v>
      </c>
      <c r="L1833" s="4" t="s">
        <v>3105</v>
      </c>
    </row>
    <row r="1834" spans="1:12" x14ac:dyDescent="0.25">
      <c r="A1834" t="s">
        <v>1950</v>
      </c>
      <c r="B1834" t="s">
        <v>8</v>
      </c>
      <c r="C1834" s="4">
        <v>7116.79</v>
      </c>
      <c r="D1834" t="s">
        <v>1326</v>
      </c>
      <c r="E1834" t="s">
        <v>18</v>
      </c>
      <c r="F1834" t="s">
        <v>26</v>
      </c>
      <c r="G1834" s="4">
        <v>0</v>
      </c>
      <c r="H1834">
        <v>0</v>
      </c>
      <c r="I1834" t="str">
        <f>IF(ISNUMBER(SEARCH("Gaming", A1834)),"Gaming","Non-gaming")</f>
        <v>Non-gaming</v>
      </c>
      <c r="J1834" t="str">
        <f>IF(ISNUMBER(SEARCH("Curbat",A1834)),"Curbat",IF(ISNUMBER(SEARCH("Portabil",A1834)),"Portabil","Simplu"))</f>
        <v>Simplu</v>
      </c>
      <c r="K1834" s="4">
        <f>G1834*LOG(H1834+1)</f>
        <v>0</v>
      </c>
      <c r="L1834" s="4" t="s">
        <v>3107</v>
      </c>
    </row>
    <row r="1835" spans="1:12" x14ac:dyDescent="0.25">
      <c r="A1835" t="s">
        <v>1951</v>
      </c>
      <c r="B1835" t="s">
        <v>287</v>
      </c>
      <c r="C1835" s="4">
        <v>6044.03</v>
      </c>
      <c r="D1835" t="s">
        <v>634</v>
      </c>
      <c r="E1835" t="s">
        <v>128</v>
      </c>
      <c r="F1835" t="s">
        <v>34</v>
      </c>
      <c r="G1835" s="4">
        <v>0</v>
      </c>
      <c r="H1835">
        <v>0</v>
      </c>
      <c r="I1835" t="str">
        <f>IF(ISNUMBER(SEARCH("Gaming", A1835)),"Gaming","Non-gaming")</f>
        <v>Non-gaming</v>
      </c>
      <c r="J1835" t="str">
        <f>IF(ISNUMBER(SEARCH("Curbat",A1835)),"Curbat",IF(ISNUMBER(SEARCH("Portabil",A1835)),"Portabil","Simplu"))</f>
        <v>Simplu</v>
      </c>
      <c r="K1835" s="4">
        <f>G1835*LOG(H1835+1)</f>
        <v>0</v>
      </c>
      <c r="L1835" s="4" t="s">
        <v>3108</v>
      </c>
    </row>
    <row r="1836" spans="1:12" x14ac:dyDescent="0.25">
      <c r="A1836" t="s">
        <v>1952</v>
      </c>
      <c r="B1836" t="s">
        <v>80</v>
      </c>
      <c r="C1836" s="4">
        <v>1173.03</v>
      </c>
      <c r="D1836" t="s">
        <v>32</v>
      </c>
      <c r="E1836" t="s">
        <v>10</v>
      </c>
      <c r="F1836" t="s">
        <v>26</v>
      </c>
      <c r="G1836" s="4">
        <v>0</v>
      </c>
      <c r="H1836">
        <v>0</v>
      </c>
      <c r="I1836" t="str">
        <f>IF(ISNUMBER(SEARCH("Gaming", A1836)),"Gaming","Non-gaming")</f>
        <v>Gaming</v>
      </c>
      <c r="J1836" t="str">
        <f>IF(ISNUMBER(SEARCH("Curbat",A1836)),"Curbat",IF(ISNUMBER(SEARCH("Portabil",A1836)),"Portabil","Simplu"))</f>
        <v>Simplu</v>
      </c>
      <c r="K1836" s="4">
        <f>G1836*LOG(H1836+1)</f>
        <v>0</v>
      </c>
      <c r="L1836" s="4" t="s">
        <v>3107</v>
      </c>
    </row>
    <row r="1837" spans="1:12" x14ac:dyDescent="0.25">
      <c r="A1837" t="s">
        <v>1953</v>
      </c>
      <c r="B1837" t="s">
        <v>1954</v>
      </c>
      <c r="C1837" s="4">
        <v>1499</v>
      </c>
      <c r="D1837" t="s">
        <v>1955</v>
      </c>
      <c r="E1837" t="s">
        <v>10</v>
      </c>
      <c r="F1837" t="s">
        <v>26</v>
      </c>
      <c r="G1837" s="4">
        <v>0</v>
      </c>
      <c r="H1837">
        <v>0</v>
      </c>
      <c r="I1837" t="str">
        <f>IF(ISNUMBER(SEARCH("Gaming", A1837)),"Gaming","Non-gaming")</f>
        <v>Non-gaming</v>
      </c>
      <c r="J1837" t="str">
        <f>IF(ISNUMBER(SEARCH("Curbat",A1837)),"Curbat",IF(ISNUMBER(SEARCH("Portabil",A1837)),"Portabil","Simplu"))</f>
        <v>Simplu</v>
      </c>
      <c r="K1837" s="4">
        <f>G1837*LOG(H1837+1)</f>
        <v>0</v>
      </c>
      <c r="L1837" s="4" t="s">
        <v>3109</v>
      </c>
    </row>
    <row r="1838" spans="1:12" x14ac:dyDescent="0.25">
      <c r="A1838" t="s">
        <v>1956</v>
      </c>
      <c r="B1838" t="s">
        <v>80</v>
      </c>
      <c r="C1838" s="4">
        <v>7736.25</v>
      </c>
      <c r="D1838" t="s">
        <v>36</v>
      </c>
      <c r="E1838" t="s">
        <v>25</v>
      </c>
      <c r="F1838" t="s">
        <v>26</v>
      </c>
      <c r="G1838" s="4">
        <v>0</v>
      </c>
      <c r="H1838">
        <v>0</v>
      </c>
      <c r="I1838" t="str">
        <f>IF(ISNUMBER(SEARCH("Gaming", A1838)),"Gaming","Non-gaming")</f>
        <v>Non-gaming</v>
      </c>
      <c r="J1838" t="str">
        <f>IF(ISNUMBER(SEARCH("Curbat",A1838)),"Curbat",IF(ISNUMBER(SEARCH("Portabil",A1838)),"Portabil","Simplu"))</f>
        <v>Simplu</v>
      </c>
      <c r="K1838" s="4">
        <f>G1838*LOG(H1838+1)</f>
        <v>0</v>
      </c>
      <c r="L1838" s="4" t="s">
        <v>3105</v>
      </c>
    </row>
    <row r="1839" spans="1:12" x14ac:dyDescent="0.25">
      <c r="A1839" t="s">
        <v>1957</v>
      </c>
      <c r="B1839" t="s">
        <v>1610</v>
      </c>
      <c r="C1839" s="4">
        <v>11428.57</v>
      </c>
      <c r="D1839" t="s">
        <v>36</v>
      </c>
      <c r="E1839" t="s">
        <v>33</v>
      </c>
      <c r="F1839" t="s">
        <v>26</v>
      </c>
      <c r="G1839" s="4">
        <v>0</v>
      </c>
      <c r="H1839">
        <v>0</v>
      </c>
      <c r="I1839" t="str">
        <f>IF(ISNUMBER(SEARCH("Gaming", A1839)),"Gaming","Non-gaming")</f>
        <v>Non-gaming</v>
      </c>
      <c r="J1839" t="str">
        <f>IF(ISNUMBER(SEARCH("Curbat",A1839)),"Curbat",IF(ISNUMBER(SEARCH("Portabil",A1839)),"Portabil","Simplu"))</f>
        <v>Simplu</v>
      </c>
      <c r="K1839" s="4">
        <f>G1839*LOG(H1839+1)</f>
        <v>0</v>
      </c>
      <c r="L1839" s="4" t="s">
        <v>3105</v>
      </c>
    </row>
    <row r="1840" spans="1:12" x14ac:dyDescent="0.25">
      <c r="A1840" t="s">
        <v>1959</v>
      </c>
      <c r="B1840" t="s">
        <v>153</v>
      </c>
      <c r="C1840" s="4">
        <v>5518.86</v>
      </c>
      <c r="D1840" t="s">
        <v>624</v>
      </c>
      <c r="E1840" t="s">
        <v>33</v>
      </c>
      <c r="F1840" t="s">
        <v>26</v>
      </c>
      <c r="G1840" s="4">
        <v>0</v>
      </c>
      <c r="H1840">
        <v>0</v>
      </c>
      <c r="I1840" t="str">
        <f>IF(ISNUMBER(SEARCH("Gaming", A1840)),"Gaming","Non-gaming")</f>
        <v>Gaming</v>
      </c>
      <c r="J1840" t="str">
        <f>IF(ISNUMBER(SEARCH("Curbat",A1840)),"Curbat",IF(ISNUMBER(SEARCH("Portabil",A1840)),"Portabil","Simplu"))</f>
        <v>Simplu</v>
      </c>
      <c r="K1840" s="4">
        <f>G1840*LOG(H1840+1)</f>
        <v>0</v>
      </c>
      <c r="L1840" s="4" t="s">
        <v>3105</v>
      </c>
    </row>
    <row r="1841" spans="1:12" x14ac:dyDescent="0.25">
      <c r="A1841" t="s">
        <v>1960</v>
      </c>
      <c r="B1841" t="s">
        <v>13</v>
      </c>
      <c r="C1841" s="4">
        <v>2469.25</v>
      </c>
      <c r="D1841" t="s">
        <v>56</v>
      </c>
      <c r="E1841" t="s">
        <v>10</v>
      </c>
      <c r="F1841" t="s">
        <v>42</v>
      </c>
      <c r="G1841" s="4">
        <v>0</v>
      </c>
      <c r="H1841">
        <v>0</v>
      </c>
      <c r="I1841" t="str">
        <f>IF(ISNUMBER(SEARCH("Gaming", A1841)),"Gaming","Non-gaming")</f>
        <v>Gaming</v>
      </c>
      <c r="J1841" t="str">
        <f>IF(ISNUMBER(SEARCH("Curbat",A1841)),"Curbat",IF(ISNUMBER(SEARCH("Portabil",A1841)),"Portabil","Simplu"))</f>
        <v>Simplu</v>
      </c>
      <c r="K1841" s="4">
        <f>G1841*LOG(H1841+1)</f>
        <v>0</v>
      </c>
      <c r="L1841" s="4" t="s">
        <v>3105</v>
      </c>
    </row>
    <row r="1842" spans="1:12" x14ac:dyDescent="0.25">
      <c r="A1842" t="s">
        <v>1961</v>
      </c>
      <c r="B1842" t="s">
        <v>67</v>
      </c>
      <c r="C1842" s="4">
        <v>999.6</v>
      </c>
      <c r="D1842" t="s">
        <v>36</v>
      </c>
      <c r="E1842" t="s">
        <v>10</v>
      </c>
      <c r="F1842" t="s">
        <v>30</v>
      </c>
      <c r="G1842" s="4">
        <v>0</v>
      </c>
      <c r="H1842">
        <v>0</v>
      </c>
      <c r="I1842" t="str">
        <f>IF(ISNUMBER(SEARCH("Gaming", A1842)),"Gaming","Non-gaming")</f>
        <v>Non-gaming</v>
      </c>
      <c r="J1842" t="str">
        <f>IF(ISNUMBER(SEARCH("Curbat",A1842)),"Curbat",IF(ISNUMBER(SEARCH("Portabil",A1842)),"Portabil","Simplu"))</f>
        <v>Simplu</v>
      </c>
      <c r="K1842" s="4">
        <f>G1842*LOG(H1842+1)</f>
        <v>0</v>
      </c>
      <c r="L1842" s="4" t="s">
        <v>3105</v>
      </c>
    </row>
    <row r="1843" spans="1:12" x14ac:dyDescent="0.25">
      <c r="A1843" t="s">
        <v>1962</v>
      </c>
      <c r="B1843" t="s">
        <v>38</v>
      </c>
      <c r="C1843" s="4">
        <v>1274.72</v>
      </c>
      <c r="D1843" t="s">
        <v>32</v>
      </c>
      <c r="E1843" t="s">
        <v>33</v>
      </c>
      <c r="F1843" t="s">
        <v>34</v>
      </c>
      <c r="G1843" s="4">
        <v>0</v>
      </c>
      <c r="H1843">
        <v>0</v>
      </c>
      <c r="I1843" t="str">
        <f>IF(ISNUMBER(SEARCH("Gaming", A1843)),"Gaming","Non-gaming")</f>
        <v>Non-gaming</v>
      </c>
      <c r="J1843" t="str">
        <f>IF(ISNUMBER(SEARCH("Curbat",A1843)),"Curbat",IF(ISNUMBER(SEARCH("Portabil",A1843)),"Portabil","Simplu"))</f>
        <v>Simplu</v>
      </c>
      <c r="K1843" s="4">
        <f>G1843*LOG(H1843+1)</f>
        <v>0</v>
      </c>
      <c r="L1843" s="4" t="s">
        <v>3107</v>
      </c>
    </row>
    <row r="1844" spans="1:12" x14ac:dyDescent="0.25">
      <c r="A1844" t="s">
        <v>1963</v>
      </c>
      <c r="B1844" t="s">
        <v>28</v>
      </c>
      <c r="C1844" s="4">
        <v>2925</v>
      </c>
      <c r="D1844" t="s">
        <v>136</v>
      </c>
      <c r="E1844" t="s">
        <v>25</v>
      </c>
      <c r="F1844" t="s">
        <v>26</v>
      </c>
      <c r="G1844" s="4">
        <v>0</v>
      </c>
      <c r="H1844">
        <v>0</v>
      </c>
      <c r="I1844" t="str">
        <f>IF(ISNUMBER(SEARCH("Gaming", A1844)),"Gaming","Non-gaming")</f>
        <v>Non-gaming</v>
      </c>
      <c r="J1844" t="str">
        <f>IF(ISNUMBER(SEARCH("Curbat",A1844)),"Curbat",IF(ISNUMBER(SEARCH("Portabil",A1844)),"Portabil","Simplu"))</f>
        <v>Simplu</v>
      </c>
      <c r="K1844" s="4">
        <f>G1844*LOG(H1844+1)</f>
        <v>0</v>
      </c>
      <c r="L1844" s="4" t="s">
        <v>3108</v>
      </c>
    </row>
    <row r="1845" spans="1:12" x14ac:dyDescent="0.25">
      <c r="A1845" t="s">
        <v>1964</v>
      </c>
      <c r="B1845" t="s">
        <v>28</v>
      </c>
      <c r="C1845" s="4">
        <v>2007.93</v>
      </c>
      <c r="D1845" t="s">
        <v>36</v>
      </c>
      <c r="E1845" t="s">
        <v>25</v>
      </c>
      <c r="F1845" t="s">
        <v>26</v>
      </c>
      <c r="G1845" s="4">
        <v>0</v>
      </c>
      <c r="H1845">
        <v>0</v>
      </c>
      <c r="I1845" t="str">
        <f>IF(ISNUMBER(SEARCH("Gaming", A1845)),"Gaming","Non-gaming")</f>
        <v>Non-gaming</v>
      </c>
      <c r="J1845" t="str">
        <f>IF(ISNUMBER(SEARCH("Curbat",A1845)),"Curbat",IF(ISNUMBER(SEARCH("Portabil",A1845)),"Portabil","Simplu"))</f>
        <v>Simplu</v>
      </c>
      <c r="K1845" s="4">
        <f>G1845*LOG(H1845+1)</f>
        <v>0</v>
      </c>
      <c r="L1845" s="4" t="s">
        <v>3105</v>
      </c>
    </row>
    <row r="1846" spans="1:12" x14ac:dyDescent="0.25">
      <c r="A1846" t="s">
        <v>1965</v>
      </c>
      <c r="B1846" t="s">
        <v>8</v>
      </c>
      <c r="C1846" s="4">
        <v>1687.39</v>
      </c>
      <c r="D1846" t="s">
        <v>36</v>
      </c>
      <c r="E1846" t="s">
        <v>10</v>
      </c>
      <c r="F1846" t="s">
        <v>598</v>
      </c>
      <c r="G1846" s="4">
        <v>0</v>
      </c>
      <c r="H1846">
        <v>0</v>
      </c>
      <c r="I1846" t="str">
        <f>IF(ISNUMBER(SEARCH("Gaming", A1846)),"Gaming","Non-gaming")</f>
        <v>Non-gaming</v>
      </c>
      <c r="J1846" t="str">
        <f>IF(ISNUMBER(SEARCH("Curbat",A1846)),"Curbat",IF(ISNUMBER(SEARCH("Portabil",A1846)),"Portabil","Simplu"))</f>
        <v>Simplu</v>
      </c>
      <c r="K1846" s="4">
        <f>G1846*LOG(H1846+1)</f>
        <v>0</v>
      </c>
      <c r="L1846" s="4" t="s">
        <v>3105</v>
      </c>
    </row>
    <row r="1847" spans="1:12" x14ac:dyDescent="0.25">
      <c r="A1847" t="s">
        <v>1966</v>
      </c>
      <c r="B1847" t="s">
        <v>67</v>
      </c>
      <c r="C1847" s="4">
        <v>9654.26</v>
      </c>
      <c r="D1847" t="s">
        <v>204</v>
      </c>
      <c r="E1847" t="s">
        <v>25</v>
      </c>
      <c r="F1847" t="s">
        <v>85</v>
      </c>
      <c r="G1847" s="4">
        <v>0</v>
      </c>
      <c r="H1847">
        <v>0</v>
      </c>
      <c r="I1847" t="str">
        <f>IF(ISNUMBER(SEARCH("Gaming", A1847)),"Gaming","Non-gaming")</f>
        <v>Non-gaming</v>
      </c>
      <c r="J1847" t="str">
        <f>IF(ISNUMBER(SEARCH("Curbat",A1847)),"Curbat",IF(ISNUMBER(SEARCH("Portabil",A1847)),"Portabil","Simplu"))</f>
        <v>Simplu</v>
      </c>
      <c r="K1847" s="4">
        <f>G1847*LOG(H1847+1)</f>
        <v>0</v>
      </c>
      <c r="L1847" s="4" t="s">
        <v>3108</v>
      </c>
    </row>
    <row r="1848" spans="1:12" x14ac:dyDescent="0.25">
      <c r="A1848" t="s">
        <v>1967</v>
      </c>
      <c r="B1848" t="s">
        <v>28</v>
      </c>
      <c r="C1848" s="4">
        <v>1281.31</v>
      </c>
      <c r="D1848" t="s">
        <v>36</v>
      </c>
      <c r="E1848" t="s">
        <v>10</v>
      </c>
      <c r="F1848" t="s">
        <v>26</v>
      </c>
      <c r="G1848" s="4">
        <v>0</v>
      </c>
      <c r="H1848">
        <v>0</v>
      </c>
      <c r="I1848" t="str">
        <f>IF(ISNUMBER(SEARCH("Gaming", A1848)),"Gaming","Non-gaming")</f>
        <v>Non-gaming</v>
      </c>
      <c r="J1848" t="str">
        <f>IF(ISNUMBER(SEARCH("Curbat",A1848)),"Curbat",IF(ISNUMBER(SEARCH("Portabil",A1848)),"Portabil","Simplu"))</f>
        <v>Simplu</v>
      </c>
      <c r="K1848" s="4">
        <f>G1848*LOG(H1848+1)</f>
        <v>0</v>
      </c>
      <c r="L1848" s="4" t="s">
        <v>3105</v>
      </c>
    </row>
    <row r="1849" spans="1:12" x14ac:dyDescent="0.25">
      <c r="A1849" t="s">
        <v>1968</v>
      </c>
      <c r="B1849" t="s">
        <v>153</v>
      </c>
      <c r="C1849" s="4">
        <v>2774.9</v>
      </c>
      <c r="D1849" t="s">
        <v>17</v>
      </c>
      <c r="E1849" t="s">
        <v>18</v>
      </c>
      <c r="F1849" t="s">
        <v>26</v>
      </c>
      <c r="G1849" s="4">
        <v>0</v>
      </c>
      <c r="H1849">
        <v>0</v>
      </c>
      <c r="I1849" t="str">
        <f>IF(ISNUMBER(SEARCH("Gaming", A1849)),"Gaming","Non-gaming")</f>
        <v>Non-gaming</v>
      </c>
      <c r="J1849" t="str">
        <f>IF(ISNUMBER(SEARCH("Curbat",A1849)),"Curbat",IF(ISNUMBER(SEARCH("Portabil",A1849)),"Portabil","Simplu"))</f>
        <v>Simplu</v>
      </c>
      <c r="K1849" s="4">
        <f>G1849*LOG(H1849+1)</f>
        <v>0</v>
      </c>
      <c r="L1849" s="4" t="s">
        <v>3107</v>
      </c>
    </row>
    <row r="1850" spans="1:12" x14ac:dyDescent="0.25">
      <c r="A1850" t="s">
        <v>1972</v>
      </c>
      <c r="B1850" t="s">
        <v>28</v>
      </c>
      <c r="C1850" s="4">
        <v>1273.3</v>
      </c>
      <c r="D1850" t="s">
        <v>36</v>
      </c>
      <c r="E1850" t="s">
        <v>10</v>
      </c>
      <c r="F1850" t="s">
        <v>34</v>
      </c>
      <c r="G1850" s="4">
        <v>0</v>
      </c>
      <c r="H1850">
        <v>0</v>
      </c>
      <c r="I1850" t="str">
        <f>IF(ISNUMBER(SEARCH("Gaming", A1850)),"Gaming","Non-gaming")</f>
        <v>Non-gaming</v>
      </c>
      <c r="J1850" t="str">
        <f>IF(ISNUMBER(SEARCH("Curbat",A1850)),"Curbat",IF(ISNUMBER(SEARCH("Portabil",A1850)),"Portabil","Simplu"))</f>
        <v>Simplu</v>
      </c>
      <c r="K1850" s="4">
        <f>G1850*LOG(H1850+1)</f>
        <v>0</v>
      </c>
      <c r="L1850" s="4" t="s">
        <v>3105</v>
      </c>
    </row>
    <row r="1851" spans="1:12" x14ac:dyDescent="0.25">
      <c r="A1851" t="s">
        <v>1973</v>
      </c>
      <c r="B1851" t="s">
        <v>28</v>
      </c>
      <c r="C1851" s="4">
        <v>4512.4799999999996</v>
      </c>
      <c r="D1851" t="s">
        <v>17</v>
      </c>
      <c r="E1851" t="s">
        <v>18</v>
      </c>
      <c r="F1851" t="s">
        <v>26</v>
      </c>
      <c r="G1851" s="4">
        <v>0</v>
      </c>
      <c r="H1851">
        <v>0</v>
      </c>
      <c r="I1851" t="str">
        <f>IF(ISNUMBER(SEARCH("Gaming", A1851)),"Gaming","Non-gaming")</f>
        <v>Non-gaming</v>
      </c>
      <c r="J1851" t="str">
        <f>IF(ISNUMBER(SEARCH("Curbat",A1851)),"Curbat",IF(ISNUMBER(SEARCH("Portabil",A1851)),"Portabil","Simplu"))</f>
        <v>Curbat</v>
      </c>
      <c r="K1851" s="4">
        <f>G1851*LOG(H1851+1)</f>
        <v>0</v>
      </c>
      <c r="L1851" s="4" t="s">
        <v>3107</v>
      </c>
    </row>
    <row r="1852" spans="1:12" x14ac:dyDescent="0.25">
      <c r="A1852" t="s">
        <v>1974</v>
      </c>
      <c r="B1852" t="s">
        <v>1431</v>
      </c>
      <c r="C1852" s="4">
        <v>534.17999999999995</v>
      </c>
      <c r="D1852" t="s">
        <v>1975</v>
      </c>
      <c r="E1852" t="s">
        <v>1227</v>
      </c>
      <c r="F1852" t="s">
        <v>26</v>
      </c>
      <c r="G1852" s="4">
        <v>0</v>
      </c>
      <c r="H1852">
        <v>0</v>
      </c>
      <c r="I1852" t="str">
        <f>IF(ISNUMBER(SEARCH("Gaming", A1852)),"Gaming","Non-gaming")</f>
        <v>Non-gaming</v>
      </c>
      <c r="J1852" t="str">
        <f>IF(ISNUMBER(SEARCH("Curbat",A1852)),"Curbat",IF(ISNUMBER(SEARCH("Portabil",A1852)),"Portabil","Simplu"))</f>
        <v>Simplu</v>
      </c>
      <c r="K1852" s="4">
        <f>G1852*LOG(H1852+1)</f>
        <v>0</v>
      </c>
      <c r="L1852" s="4" t="s">
        <v>3109</v>
      </c>
    </row>
    <row r="1853" spans="1:12" x14ac:dyDescent="0.25">
      <c r="A1853" t="s">
        <v>1976</v>
      </c>
      <c r="B1853" t="s">
        <v>28</v>
      </c>
      <c r="C1853" s="4">
        <v>12138</v>
      </c>
      <c r="D1853" t="s">
        <v>204</v>
      </c>
      <c r="E1853" t="s">
        <v>10</v>
      </c>
      <c r="F1853" t="s">
        <v>11</v>
      </c>
      <c r="G1853" s="4">
        <v>0</v>
      </c>
      <c r="H1853">
        <v>0</v>
      </c>
      <c r="I1853" t="str">
        <f>IF(ISNUMBER(SEARCH("Gaming", A1853)),"Gaming","Non-gaming")</f>
        <v>Non-gaming</v>
      </c>
      <c r="J1853" t="str">
        <f>IF(ISNUMBER(SEARCH("Curbat",A1853)),"Curbat",IF(ISNUMBER(SEARCH("Portabil",A1853)),"Portabil","Simplu"))</f>
        <v>Simplu</v>
      </c>
      <c r="K1853" s="4">
        <f>G1853*LOG(H1853+1)</f>
        <v>0</v>
      </c>
      <c r="L1853" s="4" t="s">
        <v>3108</v>
      </c>
    </row>
    <row r="1854" spans="1:12" x14ac:dyDescent="0.25">
      <c r="A1854" t="s">
        <v>1977</v>
      </c>
      <c r="B1854" t="s">
        <v>67</v>
      </c>
      <c r="C1854" s="4">
        <v>1087.9000000000001</v>
      </c>
      <c r="D1854" t="s">
        <v>36</v>
      </c>
      <c r="E1854" t="s">
        <v>33</v>
      </c>
      <c r="F1854" t="s">
        <v>30</v>
      </c>
      <c r="G1854" s="4">
        <v>0</v>
      </c>
      <c r="H1854">
        <v>0</v>
      </c>
      <c r="I1854" t="str">
        <f>IF(ISNUMBER(SEARCH("Gaming", A1854)),"Gaming","Non-gaming")</f>
        <v>Non-gaming</v>
      </c>
      <c r="J1854" t="str">
        <f>IF(ISNUMBER(SEARCH("Curbat",A1854)),"Curbat",IF(ISNUMBER(SEARCH("Portabil",A1854)),"Portabil","Simplu"))</f>
        <v>Simplu</v>
      </c>
      <c r="K1854" s="4">
        <f>G1854*LOG(H1854+1)</f>
        <v>0</v>
      </c>
      <c r="L1854" s="4" t="s">
        <v>3105</v>
      </c>
    </row>
    <row r="1855" spans="1:12" x14ac:dyDescent="0.25">
      <c r="A1855" t="s">
        <v>1978</v>
      </c>
      <c r="B1855" t="s">
        <v>1979</v>
      </c>
      <c r="C1855" s="4">
        <v>1405</v>
      </c>
      <c r="D1855" t="s">
        <v>835</v>
      </c>
      <c r="E1855" t="s">
        <v>836</v>
      </c>
      <c r="F1855" t="s">
        <v>26</v>
      </c>
      <c r="G1855" s="4">
        <v>0</v>
      </c>
      <c r="H1855">
        <v>0</v>
      </c>
      <c r="I1855" t="str">
        <f>IF(ISNUMBER(SEARCH("Gaming", A1855)),"Gaming","Non-gaming")</f>
        <v>Non-gaming</v>
      </c>
      <c r="J1855" t="str">
        <f>IF(ISNUMBER(SEARCH("Curbat",A1855)),"Curbat",IF(ISNUMBER(SEARCH("Portabil",A1855)),"Portabil","Simplu"))</f>
        <v>Simplu</v>
      </c>
      <c r="K1855" s="4">
        <f>G1855*LOG(H1855+1)</f>
        <v>0</v>
      </c>
      <c r="L1855" s="4" t="s">
        <v>3109</v>
      </c>
    </row>
    <row r="1856" spans="1:12" x14ac:dyDescent="0.25">
      <c r="A1856" t="s">
        <v>1980</v>
      </c>
      <c r="B1856" t="s">
        <v>46</v>
      </c>
      <c r="C1856" s="4">
        <v>1887.79</v>
      </c>
      <c r="D1856" t="s">
        <v>29</v>
      </c>
      <c r="E1856" t="s">
        <v>10</v>
      </c>
      <c r="F1856" t="s">
        <v>26</v>
      </c>
      <c r="G1856" s="4">
        <v>0</v>
      </c>
      <c r="H1856">
        <v>0</v>
      </c>
      <c r="I1856" t="str">
        <f>IF(ISNUMBER(SEARCH("Gaming", A1856)),"Gaming","Non-gaming")</f>
        <v>Non-gaming</v>
      </c>
      <c r="J1856" t="str">
        <f>IF(ISNUMBER(SEARCH("Curbat",A1856)),"Curbat",IF(ISNUMBER(SEARCH("Portabil",A1856)),"Portabil","Simplu"))</f>
        <v>Simplu</v>
      </c>
      <c r="K1856" s="4">
        <f>G1856*LOG(H1856+1)</f>
        <v>0</v>
      </c>
      <c r="L1856" s="4" t="s">
        <v>3105</v>
      </c>
    </row>
    <row r="1857" spans="1:12" x14ac:dyDescent="0.25">
      <c r="A1857" t="s">
        <v>1981</v>
      </c>
      <c r="B1857" t="s">
        <v>55</v>
      </c>
      <c r="C1857" s="4">
        <v>1232.9000000000001</v>
      </c>
      <c r="D1857" t="s">
        <v>36</v>
      </c>
      <c r="E1857" t="s">
        <v>10</v>
      </c>
      <c r="F1857" t="s">
        <v>26</v>
      </c>
      <c r="G1857" s="4">
        <v>0</v>
      </c>
      <c r="H1857">
        <v>0</v>
      </c>
      <c r="I1857" t="str">
        <f>IF(ISNUMBER(SEARCH("Gaming", A1857)),"Gaming","Non-gaming")</f>
        <v>Non-gaming</v>
      </c>
      <c r="J1857" t="str">
        <f>IF(ISNUMBER(SEARCH("Curbat",A1857)),"Curbat",IF(ISNUMBER(SEARCH("Portabil",A1857)),"Portabil","Simplu"))</f>
        <v>Simplu</v>
      </c>
      <c r="K1857" s="4">
        <f>G1857*LOG(H1857+1)</f>
        <v>0</v>
      </c>
      <c r="L1857" s="4" t="s">
        <v>3105</v>
      </c>
    </row>
    <row r="1858" spans="1:12" x14ac:dyDescent="0.25">
      <c r="A1858" t="s">
        <v>1982</v>
      </c>
      <c r="B1858" t="s">
        <v>223</v>
      </c>
      <c r="C1858" s="4">
        <v>6409.9</v>
      </c>
      <c r="D1858" t="s">
        <v>17</v>
      </c>
      <c r="E1858" t="s">
        <v>18</v>
      </c>
      <c r="F1858" t="s">
        <v>1138</v>
      </c>
      <c r="G1858" s="4">
        <v>0</v>
      </c>
      <c r="H1858">
        <v>0</v>
      </c>
      <c r="I1858" t="str">
        <f>IF(ISNUMBER(SEARCH("Gaming", A1858)),"Gaming","Non-gaming")</f>
        <v>Non-gaming</v>
      </c>
      <c r="J1858" t="str">
        <f>IF(ISNUMBER(SEARCH("Curbat",A1858)),"Curbat",IF(ISNUMBER(SEARCH("Portabil",A1858)),"Portabil","Simplu"))</f>
        <v>Curbat</v>
      </c>
      <c r="K1858" s="4">
        <f>G1858*LOG(H1858+1)</f>
        <v>0</v>
      </c>
      <c r="L1858" s="4" t="s">
        <v>3107</v>
      </c>
    </row>
    <row r="1859" spans="1:12" x14ac:dyDescent="0.25">
      <c r="A1859" t="s">
        <v>1983</v>
      </c>
      <c r="B1859" t="s">
        <v>38</v>
      </c>
      <c r="C1859" s="4">
        <v>1422.26</v>
      </c>
      <c r="D1859" t="s">
        <v>88</v>
      </c>
      <c r="E1859" t="s">
        <v>33</v>
      </c>
      <c r="F1859" t="s">
        <v>30</v>
      </c>
      <c r="G1859" s="4">
        <v>0</v>
      </c>
      <c r="H1859">
        <v>0</v>
      </c>
      <c r="I1859" t="str">
        <f>IF(ISNUMBER(SEARCH("Gaming", A1859)),"Gaming","Non-gaming")</f>
        <v>Non-gaming</v>
      </c>
      <c r="J1859" t="str">
        <f>IF(ISNUMBER(SEARCH("Curbat",A1859)),"Curbat",IF(ISNUMBER(SEARCH("Portabil",A1859)),"Portabil","Simplu"))</f>
        <v>Simplu</v>
      </c>
      <c r="K1859" s="4">
        <f>G1859*LOG(H1859+1)</f>
        <v>0</v>
      </c>
      <c r="L1859" s="4" t="s">
        <v>3105</v>
      </c>
    </row>
    <row r="1860" spans="1:12" x14ac:dyDescent="0.25">
      <c r="A1860" t="s">
        <v>1984</v>
      </c>
      <c r="B1860" t="s">
        <v>80</v>
      </c>
      <c r="C1860" s="4">
        <v>1033.2</v>
      </c>
      <c r="D1860" t="s">
        <v>84</v>
      </c>
      <c r="E1860" t="s">
        <v>10</v>
      </c>
      <c r="F1860" t="s">
        <v>26</v>
      </c>
      <c r="G1860" s="4">
        <v>0</v>
      </c>
      <c r="H1860">
        <v>0</v>
      </c>
      <c r="I1860" t="str">
        <f>IF(ISNUMBER(SEARCH("Gaming", A1860)),"Gaming","Non-gaming")</f>
        <v>Non-gaming</v>
      </c>
      <c r="J1860" t="str">
        <f>IF(ISNUMBER(SEARCH("Curbat",A1860)),"Curbat",IF(ISNUMBER(SEARCH("Portabil",A1860)),"Portabil","Simplu"))</f>
        <v>Simplu</v>
      </c>
      <c r="K1860" s="4">
        <f>G1860*LOG(H1860+1)</f>
        <v>0</v>
      </c>
      <c r="L1860" s="4" t="s">
        <v>3106</v>
      </c>
    </row>
    <row r="1861" spans="1:12" x14ac:dyDescent="0.25">
      <c r="A1861" t="s">
        <v>1985</v>
      </c>
      <c r="B1861" t="s">
        <v>1610</v>
      </c>
      <c r="C1861" s="4">
        <v>1793.39</v>
      </c>
      <c r="D1861" t="s">
        <v>202</v>
      </c>
      <c r="E1861" t="s">
        <v>89</v>
      </c>
      <c r="F1861" t="s">
        <v>11</v>
      </c>
      <c r="G1861" s="4">
        <v>0</v>
      </c>
      <c r="H1861">
        <v>0</v>
      </c>
      <c r="I1861" t="str">
        <f>IF(ISNUMBER(SEARCH("Gaming", A1861)),"Gaming","Non-gaming")</f>
        <v>Non-gaming</v>
      </c>
      <c r="J1861" t="str">
        <f>IF(ISNUMBER(SEARCH("Curbat",A1861)),"Curbat",IF(ISNUMBER(SEARCH("Portabil",A1861)),"Portabil","Simplu"))</f>
        <v>Simplu</v>
      </c>
      <c r="K1861" s="4">
        <f>G1861*LOG(H1861+1)</f>
        <v>0</v>
      </c>
      <c r="L1861" s="4" t="s">
        <v>3105</v>
      </c>
    </row>
    <row r="1862" spans="1:12" x14ac:dyDescent="0.25">
      <c r="A1862" t="s">
        <v>1986</v>
      </c>
      <c r="B1862" t="s">
        <v>67</v>
      </c>
      <c r="C1862" s="4">
        <v>1302.54</v>
      </c>
      <c r="D1862" t="s">
        <v>29</v>
      </c>
      <c r="E1862" t="s">
        <v>10</v>
      </c>
      <c r="F1862" t="s">
        <v>11</v>
      </c>
      <c r="G1862" s="4">
        <v>0</v>
      </c>
      <c r="H1862">
        <v>0</v>
      </c>
      <c r="I1862" t="str">
        <f>IF(ISNUMBER(SEARCH("Gaming", A1862)),"Gaming","Non-gaming")</f>
        <v>Non-gaming</v>
      </c>
      <c r="J1862" t="str">
        <f>IF(ISNUMBER(SEARCH("Curbat",A1862)),"Curbat",IF(ISNUMBER(SEARCH("Portabil",A1862)),"Portabil","Simplu"))</f>
        <v>Simplu</v>
      </c>
      <c r="K1862" s="4">
        <f>G1862*LOG(H1862+1)</f>
        <v>0</v>
      </c>
      <c r="L1862" s="4" t="s">
        <v>3105</v>
      </c>
    </row>
    <row r="1863" spans="1:12" x14ac:dyDescent="0.25">
      <c r="A1863" t="s">
        <v>1988</v>
      </c>
      <c r="B1863" t="s">
        <v>55</v>
      </c>
      <c r="C1863" s="4">
        <v>1500.9</v>
      </c>
      <c r="D1863" t="s">
        <v>36</v>
      </c>
      <c r="E1863" t="s">
        <v>25</v>
      </c>
      <c r="F1863" t="s">
        <v>11</v>
      </c>
      <c r="G1863" s="4">
        <v>0</v>
      </c>
      <c r="H1863">
        <v>0</v>
      </c>
      <c r="I1863" t="str">
        <f>IF(ISNUMBER(SEARCH("Gaming", A1863)),"Gaming","Non-gaming")</f>
        <v>Non-gaming</v>
      </c>
      <c r="J1863" t="str">
        <f>IF(ISNUMBER(SEARCH("Curbat",A1863)),"Curbat",IF(ISNUMBER(SEARCH("Portabil",A1863)),"Portabil","Simplu"))</f>
        <v>Simplu</v>
      </c>
      <c r="K1863" s="4">
        <f>G1863*LOG(H1863+1)</f>
        <v>0</v>
      </c>
      <c r="L1863" s="4" t="s">
        <v>3105</v>
      </c>
    </row>
    <row r="1864" spans="1:12" x14ac:dyDescent="0.25">
      <c r="A1864" t="s">
        <v>1989</v>
      </c>
      <c r="B1864" t="s">
        <v>46</v>
      </c>
      <c r="C1864" s="4">
        <v>5585.45</v>
      </c>
      <c r="D1864" t="s">
        <v>17</v>
      </c>
      <c r="E1864" t="s">
        <v>18</v>
      </c>
      <c r="F1864" t="s">
        <v>11</v>
      </c>
      <c r="G1864" s="4">
        <v>0</v>
      </c>
      <c r="H1864">
        <v>0</v>
      </c>
      <c r="I1864" t="str">
        <f>IF(ISNUMBER(SEARCH("Gaming", A1864)),"Gaming","Non-gaming")</f>
        <v>Non-gaming</v>
      </c>
      <c r="J1864" t="str">
        <f>IF(ISNUMBER(SEARCH("Curbat",A1864)),"Curbat",IF(ISNUMBER(SEARCH("Portabil",A1864)),"Portabil","Simplu"))</f>
        <v>Curbat</v>
      </c>
      <c r="K1864" s="4">
        <f>G1864*LOG(H1864+1)</f>
        <v>0</v>
      </c>
      <c r="L1864" s="4" t="s">
        <v>3107</v>
      </c>
    </row>
    <row r="1865" spans="1:12" x14ac:dyDescent="0.25">
      <c r="A1865" t="s">
        <v>1990</v>
      </c>
      <c r="B1865" t="s">
        <v>8</v>
      </c>
      <c r="C1865" s="4">
        <v>590.15</v>
      </c>
      <c r="D1865" t="s">
        <v>9</v>
      </c>
      <c r="E1865" t="s">
        <v>10</v>
      </c>
      <c r="F1865" t="s">
        <v>26</v>
      </c>
      <c r="G1865" s="4">
        <v>0</v>
      </c>
      <c r="H1865">
        <v>0</v>
      </c>
      <c r="I1865" t="str">
        <f>IF(ISNUMBER(SEARCH("Gaming", A1865)),"Gaming","Non-gaming")</f>
        <v>Non-gaming</v>
      </c>
      <c r="J1865" t="str">
        <f>IF(ISNUMBER(SEARCH("Curbat",A1865)),"Curbat",IF(ISNUMBER(SEARCH("Portabil",A1865)),"Portabil","Simplu"))</f>
        <v>Simplu</v>
      </c>
      <c r="K1865" s="4">
        <f>G1865*LOG(H1865+1)</f>
        <v>0</v>
      </c>
      <c r="L1865" s="4" t="s">
        <v>3104</v>
      </c>
    </row>
    <row r="1866" spans="1:12" x14ac:dyDescent="0.25">
      <c r="A1866" t="s">
        <v>1992</v>
      </c>
      <c r="B1866" t="s">
        <v>8</v>
      </c>
      <c r="C1866" s="4">
        <v>2158.65</v>
      </c>
      <c r="D1866" t="s">
        <v>36</v>
      </c>
      <c r="E1866" t="s">
        <v>33</v>
      </c>
      <c r="F1866" t="s">
        <v>26</v>
      </c>
      <c r="G1866" s="4">
        <v>0</v>
      </c>
      <c r="H1866">
        <v>0</v>
      </c>
      <c r="I1866" t="str">
        <f>IF(ISNUMBER(SEARCH("Gaming", A1866)),"Gaming","Non-gaming")</f>
        <v>Non-gaming</v>
      </c>
      <c r="J1866" t="str">
        <f>IF(ISNUMBER(SEARCH("Curbat",A1866)),"Curbat",IF(ISNUMBER(SEARCH("Portabil",A1866)),"Portabil","Simplu"))</f>
        <v>Simplu</v>
      </c>
      <c r="K1866" s="4">
        <f>G1866*LOG(H1866+1)</f>
        <v>0</v>
      </c>
      <c r="L1866" s="4" t="s">
        <v>3105</v>
      </c>
    </row>
    <row r="1867" spans="1:12" x14ac:dyDescent="0.25">
      <c r="A1867" t="s">
        <v>1994</v>
      </c>
      <c r="B1867" t="s">
        <v>67</v>
      </c>
      <c r="C1867" s="4">
        <v>4594.24</v>
      </c>
      <c r="D1867" t="s">
        <v>346</v>
      </c>
      <c r="E1867" t="s">
        <v>25</v>
      </c>
      <c r="F1867" t="s">
        <v>1364</v>
      </c>
      <c r="G1867" s="4">
        <v>0</v>
      </c>
      <c r="H1867">
        <v>0</v>
      </c>
      <c r="I1867" t="str">
        <f>IF(ISNUMBER(SEARCH("Gaming", A1867)),"Gaming","Non-gaming")</f>
        <v>Non-gaming</v>
      </c>
      <c r="J1867" t="str">
        <f>IF(ISNUMBER(SEARCH("Curbat",A1867)),"Curbat",IF(ISNUMBER(SEARCH("Portabil",A1867)),"Portabil","Simplu"))</f>
        <v>Simplu</v>
      </c>
      <c r="K1867" s="4">
        <f>G1867*LOG(H1867+1)</f>
        <v>0</v>
      </c>
      <c r="L1867" s="4" t="s">
        <v>3108</v>
      </c>
    </row>
    <row r="1868" spans="1:12" x14ac:dyDescent="0.25">
      <c r="A1868" t="s">
        <v>1995</v>
      </c>
      <c r="B1868" t="s">
        <v>1610</v>
      </c>
      <c r="C1868" s="4">
        <v>16043.95</v>
      </c>
      <c r="D1868" t="s">
        <v>36</v>
      </c>
      <c r="E1868" t="s">
        <v>25</v>
      </c>
      <c r="F1868" t="s">
        <v>26</v>
      </c>
      <c r="G1868" s="4">
        <v>0</v>
      </c>
      <c r="H1868">
        <v>0</v>
      </c>
      <c r="I1868" t="str">
        <f>IF(ISNUMBER(SEARCH("Gaming", A1868)),"Gaming","Non-gaming")</f>
        <v>Non-gaming</v>
      </c>
      <c r="J1868" t="str">
        <f>IF(ISNUMBER(SEARCH("Curbat",A1868)),"Curbat",IF(ISNUMBER(SEARCH("Portabil",A1868)),"Portabil","Simplu"))</f>
        <v>Simplu</v>
      </c>
      <c r="K1868" s="4">
        <f>G1868*LOG(H1868+1)</f>
        <v>0</v>
      </c>
      <c r="L1868" s="4" t="s">
        <v>3105</v>
      </c>
    </row>
    <row r="1869" spans="1:12" x14ac:dyDescent="0.25">
      <c r="A1869" t="s">
        <v>1996</v>
      </c>
      <c r="B1869" t="s">
        <v>38</v>
      </c>
      <c r="C1869" s="4">
        <v>10270.9</v>
      </c>
      <c r="D1869" t="s">
        <v>404</v>
      </c>
      <c r="E1869" t="s">
        <v>18</v>
      </c>
      <c r="F1869" t="s">
        <v>26</v>
      </c>
      <c r="G1869" s="4">
        <v>0</v>
      </c>
      <c r="H1869">
        <v>0</v>
      </c>
      <c r="I1869" t="str">
        <f>IF(ISNUMBER(SEARCH("Gaming", A1869)),"Gaming","Non-gaming")</f>
        <v>Gaming</v>
      </c>
      <c r="J1869" t="str">
        <f>IF(ISNUMBER(SEARCH("Curbat",A1869)),"Curbat",IF(ISNUMBER(SEARCH("Portabil",A1869)),"Portabil","Simplu"))</f>
        <v>Simplu</v>
      </c>
      <c r="K1869" s="4">
        <f>G1869*LOG(H1869+1)</f>
        <v>0</v>
      </c>
      <c r="L1869" s="4" t="s">
        <v>3108</v>
      </c>
    </row>
    <row r="1870" spans="1:12" x14ac:dyDescent="0.25">
      <c r="A1870" t="s">
        <v>1997</v>
      </c>
      <c r="B1870" t="s">
        <v>1291</v>
      </c>
      <c r="C1870" s="4">
        <v>1207.8499999999999</v>
      </c>
      <c r="D1870" t="s">
        <v>501</v>
      </c>
      <c r="E1870" t="s">
        <v>1292</v>
      </c>
      <c r="F1870" t="s">
        <v>26</v>
      </c>
      <c r="G1870" s="4">
        <v>0</v>
      </c>
      <c r="H1870">
        <v>0</v>
      </c>
      <c r="I1870" t="str">
        <f>IF(ISNUMBER(SEARCH("Gaming", A1870)),"Gaming","Non-gaming")</f>
        <v>Non-gaming</v>
      </c>
      <c r="J1870" t="str">
        <f>IF(ISNUMBER(SEARCH("Curbat",A1870)),"Curbat",IF(ISNUMBER(SEARCH("Portabil",A1870)),"Portabil","Simplu"))</f>
        <v>Simplu</v>
      </c>
      <c r="K1870" s="4">
        <f>G1870*LOG(H1870+1)</f>
        <v>0</v>
      </c>
      <c r="L1870" s="4" t="s">
        <v>3108</v>
      </c>
    </row>
    <row r="1871" spans="1:12" x14ac:dyDescent="0.25">
      <c r="A1871" t="s">
        <v>1999</v>
      </c>
      <c r="B1871" t="s">
        <v>287</v>
      </c>
      <c r="C1871" s="4">
        <v>1106.8599999999999</v>
      </c>
      <c r="D1871" t="s">
        <v>311</v>
      </c>
      <c r="E1871" t="s">
        <v>10</v>
      </c>
      <c r="F1871" t="s">
        <v>26</v>
      </c>
      <c r="G1871" s="4">
        <v>0</v>
      </c>
      <c r="H1871">
        <v>0</v>
      </c>
      <c r="I1871" t="str">
        <f>IF(ISNUMBER(SEARCH("Gaming", A1871)),"Gaming","Non-gaming")</f>
        <v>Non-gaming</v>
      </c>
      <c r="J1871" t="str">
        <f>IF(ISNUMBER(SEARCH("Curbat",A1871)),"Curbat",IF(ISNUMBER(SEARCH("Portabil",A1871)),"Portabil","Simplu"))</f>
        <v>Simplu</v>
      </c>
      <c r="K1871" s="4">
        <f>G1871*LOG(H1871+1)</f>
        <v>0</v>
      </c>
      <c r="L1871" s="4" t="s">
        <v>3104</v>
      </c>
    </row>
    <row r="1872" spans="1:12" x14ac:dyDescent="0.25">
      <c r="A1872" t="s">
        <v>2000</v>
      </c>
      <c r="B1872" t="s">
        <v>67</v>
      </c>
      <c r="C1872" s="4">
        <v>941.19</v>
      </c>
      <c r="D1872" t="s">
        <v>29</v>
      </c>
      <c r="E1872" t="s">
        <v>10</v>
      </c>
      <c r="F1872" t="s">
        <v>26</v>
      </c>
      <c r="G1872" s="4">
        <v>0</v>
      </c>
      <c r="H1872">
        <v>0</v>
      </c>
      <c r="I1872" t="str">
        <f>IF(ISNUMBER(SEARCH("Gaming", A1872)),"Gaming","Non-gaming")</f>
        <v>Non-gaming</v>
      </c>
      <c r="J1872" t="str">
        <f>IF(ISNUMBER(SEARCH("Curbat",A1872)),"Curbat",IF(ISNUMBER(SEARCH("Portabil",A1872)),"Portabil","Simplu"))</f>
        <v>Simplu</v>
      </c>
      <c r="K1872" s="4">
        <f>G1872*LOG(H1872+1)</f>
        <v>0</v>
      </c>
      <c r="L1872" s="4" t="s">
        <v>3105</v>
      </c>
    </row>
    <row r="1873" spans="1:12" x14ac:dyDescent="0.25">
      <c r="A1873" t="s">
        <v>2001</v>
      </c>
      <c r="B1873" t="s">
        <v>67</v>
      </c>
      <c r="C1873" s="4">
        <v>1253.25</v>
      </c>
      <c r="D1873" t="s">
        <v>202</v>
      </c>
      <c r="E1873" t="s">
        <v>89</v>
      </c>
      <c r="F1873" t="s">
        <v>30</v>
      </c>
      <c r="G1873" s="4">
        <v>0</v>
      </c>
      <c r="H1873">
        <v>0</v>
      </c>
      <c r="I1873" t="str">
        <f>IF(ISNUMBER(SEARCH("Gaming", A1873)),"Gaming","Non-gaming")</f>
        <v>Non-gaming</v>
      </c>
      <c r="J1873" t="str">
        <f>IF(ISNUMBER(SEARCH("Curbat",A1873)),"Curbat",IF(ISNUMBER(SEARCH("Portabil",A1873)),"Portabil","Simplu"))</f>
        <v>Simplu</v>
      </c>
      <c r="K1873" s="4">
        <f>G1873*LOG(H1873+1)</f>
        <v>0</v>
      </c>
      <c r="L1873" s="4" t="s">
        <v>3105</v>
      </c>
    </row>
    <row r="1874" spans="1:12" x14ac:dyDescent="0.25">
      <c r="A1874" t="s">
        <v>2002</v>
      </c>
      <c r="B1874" t="s">
        <v>1498</v>
      </c>
      <c r="C1874" s="4">
        <v>4932.83</v>
      </c>
      <c r="D1874" t="s">
        <v>29</v>
      </c>
      <c r="E1874" t="s">
        <v>25</v>
      </c>
      <c r="F1874" t="s">
        <v>26</v>
      </c>
      <c r="G1874" s="4">
        <v>0</v>
      </c>
      <c r="H1874">
        <v>0</v>
      </c>
      <c r="I1874" t="str">
        <f>IF(ISNUMBER(SEARCH("Gaming", A1874)),"Gaming","Non-gaming")</f>
        <v>Non-gaming</v>
      </c>
      <c r="J1874" t="str">
        <f>IF(ISNUMBER(SEARCH("Curbat",A1874)),"Curbat",IF(ISNUMBER(SEARCH("Portabil",A1874)),"Portabil","Simplu"))</f>
        <v>Simplu</v>
      </c>
      <c r="K1874" s="4">
        <f>G1874*LOG(H1874+1)</f>
        <v>0</v>
      </c>
      <c r="L1874" s="4" t="s">
        <v>3105</v>
      </c>
    </row>
    <row r="1875" spans="1:12" x14ac:dyDescent="0.25">
      <c r="A1875" t="s">
        <v>2004</v>
      </c>
      <c r="B1875" t="s">
        <v>38</v>
      </c>
      <c r="C1875" s="4">
        <v>2254.8200000000002</v>
      </c>
      <c r="D1875" t="s">
        <v>17</v>
      </c>
      <c r="E1875" t="s">
        <v>18</v>
      </c>
      <c r="F1875" t="s">
        <v>26</v>
      </c>
      <c r="G1875" s="4">
        <v>0</v>
      </c>
      <c r="H1875">
        <v>0</v>
      </c>
      <c r="I1875" t="str">
        <f>IF(ISNUMBER(SEARCH("Gaming", A1875)),"Gaming","Non-gaming")</f>
        <v>Non-gaming</v>
      </c>
      <c r="J1875" t="str">
        <f>IF(ISNUMBER(SEARCH("Curbat",A1875)),"Curbat",IF(ISNUMBER(SEARCH("Portabil",A1875)),"Portabil","Simplu"))</f>
        <v>Simplu</v>
      </c>
      <c r="K1875" s="4">
        <f>G1875*LOG(H1875+1)</f>
        <v>0</v>
      </c>
      <c r="L1875" s="4" t="s">
        <v>3107</v>
      </c>
    </row>
    <row r="1876" spans="1:12" x14ac:dyDescent="0.25">
      <c r="A1876" t="s">
        <v>2005</v>
      </c>
      <c r="B1876" t="s">
        <v>1610</v>
      </c>
      <c r="C1876" s="4">
        <v>5731.07</v>
      </c>
      <c r="D1876" t="s">
        <v>32</v>
      </c>
      <c r="E1876" t="s">
        <v>25</v>
      </c>
      <c r="F1876" t="s">
        <v>26</v>
      </c>
      <c r="G1876" s="4">
        <v>0</v>
      </c>
      <c r="H1876">
        <v>0</v>
      </c>
      <c r="I1876" t="str">
        <f>IF(ISNUMBER(SEARCH("Gaming", A1876)),"Gaming","Non-gaming")</f>
        <v>Non-gaming</v>
      </c>
      <c r="J1876" t="str">
        <f>IF(ISNUMBER(SEARCH("Curbat",A1876)),"Curbat",IF(ISNUMBER(SEARCH("Portabil",A1876)),"Portabil","Simplu"))</f>
        <v>Simplu</v>
      </c>
      <c r="K1876" s="4">
        <f>G1876*LOG(H1876+1)</f>
        <v>0</v>
      </c>
      <c r="L1876" s="4" t="s">
        <v>3107</v>
      </c>
    </row>
    <row r="1877" spans="1:12" x14ac:dyDescent="0.25">
      <c r="A1877" t="s">
        <v>2007</v>
      </c>
      <c r="B1877" t="s">
        <v>1610</v>
      </c>
      <c r="C1877" s="4">
        <v>7362.63</v>
      </c>
      <c r="D1877" t="s">
        <v>88</v>
      </c>
      <c r="E1877" t="s">
        <v>89</v>
      </c>
      <c r="F1877" t="s">
        <v>26</v>
      </c>
      <c r="G1877" s="4">
        <v>0</v>
      </c>
      <c r="H1877">
        <v>0</v>
      </c>
      <c r="I1877" t="str">
        <f>IF(ISNUMBER(SEARCH("Gaming", A1877)),"Gaming","Non-gaming")</f>
        <v>Non-gaming</v>
      </c>
      <c r="J1877" t="str">
        <f>IF(ISNUMBER(SEARCH("Curbat",A1877)),"Curbat",IF(ISNUMBER(SEARCH("Portabil",A1877)),"Portabil","Simplu"))</f>
        <v>Simplu</v>
      </c>
      <c r="K1877" s="4">
        <f>G1877*LOG(H1877+1)</f>
        <v>0</v>
      </c>
      <c r="L1877" s="4" t="s">
        <v>3105</v>
      </c>
    </row>
    <row r="1878" spans="1:12" x14ac:dyDescent="0.25">
      <c r="A1878" t="s">
        <v>2008</v>
      </c>
      <c r="B1878" t="s">
        <v>67</v>
      </c>
      <c r="C1878" s="4">
        <v>4712.07</v>
      </c>
      <c r="D1878" t="s">
        <v>634</v>
      </c>
      <c r="E1878" t="s">
        <v>128</v>
      </c>
      <c r="F1878" t="s">
        <v>30</v>
      </c>
      <c r="G1878" s="4">
        <v>0</v>
      </c>
      <c r="H1878">
        <v>0</v>
      </c>
      <c r="I1878" t="str">
        <f>IF(ISNUMBER(SEARCH("Gaming", A1878)),"Gaming","Non-gaming")</f>
        <v>Non-gaming</v>
      </c>
      <c r="J1878" t="str">
        <f>IF(ISNUMBER(SEARCH("Curbat",A1878)),"Curbat",IF(ISNUMBER(SEARCH("Portabil",A1878)),"Portabil","Simplu"))</f>
        <v>Simplu</v>
      </c>
      <c r="K1878" s="4">
        <f>G1878*LOG(H1878+1)</f>
        <v>0</v>
      </c>
      <c r="L1878" s="4" t="s">
        <v>3108</v>
      </c>
    </row>
    <row r="1879" spans="1:12" x14ac:dyDescent="0.25">
      <c r="A1879" t="s">
        <v>2009</v>
      </c>
      <c r="B1879" t="s">
        <v>46</v>
      </c>
      <c r="C1879" s="4">
        <v>4071.08</v>
      </c>
      <c r="D1879" t="s">
        <v>29</v>
      </c>
      <c r="E1879" t="s">
        <v>10</v>
      </c>
      <c r="F1879" t="s">
        <v>26</v>
      </c>
      <c r="G1879" s="4">
        <v>0</v>
      </c>
      <c r="H1879">
        <v>0</v>
      </c>
      <c r="I1879" t="str">
        <f>IF(ISNUMBER(SEARCH("Gaming", A1879)),"Gaming","Non-gaming")</f>
        <v>Non-gaming</v>
      </c>
      <c r="J1879" t="str">
        <f>IF(ISNUMBER(SEARCH("Curbat",A1879)),"Curbat",IF(ISNUMBER(SEARCH("Portabil",A1879)),"Portabil","Simplu"))</f>
        <v>Simplu</v>
      </c>
      <c r="K1879" s="4">
        <f>G1879*LOG(H1879+1)</f>
        <v>0</v>
      </c>
      <c r="L1879" s="4" t="s">
        <v>3105</v>
      </c>
    </row>
    <row r="1880" spans="1:12" x14ac:dyDescent="0.25">
      <c r="A1880" t="s">
        <v>2010</v>
      </c>
      <c r="B1880" t="s">
        <v>1431</v>
      </c>
      <c r="C1880" s="4">
        <v>1337.53</v>
      </c>
      <c r="D1880" t="s">
        <v>929</v>
      </c>
      <c r="E1880" t="s">
        <v>1712</v>
      </c>
      <c r="F1880" t="s">
        <v>26</v>
      </c>
      <c r="G1880" s="4">
        <v>0</v>
      </c>
      <c r="H1880">
        <v>0</v>
      </c>
      <c r="I1880" t="str">
        <f>IF(ISNUMBER(SEARCH("Gaming", A1880)),"Gaming","Non-gaming")</f>
        <v>Non-gaming</v>
      </c>
      <c r="J1880" t="str">
        <f>IF(ISNUMBER(SEARCH("Curbat",A1880)),"Curbat",IF(ISNUMBER(SEARCH("Portabil",A1880)),"Portabil","Simplu"))</f>
        <v>Simplu</v>
      </c>
      <c r="K1880" s="4">
        <f>G1880*LOG(H1880+1)</f>
        <v>0</v>
      </c>
      <c r="L1880" s="4" t="s">
        <v>3104</v>
      </c>
    </row>
    <row r="1881" spans="1:12" x14ac:dyDescent="0.25">
      <c r="A1881" t="s">
        <v>2011</v>
      </c>
      <c r="B1881" t="s">
        <v>2012</v>
      </c>
      <c r="C1881" s="4">
        <v>7497</v>
      </c>
      <c r="D1881" t="s">
        <v>26</v>
      </c>
      <c r="E1881" t="s">
        <v>10</v>
      </c>
      <c r="F1881" t="s">
        <v>26</v>
      </c>
      <c r="G1881" s="4">
        <v>0</v>
      </c>
      <c r="H1881">
        <v>0</v>
      </c>
      <c r="I1881" t="str">
        <f>IF(ISNUMBER(SEARCH("Gaming", A1881)),"Gaming","Non-gaming")</f>
        <v>Non-gaming</v>
      </c>
      <c r="J1881" t="str">
        <f>IF(ISNUMBER(SEARCH("Curbat",A1881)),"Curbat",IF(ISNUMBER(SEARCH("Portabil",A1881)),"Portabil","Simplu"))</f>
        <v>Simplu</v>
      </c>
      <c r="K1881" s="4">
        <f>G1881*LOG(H1881+1)</f>
        <v>0</v>
      </c>
      <c r="L1881" s="4" t="e">
        <v>#VALUE!</v>
      </c>
    </row>
    <row r="1882" spans="1:12" x14ac:dyDescent="0.25">
      <c r="A1882" t="s">
        <v>2013</v>
      </c>
      <c r="B1882" t="s">
        <v>80</v>
      </c>
      <c r="C1882" s="4">
        <v>8886.5400000000009</v>
      </c>
      <c r="D1882" t="s">
        <v>51</v>
      </c>
      <c r="E1882" t="s">
        <v>25</v>
      </c>
      <c r="F1882" t="s">
        <v>1934</v>
      </c>
      <c r="G1882" s="4">
        <v>0</v>
      </c>
      <c r="H1882">
        <v>0</v>
      </c>
      <c r="I1882" t="str">
        <f>IF(ISNUMBER(SEARCH("Gaming", A1882)),"Gaming","Non-gaming")</f>
        <v>Non-gaming</v>
      </c>
      <c r="J1882" t="str">
        <f>IF(ISNUMBER(SEARCH("Curbat",A1882)),"Curbat",IF(ISNUMBER(SEARCH("Portabil",A1882)),"Portabil","Simplu"))</f>
        <v>Simplu</v>
      </c>
      <c r="K1882" s="4">
        <f>G1882*LOG(H1882+1)</f>
        <v>0</v>
      </c>
      <c r="L1882" s="4" t="s">
        <v>3107</v>
      </c>
    </row>
    <row r="1883" spans="1:12" x14ac:dyDescent="0.25">
      <c r="A1883" t="s">
        <v>2014</v>
      </c>
      <c r="B1883" t="s">
        <v>110</v>
      </c>
      <c r="C1883" s="4">
        <v>660.33</v>
      </c>
      <c r="D1883" t="s">
        <v>36</v>
      </c>
      <c r="E1883" t="s">
        <v>10</v>
      </c>
      <c r="F1883" t="s">
        <v>57</v>
      </c>
      <c r="G1883" s="4">
        <v>0</v>
      </c>
      <c r="H1883">
        <v>0</v>
      </c>
      <c r="I1883" t="str">
        <f>IF(ISNUMBER(SEARCH("Gaming", A1883)),"Gaming","Non-gaming")</f>
        <v>Non-gaming</v>
      </c>
      <c r="J1883" t="str">
        <f>IF(ISNUMBER(SEARCH("Curbat",A1883)),"Curbat",IF(ISNUMBER(SEARCH("Portabil",A1883)),"Portabil","Simplu"))</f>
        <v>Simplu</v>
      </c>
      <c r="K1883" s="4">
        <f>G1883*LOG(H1883+1)</f>
        <v>0</v>
      </c>
      <c r="L1883" s="4" t="s">
        <v>3105</v>
      </c>
    </row>
    <row r="1884" spans="1:12" x14ac:dyDescent="0.25">
      <c r="A1884" t="s">
        <v>2015</v>
      </c>
      <c r="B1884" t="s">
        <v>153</v>
      </c>
      <c r="C1884" s="4">
        <v>816.62</v>
      </c>
      <c r="D1884" t="s">
        <v>36</v>
      </c>
      <c r="E1884" t="s">
        <v>10</v>
      </c>
      <c r="F1884" t="s">
        <v>11</v>
      </c>
      <c r="G1884" s="4">
        <v>0</v>
      </c>
      <c r="H1884">
        <v>0</v>
      </c>
      <c r="I1884" t="str">
        <f>IF(ISNUMBER(SEARCH("Gaming", A1884)),"Gaming","Non-gaming")</f>
        <v>Non-gaming</v>
      </c>
      <c r="J1884" t="str">
        <f>IF(ISNUMBER(SEARCH("Curbat",A1884)),"Curbat",IF(ISNUMBER(SEARCH("Portabil",A1884)),"Portabil","Simplu"))</f>
        <v>Simplu</v>
      </c>
      <c r="K1884" s="4">
        <f>G1884*LOG(H1884+1)</f>
        <v>0</v>
      </c>
      <c r="L1884" s="4" t="s">
        <v>3105</v>
      </c>
    </row>
    <row r="1885" spans="1:12" x14ac:dyDescent="0.25">
      <c r="A1885" t="s">
        <v>2016</v>
      </c>
      <c r="B1885" t="s">
        <v>28</v>
      </c>
      <c r="C1885" s="4">
        <v>5632.95</v>
      </c>
      <c r="D1885" t="s">
        <v>17</v>
      </c>
      <c r="E1885" t="s">
        <v>18</v>
      </c>
      <c r="F1885" t="s">
        <v>26</v>
      </c>
      <c r="G1885" s="4">
        <v>0</v>
      </c>
      <c r="H1885">
        <v>0</v>
      </c>
      <c r="I1885" t="str">
        <f>IF(ISNUMBER(SEARCH("Gaming", A1885)),"Gaming","Non-gaming")</f>
        <v>Gaming</v>
      </c>
      <c r="J1885" t="str">
        <f>IF(ISNUMBER(SEARCH("Curbat",A1885)),"Curbat",IF(ISNUMBER(SEARCH("Portabil",A1885)),"Portabil","Simplu"))</f>
        <v>Curbat</v>
      </c>
      <c r="K1885" s="4">
        <f>G1885*LOG(H1885+1)</f>
        <v>0</v>
      </c>
      <c r="L1885" s="4" t="s">
        <v>3107</v>
      </c>
    </row>
    <row r="1886" spans="1:12" x14ac:dyDescent="0.25">
      <c r="A1886" t="s">
        <v>2017</v>
      </c>
      <c r="B1886" t="s">
        <v>1610</v>
      </c>
      <c r="C1886" s="4">
        <v>5505.66</v>
      </c>
      <c r="D1886" t="s">
        <v>36</v>
      </c>
      <c r="E1886" t="s">
        <v>25</v>
      </c>
      <c r="F1886" t="s">
        <v>26</v>
      </c>
      <c r="G1886" s="4">
        <v>0</v>
      </c>
      <c r="H1886">
        <v>0</v>
      </c>
      <c r="I1886" t="str">
        <f>IF(ISNUMBER(SEARCH("Gaming", A1886)),"Gaming","Non-gaming")</f>
        <v>Non-gaming</v>
      </c>
      <c r="J1886" t="str">
        <f>IF(ISNUMBER(SEARCH("Curbat",A1886)),"Curbat",IF(ISNUMBER(SEARCH("Portabil",A1886)),"Portabil","Simplu"))</f>
        <v>Simplu</v>
      </c>
      <c r="K1886" s="4">
        <f>G1886*LOG(H1886+1)</f>
        <v>0</v>
      </c>
      <c r="L1886" s="4" t="s">
        <v>3105</v>
      </c>
    </row>
    <row r="1887" spans="1:12" x14ac:dyDescent="0.25">
      <c r="A1887" t="s">
        <v>2018</v>
      </c>
      <c r="B1887" t="s">
        <v>287</v>
      </c>
      <c r="C1887" s="4">
        <v>1059.55</v>
      </c>
      <c r="D1887" t="s">
        <v>29</v>
      </c>
      <c r="E1887" t="s">
        <v>10</v>
      </c>
      <c r="F1887" t="s">
        <v>26</v>
      </c>
      <c r="G1887" s="4">
        <v>0</v>
      </c>
      <c r="H1887">
        <v>0</v>
      </c>
      <c r="I1887" t="str">
        <f>IF(ISNUMBER(SEARCH("Gaming", A1887)),"Gaming","Non-gaming")</f>
        <v>Non-gaming</v>
      </c>
      <c r="J1887" t="str">
        <f>IF(ISNUMBER(SEARCH("Curbat",A1887)),"Curbat",IF(ISNUMBER(SEARCH("Portabil",A1887)),"Portabil","Simplu"))</f>
        <v>Simplu</v>
      </c>
      <c r="K1887" s="4">
        <f>G1887*LOG(H1887+1)</f>
        <v>0</v>
      </c>
      <c r="L1887" s="4" t="s">
        <v>3105</v>
      </c>
    </row>
    <row r="1888" spans="1:12" x14ac:dyDescent="0.25">
      <c r="A1888" t="s">
        <v>2019</v>
      </c>
      <c r="B1888" t="s">
        <v>80</v>
      </c>
      <c r="C1888" s="4">
        <v>1714.9</v>
      </c>
      <c r="D1888" t="s">
        <v>36</v>
      </c>
      <c r="E1888" t="s">
        <v>10</v>
      </c>
      <c r="F1888" t="s">
        <v>26</v>
      </c>
      <c r="G1888" s="4">
        <v>0</v>
      </c>
      <c r="H1888">
        <v>0</v>
      </c>
      <c r="I1888" t="str">
        <f>IF(ISNUMBER(SEARCH("Gaming", A1888)),"Gaming","Non-gaming")</f>
        <v>Gaming</v>
      </c>
      <c r="J1888" t="str">
        <f>IF(ISNUMBER(SEARCH("Curbat",A1888)),"Curbat",IF(ISNUMBER(SEARCH("Portabil",A1888)),"Portabil","Simplu"))</f>
        <v>Simplu</v>
      </c>
      <c r="K1888" s="4">
        <f>G1888*LOG(H1888+1)</f>
        <v>0</v>
      </c>
      <c r="L1888" s="4" t="s">
        <v>3105</v>
      </c>
    </row>
    <row r="1889" spans="1:12" x14ac:dyDescent="0.25">
      <c r="A1889" t="s">
        <v>2021</v>
      </c>
      <c r="B1889" t="s">
        <v>46</v>
      </c>
      <c r="C1889" s="4">
        <v>1248.83</v>
      </c>
      <c r="D1889" t="s">
        <v>9</v>
      </c>
      <c r="E1889" t="s">
        <v>10</v>
      </c>
      <c r="F1889" t="s">
        <v>11</v>
      </c>
      <c r="G1889" s="4">
        <v>0</v>
      </c>
      <c r="H1889">
        <v>0</v>
      </c>
      <c r="I1889" t="str">
        <f>IF(ISNUMBER(SEARCH("Gaming", A1889)),"Gaming","Non-gaming")</f>
        <v>Non-gaming</v>
      </c>
      <c r="J1889" t="str">
        <f>IF(ISNUMBER(SEARCH("Curbat",A1889)),"Curbat",IF(ISNUMBER(SEARCH("Portabil",A1889)),"Portabil","Simplu"))</f>
        <v>Simplu</v>
      </c>
      <c r="K1889" s="4">
        <f>G1889*LOG(H1889+1)</f>
        <v>0</v>
      </c>
      <c r="L1889" s="4" t="s">
        <v>3104</v>
      </c>
    </row>
    <row r="1890" spans="1:12" x14ac:dyDescent="0.25">
      <c r="A1890" t="s">
        <v>2022</v>
      </c>
      <c r="B1890" t="s">
        <v>55</v>
      </c>
      <c r="C1890" s="4">
        <v>502.95</v>
      </c>
      <c r="D1890" t="s">
        <v>56</v>
      </c>
      <c r="E1890" t="s">
        <v>10</v>
      </c>
      <c r="F1890" t="s">
        <v>26</v>
      </c>
      <c r="G1890" s="4">
        <v>0</v>
      </c>
      <c r="H1890">
        <v>0</v>
      </c>
      <c r="I1890" t="str">
        <f>IF(ISNUMBER(SEARCH("Gaming", A1890)),"Gaming","Non-gaming")</f>
        <v>Non-gaming</v>
      </c>
      <c r="J1890" t="str">
        <f>IF(ISNUMBER(SEARCH("Curbat",A1890)),"Curbat",IF(ISNUMBER(SEARCH("Portabil",A1890)),"Portabil","Simplu"))</f>
        <v>Simplu</v>
      </c>
      <c r="K1890" s="4">
        <f>G1890*LOG(H1890+1)</f>
        <v>0</v>
      </c>
      <c r="L1890" s="4" t="s">
        <v>3105</v>
      </c>
    </row>
    <row r="1891" spans="1:12" x14ac:dyDescent="0.25">
      <c r="A1891" t="s">
        <v>2023</v>
      </c>
      <c r="B1891" t="s">
        <v>46</v>
      </c>
      <c r="C1891" s="4">
        <v>2047.96</v>
      </c>
      <c r="D1891" t="s">
        <v>29</v>
      </c>
      <c r="E1891" t="s">
        <v>33</v>
      </c>
      <c r="F1891" t="s">
        <v>11</v>
      </c>
      <c r="G1891" s="4">
        <v>0</v>
      </c>
      <c r="H1891">
        <v>0</v>
      </c>
      <c r="I1891" t="str">
        <f>IF(ISNUMBER(SEARCH("Gaming", A1891)),"Gaming","Non-gaming")</f>
        <v>Non-gaming</v>
      </c>
      <c r="J1891" t="str">
        <f>IF(ISNUMBER(SEARCH("Curbat",A1891)),"Curbat",IF(ISNUMBER(SEARCH("Portabil",A1891)),"Portabil","Simplu"))</f>
        <v>Simplu</v>
      </c>
      <c r="K1891" s="4">
        <f>G1891*LOG(H1891+1)</f>
        <v>0</v>
      </c>
      <c r="L1891" s="4" t="s">
        <v>3105</v>
      </c>
    </row>
    <row r="1892" spans="1:12" x14ac:dyDescent="0.25">
      <c r="A1892" t="s">
        <v>2024</v>
      </c>
      <c r="B1892" t="s">
        <v>287</v>
      </c>
      <c r="C1892" s="4">
        <v>7708</v>
      </c>
      <c r="D1892" t="s">
        <v>501</v>
      </c>
      <c r="E1892" t="s">
        <v>338</v>
      </c>
      <c r="F1892" t="s">
        <v>26</v>
      </c>
      <c r="G1892" s="4">
        <v>0</v>
      </c>
      <c r="H1892">
        <v>0</v>
      </c>
      <c r="I1892" t="str">
        <f>IF(ISNUMBER(SEARCH("Gaming", A1892)),"Gaming","Non-gaming")</f>
        <v>Non-gaming</v>
      </c>
      <c r="J1892" t="str">
        <f>IF(ISNUMBER(SEARCH("Curbat",A1892)),"Curbat",IF(ISNUMBER(SEARCH("Portabil",A1892)),"Portabil","Simplu"))</f>
        <v>Curbat</v>
      </c>
      <c r="K1892" s="4">
        <f>G1892*LOG(H1892+1)</f>
        <v>0</v>
      </c>
      <c r="L1892" s="4" t="s">
        <v>3108</v>
      </c>
    </row>
    <row r="1893" spans="1:12" x14ac:dyDescent="0.25">
      <c r="A1893" t="s">
        <v>2025</v>
      </c>
      <c r="B1893" t="s">
        <v>153</v>
      </c>
      <c r="C1893" s="4">
        <v>1299.48</v>
      </c>
      <c r="D1893" t="s">
        <v>29</v>
      </c>
      <c r="E1893" t="s">
        <v>10</v>
      </c>
      <c r="F1893" t="s">
        <v>11</v>
      </c>
      <c r="G1893" s="4">
        <v>0</v>
      </c>
      <c r="H1893">
        <v>0</v>
      </c>
      <c r="I1893" t="str">
        <f>IF(ISNUMBER(SEARCH("Gaming", A1893)),"Gaming","Non-gaming")</f>
        <v>Non-gaming</v>
      </c>
      <c r="J1893" t="str">
        <f>IF(ISNUMBER(SEARCH("Curbat",A1893)),"Curbat",IF(ISNUMBER(SEARCH("Portabil",A1893)),"Portabil","Simplu"))</f>
        <v>Simplu</v>
      </c>
      <c r="K1893" s="4">
        <f>G1893*LOG(H1893+1)</f>
        <v>0</v>
      </c>
      <c r="L1893" s="4" t="s">
        <v>3105</v>
      </c>
    </row>
    <row r="1894" spans="1:12" x14ac:dyDescent="0.25">
      <c r="A1894" t="s">
        <v>2026</v>
      </c>
      <c r="B1894" t="s">
        <v>80</v>
      </c>
      <c r="C1894" s="4">
        <v>599.99</v>
      </c>
      <c r="D1894" t="s">
        <v>88</v>
      </c>
      <c r="E1894" t="s">
        <v>10</v>
      </c>
      <c r="F1894" t="s">
        <v>26</v>
      </c>
      <c r="G1894" s="4">
        <v>0</v>
      </c>
      <c r="H1894">
        <v>0</v>
      </c>
      <c r="I1894" t="str">
        <f>IF(ISNUMBER(SEARCH("Gaming", A1894)),"Gaming","Non-gaming")</f>
        <v>Non-gaming</v>
      </c>
      <c r="J1894" t="str">
        <f>IF(ISNUMBER(SEARCH("Curbat",A1894)),"Curbat",IF(ISNUMBER(SEARCH("Portabil",A1894)),"Portabil","Simplu"))</f>
        <v>Simplu</v>
      </c>
      <c r="K1894" s="4">
        <f>G1894*LOG(H1894+1)</f>
        <v>0</v>
      </c>
      <c r="L1894" s="4" t="s">
        <v>3105</v>
      </c>
    </row>
    <row r="1895" spans="1:12" x14ac:dyDescent="0.25">
      <c r="A1895" t="s">
        <v>2027</v>
      </c>
      <c r="B1895" t="s">
        <v>38</v>
      </c>
      <c r="C1895" s="4">
        <v>2817.79</v>
      </c>
      <c r="D1895" t="s">
        <v>51</v>
      </c>
      <c r="E1895" t="s">
        <v>25</v>
      </c>
      <c r="F1895" t="s">
        <v>11</v>
      </c>
      <c r="G1895" s="4">
        <v>0</v>
      </c>
      <c r="H1895">
        <v>0</v>
      </c>
      <c r="I1895" t="str">
        <f>IF(ISNUMBER(SEARCH("Gaming", A1895)),"Gaming","Non-gaming")</f>
        <v>Non-gaming</v>
      </c>
      <c r="J1895" t="str">
        <f>IF(ISNUMBER(SEARCH("Curbat",A1895)),"Curbat",IF(ISNUMBER(SEARCH("Portabil",A1895)),"Portabil","Simplu"))</f>
        <v>Simplu</v>
      </c>
      <c r="K1895" s="4">
        <f>G1895*LOG(H1895+1)</f>
        <v>0</v>
      </c>
      <c r="L1895" s="4" t="s">
        <v>3107</v>
      </c>
    </row>
    <row r="1896" spans="1:12" x14ac:dyDescent="0.25">
      <c r="A1896" t="s">
        <v>2029</v>
      </c>
      <c r="B1896" t="s">
        <v>110</v>
      </c>
      <c r="C1896" s="4">
        <v>496.16</v>
      </c>
      <c r="D1896" t="s">
        <v>88</v>
      </c>
      <c r="E1896" t="s">
        <v>10</v>
      </c>
      <c r="F1896" t="s">
        <v>26</v>
      </c>
      <c r="G1896" s="4">
        <v>0</v>
      </c>
      <c r="H1896">
        <v>0</v>
      </c>
      <c r="I1896" t="str">
        <f>IF(ISNUMBER(SEARCH("Gaming", A1896)),"Gaming","Non-gaming")</f>
        <v>Non-gaming</v>
      </c>
      <c r="J1896" t="str">
        <f>IF(ISNUMBER(SEARCH("Curbat",A1896)),"Curbat",IF(ISNUMBER(SEARCH("Portabil",A1896)),"Portabil","Simplu"))</f>
        <v>Simplu</v>
      </c>
      <c r="K1896" s="4">
        <f>G1896*LOG(H1896+1)</f>
        <v>0</v>
      </c>
      <c r="L1896" s="4" t="s">
        <v>3105</v>
      </c>
    </row>
    <row r="1897" spans="1:12" x14ac:dyDescent="0.25">
      <c r="A1897" t="s">
        <v>2031</v>
      </c>
      <c r="B1897" t="s">
        <v>153</v>
      </c>
      <c r="C1897" s="4">
        <v>1303.49</v>
      </c>
      <c r="D1897" t="s">
        <v>88</v>
      </c>
      <c r="E1897" t="s">
        <v>89</v>
      </c>
      <c r="F1897" t="s">
        <v>26</v>
      </c>
      <c r="G1897" s="4">
        <v>0</v>
      </c>
      <c r="H1897">
        <v>0</v>
      </c>
      <c r="I1897" t="str">
        <f>IF(ISNUMBER(SEARCH("Gaming", A1897)),"Gaming","Non-gaming")</f>
        <v>Non-gaming</v>
      </c>
      <c r="J1897" t="str">
        <f>IF(ISNUMBER(SEARCH("Curbat",A1897)),"Curbat",IF(ISNUMBER(SEARCH("Portabil",A1897)),"Portabil","Simplu"))</f>
        <v>Simplu</v>
      </c>
      <c r="K1897" s="4">
        <f>G1897*LOG(H1897+1)</f>
        <v>0</v>
      </c>
      <c r="L1897" s="4" t="s">
        <v>3105</v>
      </c>
    </row>
    <row r="1898" spans="1:12" x14ac:dyDescent="0.25">
      <c r="A1898" t="s">
        <v>2032</v>
      </c>
      <c r="B1898" t="s">
        <v>1610</v>
      </c>
      <c r="C1898" s="4">
        <v>1571.41</v>
      </c>
      <c r="D1898" t="s">
        <v>29</v>
      </c>
      <c r="E1898" t="s">
        <v>10</v>
      </c>
      <c r="F1898" t="s">
        <v>26</v>
      </c>
      <c r="G1898" s="4">
        <v>0</v>
      </c>
      <c r="H1898">
        <v>0</v>
      </c>
      <c r="I1898" t="str">
        <f>IF(ISNUMBER(SEARCH("Gaming", A1898)),"Gaming","Non-gaming")</f>
        <v>Non-gaming</v>
      </c>
      <c r="J1898" t="str">
        <f>IF(ISNUMBER(SEARCH("Curbat",A1898)),"Curbat",IF(ISNUMBER(SEARCH("Portabil",A1898)),"Portabil","Simplu"))</f>
        <v>Simplu</v>
      </c>
      <c r="K1898" s="4">
        <f>G1898*LOG(H1898+1)</f>
        <v>0</v>
      </c>
      <c r="L1898" s="4" t="s">
        <v>3105</v>
      </c>
    </row>
    <row r="1899" spans="1:12" x14ac:dyDescent="0.25">
      <c r="A1899" t="s">
        <v>2033</v>
      </c>
      <c r="B1899" t="s">
        <v>80</v>
      </c>
      <c r="C1899" s="4">
        <v>19450.54</v>
      </c>
      <c r="D1899" t="s">
        <v>51</v>
      </c>
      <c r="E1899" t="s">
        <v>25</v>
      </c>
      <c r="F1899" t="s">
        <v>26</v>
      </c>
      <c r="G1899" s="4">
        <v>0</v>
      </c>
      <c r="H1899">
        <v>0</v>
      </c>
      <c r="I1899" t="str">
        <f>IF(ISNUMBER(SEARCH("Gaming", A1899)),"Gaming","Non-gaming")</f>
        <v>Non-gaming</v>
      </c>
      <c r="J1899" t="str">
        <f>IF(ISNUMBER(SEARCH("Curbat",A1899)),"Curbat",IF(ISNUMBER(SEARCH("Portabil",A1899)),"Portabil","Simplu"))</f>
        <v>Simplu</v>
      </c>
      <c r="K1899" s="4">
        <f>G1899*LOG(H1899+1)</f>
        <v>0</v>
      </c>
      <c r="L1899" s="4" t="s">
        <v>3107</v>
      </c>
    </row>
    <row r="1900" spans="1:12" x14ac:dyDescent="0.25">
      <c r="A1900" t="s">
        <v>2034</v>
      </c>
      <c r="B1900" t="s">
        <v>80</v>
      </c>
      <c r="C1900" s="4">
        <v>1530.19</v>
      </c>
      <c r="D1900" t="s">
        <v>36</v>
      </c>
      <c r="E1900" t="s">
        <v>10</v>
      </c>
      <c r="F1900" t="s">
        <v>26</v>
      </c>
      <c r="G1900" s="4">
        <v>0</v>
      </c>
      <c r="H1900">
        <v>0</v>
      </c>
      <c r="I1900" t="str">
        <f>IF(ISNUMBER(SEARCH("Gaming", A1900)),"Gaming","Non-gaming")</f>
        <v>Gaming</v>
      </c>
      <c r="J1900" t="str">
        <f>IF(ISNUMBER(SEARCH("Curbat",A1900)),"Curbat",IF(ISNUMBER(SEARCH("Portabil",A1900)),"Portabil","Simplu"))</f>
        <v>Simplu</v>
      </c>
      <c r="K1900" s="4">
        <f>G1900*LOG(H1900+1)</f>
        <v>0</v>
      </c>
      <c r="L1900" s="4" t="s">
        <v>3105</v>
      </c>
    </row>
    <row r="1901" spans="1:12" x14ac:dyDescent="0.25">
      <c r="A1901" t="s">
        <v>2035</v>
      </c>
      <c r="B1901" t="s">
        <v>1498</v>
      </c>
      <c r="C1901" s="4">
        <v>1935.15</v>
      </c>
      <c r="D1901" t="s">
        <v>32</v>
      </c>
      <c r="E1901" t="s">
        <v>10</v>
      </c>
      <c r="F1901" t="s">
        <v>26</v>
      </c>
      <c r="G1901" s="4">
        <v>0</v>
      </c>
      <c r="H1901">
        <v>0</v>
      </c>
      <c r="I1901" t="str">
        <f>IF(ISNUMBER(SEARCH("Gaming", A1901)),"Gaming","Non-gaming")</f>
        <v>Non-gaming</v>
      </c>
      <c r="J1901" t="str">
        <f>IF(ISNUMBER(SEARCH("Curbat",A1901)),"Curbat",IF(ISNUMBER(SEARCH("Portabil",A1901)),"Portabil","Simplu"))</f>
        <v>Simplu</v>
      </c>
      <c r="K1901" s="4">
        <f>G1901*LOG(H1901+1)</f>
        <v>0</v>
      </c>
      <c r="L1901" s="4" t="s">
        <v>3107</v>
      </c>
    </row>
    <row r="1902" spans="1:12" x14ac:dyDescent="0.25">
      <c r="A1902" t="s">
        <v>2037</v>
      </c>
      <c r="B1902" t="s">
        <v>38</v>
      </c>
      <c r="C1902" s="4">
        <v>6620</v>
      </c>
      <c r="D1902" t="s">
        <v>32</v>
      </c>
      <c r="E1902" t="s">
        <v>25</v>
      </c>
      <c r="F1902" t="s">
        <v>19</v>
      </c>
      <c r="G1902" s="4">
        <v>0</v>
      </c>
      <c r="H1902">
        <v>0</v>
      </c>
      <c r="I1902" t="str">
        <f>IF(ISNUMBER(SEARCH("Gaming", A1902)),"Gaming","Non-gaming")</f>
        <v>Non-gaming</v>
      </c>
      <c r="J1902" t="str">
        <f>IF(ISNUMBER(SEARCH("Curbat",A1902)),"Curbat",IF(ISNUMBER(SEARCH("Portabil",A1902)),"Portabil","Simplu"))</f>
        <v>Simplu</v>
      </c>
      <c r="K1902" s="4">
        <f>G1902*LOG(H1902+1)</f>
        <v>0</v>
      </c>
      <c r="L1902" s="4" t="s">
        <v>3107</v>
      </c>
    </row>
    <row r="1903" spans="1:12" x14ac:dyDescent="0.25">
      <c r="A1903" t="s">
        <v>2038</v>
      </c>
      <c r="B1903" t="s">
        <v>223</v>
      </c>
      <c r="C1903" s="4">
        <v>917</v>
      </c>
      <c r="D1903" t="s">
        <v>29</v>
      </c>
      <c r="E1903" t="s">
        <v>10</v>
      </c>
      <c r="F1903" t="s">
        <v>26</v>
      </c>
      <c r="G1903" s="4">
        <v>0</v>
      </c>
      <c r="H1903">
        <v>0</v>
      </c>
      <c r="I1903" t="str">
        <f>IF(ISNUMBER(SEARCH("Gaming", A1903)),"Gaming","Non-gaming")</f>
        <v>Non-gaming</v>
      </c>
      <c r="J1903" t="str">
        <f>IF(ISNUMBER(SEARCH("Curbat",A1903)),"Curbat",IF(ISNUMBER(SEARCH("Portabil",A1903)),"Portabil","Simplu"))</f>
        <v>Simplu</v>
      </c>
      <c r="K1903" s="4">
        <f>G1903*LOG(H1903+1)</f>
        <v>0</v>
      </c>
      <c r="L1903" s="4" t="s">
        <v>3105</v>
      </c>
    </row>
    <row r="1904" spans="1:12" x14ac:dyDescent="0.25">
      <c r="A1904" t="s">
        <v>2039</v>
      </c>
      <c r="B1904" t="s">
        <v>143</v>
      </c>
      <c r="C1904" s="4">
        <v>1110.1500000000001</v>
      </c>
      <c r="D1904" t="s">
        <v>32</v>
      </c>
      <c r="E1904" t="s">
        <v>10</v>
      </c>
      <c r="F1904" t="s">
        <v>34</v>
      </c>
      <c r="G1904" s="4">
        <v>0</v>
      </c>
      <c r="H1904">
        <v>0</v>
      </c>
      <c r="I1904" t="str">
        <f>IF(ISNUMBER(SEARCH("Gaming", A1904)),"Gaming","Non-gaming")</f>
        <v>Non-gaming</v>
      </c>
      <c r="J1904" t="str">
        <f>IF(ISNUMBER(SEARCH("Curbat",A1904)),"Curbat",IF(ISNUMBER(SEARCH("Portabil",A1904)),"Portabil","Simplu"))</f>
        <v>Simplu</v>
      </c>
      <c r="K1904" s="4">
        <f>G1904*LOG(H1904+1)</f>
        <v>0</v>
      </c>
      <c r="L1904" s="4" t="s">
        <v>3107</v>
      </c>
    </row>
    <row r="1905" spans="1:12" x14ac:dyDescent="0.25">
      <c r="A1905" t="s">
        <v>2040</v>
      </c>
      <c r="B1905" t="s">
        <v>287</v>
      </c>
      <c r="C1905" s="4">
        <v>3540.18</v>
      </c>
      <c r="D1905" t="s">
        <v>36</v>
      </c>
      <c r="E1905" t="s">
        <v>25</v>
      </c>
      <c r="F1905" t="s">
        <v>19</v>
      </c>
      <c r="G1905" s="4">
        <v>0</v>
      </c>
      <c r="H1905">
        <v>0</v>
      </c>
      <c r="I1905" t="str">
        <f>IF(ISNUMBER(SEARCH("Gaming", A1905)),"Gaming","Non-gaming")</f>
        <v>Gaming</v>
      </c>
      <c r="J1905" t="str">
        <f>IF(ISNUMBER(SEARCH("Curbat",A1905)),"Curbat",IF(ISNUMBER(SEARCH("Portabil",A1905)),"Portabil","Simplu"))</f>
        <v>Simplu</v>
      </c>
      <c r="K1905" s="4">
        <f>G1905*LOG(H1905+1)</f>
        <v>0</v>
      </c>
      <c r="L1905" s="4" t="s">
        <v>3105</v>
      </c>
    </row>
    <row r="1906" spans="1:12" x14ac:dyDescent="0.25">
      <c r="A1906" t="s">
        <v>2041</v>
      </c>
      <c r="B1906" t="s">
        <v>28</v>
      </c>
      <c r="C1906" s="4">
        <v>5024.97</v>
      </c>
      <c r="D1906" t="s">
        <v>136</v>
      </c>
      <c r="E1906" t="s">
        <v>10</v>
      </c>
      <c r="F1906" t="s">
        <v>11</v>
      </c>
      <c r="G1906" s="4">
        <v>0</v>
      </c>
      <c r="H1906">
        <v>0</v>
      </c>
      <c r="I1906" t="str">
        <f>IF(ISNUMBER(SEARCH("Gaming", A1906)),"Gaming","Non-gaming")</f>
        <v>Non-gaming</v>
      </c>
      <c r="J1906" t="str">
        <f>IF(ISNUMBER(SEARCH("Curbat",A1906)),"Curbat",IF(ISNUMBER(SEARCH("Portabil",A1906)),"Portabil","Simplu"))</f>
        <v>Simplu</v>
      </c>
      <c r="K1906" s="4">
        <f>G1906*LOG(H1906+1)</f>
        <v>0</v>
      </c>
      <c r="L1906" s="4" t="s">
        <v>3108</v>
      </c>
    </row>
    <row r="1907" spans="1:12" x14ac:dyDescent="0.25">
      <c r="A1907" t="s">
        <v>2043</v>
      </c>
      <c r="B1907" t="s">
        <v>16</v>
      </c>
      <c r="C1907" s="4">
        <v>3977.87</v>
      </c>
      <c r="D1907" t="s">
        <v>32</v>
      </c>
      <c r="E1907" t="s">
        <v>25</v>
      </c>
      <c r="F1907" t="s">
        <v>19</v>
      </c>
      <c r="G1907" s="4">
        <v>0</v>
      </c>
      <c r="H1907">
        <v>0</v>
      </c>
      <c r="I1907" t="str">
        <f>IF(ISNUMBER(SEARCH("Gaming", A1907)),"Gaming","Non-gaming")</f>
        <v>Non-gaming</v>
      </c>
      <c r="J1907" t="str">
        <f>IF(ISNUMBER(SEARCH("Curbat",A1907)),"Curbat",IF(ISNUMBER(SEARCH("Portabil",A1907)),"Portabil","Simplu"))</f>
        <v>Simplu</v>
      </c>
      <c r="K1907" s="4">
        <f>G1907*LOG(H1907+1)</f>
        <v>0</v>
      </c>
      <c r="L1907" s="4" t="s">
        <v>3107</v>
      </c>
    </row>
    <row r="1908" spans="1:12" x14ac:dyDescent="0.25">
      <c r="A1908" t="s">
        <v>2044</v>
      </c>
      <c r="B1908" t="s">
        <v>38</v>
      </c>
      <c r="C1908" s="4">
        <v>5083.51</v>
      </c>
      <c r="D1908" t="s">
        <v>624</v>
      </c>
      <c r="E1908" t="s">
        <v>33</v>
      </c>
      <c r="F1908" t="s">
        <v>26</v>
      </c>
      <c r="G1908" s="4">
        <v>0</v>
      </c>
      <c r="H1908">
        <v>0</v>
      </c>
      <c r="I1908" t="str">
        <f>IF(ISNUMBER(SEARCH("Gaming", A1908)),"Gaming","Non-gaming")</f>
        <v>Gaming</v>
      </c>
      <c r="J1908" t="str">
        <f>IF(ISNUMBER(SEARCH("Curbat",A1908)),"Curbat",IF(ISNUMBER(SEARCH("Portabil",A1908)),"Portabil","Simplu"))</f>
        <v>Simplu</v>
      </c>
      <c r="K1908" s="4">
        <f>G1908*LOG(H1908+1)</f>
        <v>0</v>
      </c>
      <c r="L1908" s="4" t="s">
        <v>3105</v>
      </c>
    </row>
    <row r="1909" spans="1:12" x14ac:dyDescent="0.25">
      <c r="A1909" t="s">
        <v>2045</v>
      </c>
      <c r="B1909" t="s">
        <v>162</v>
      </c>
      <c r="C1909" s="4">
        <v>2125.64</v>
      </c>
      <c r="D1909" t="s">
        <v>32</v>
      </c>
      <c r="E1909" t="s">
        <v>25</v>
      </c>
      <c r="F1909" t="s">
        <v>26</v>
      </c>
      <c r="G1909" s="4">
        <v>0</v>
      </c>
      <c r="H1909">
        <v>0</v>
      </c>
      <c r="I1909" t="str">
        <f>IF(ISNUMBER(SEARCH("Gaming", A1909)),"Gaming","Non-gaming")</f>
        <v>Non-gaming</v>
      </c>
      <c r="J1909" t="str">
        <f>IF(ISNUMBER(SEARCH("Curbat",A1909)),"Curbat",IF(ISNUMBER(SEARCH("Portabil",A1909)),"Portabil","Simplu"))</f>
        <v>Simplu</v>
      </c>
      <c r="K1909" s="4">
        <f>G1909*LOG(H1909+1)</f>
        <v>0</v>
      </c>
      <c r="L1909" s="4" t="s">
        <v>3107</v>
      </c>
    </row>
    <row r="1910" spans="1:12" x14ac:dyDescent="0.25">
      <c r="A1910" t="s">
        <v>2047</v>
      </c>
      <c r="B1910" t="s">
        <v>1610</v>
      </c>
      <c r="C1910" s="4">
        <v>1768.99</v>
      </c>
      <c r="D1910" t="s">
        <v>202</v>
      </c>
      <c r="E1910" t="s">
        <v>89</v>
      </c>
      <c r="F1910" t="s">
        <v>11</v>
      </c>
      <c r="G1910" s="4">
        <v>0</v>
      </c>
      <c r="H1910">
        <v>0</v>
      </c>
      <c r="I1910" t="str">
        <f>IF(ISNUMBER(SEARCH("Gaming", A1910)),"Gaming","Non-gaming")</f>
        <v>Non-gaming</v>
      </c>
      <c r="J1910" t="str">
        <f>IF(ISNUMBER(SEARCH("Curbat",A1910)),"Curbat",IF(ISNUMBER(SEARCH("Portabil",A1910)),"Portabil","Simplu"))</f>
        <v>Simplu</v>
      </c>
      <c r="K1910" s="4">
        <f>G1910*LOG(H1910+1)</f>
        <v>0</v>
      </c>
      <c r="L1910" s="4" t="s">
        <v>3105</v>
      </c>
    </row>
    <row r="1911" spans="1:12" x14ac:dyDescent="0.25">
      <c r="A1911" t="s">
        <v>2048</v>
      </c>
      <c r="B1911" t="s">
        <v>28</v>
      </c>
      <c r="C1911" s="4">
        <v>5956.84</v>
      </c>
      <c r="D1911" t="s">
        <v>1722</v>
      </c>
      <c r="E1911" t="s">
        <v>25</v>
      </c>
      <c r="F1911" t="s">
        <v>26</v>
      </c>
      <c r="G1911" s="4">
        <v>0</v>
      </c>
      <c r="H1911">
        <v>0</v>
      </c>
      <c r="I1911" t="str">
        <f>IF(ISNUMBER(SEARCH("Gaming", A1911)),"Gaming","Non-gaming")</f>
        <v>Non-gaming</v>
      </c>
      <c r="J1911" t="str">
        <f>IF(ISNUMBER(SEARCH("Curbat",A1911)),"Curbat",IF(ISNUMBER(SEARCH("Portabil",A1911)),"Portabil","Simplu"))</f>
        <v>Simplu</v>
      </c>
      <c r="K1911" s="4">
        <f>G1911*LOG(H1911+1)</f>
        <v>0</v>
      </c>
      <c r="L1911" s="4" t="s">
        <v>3108</v>
      </c>
    </row>
    <row r="1912" spans="1:12" x14ac:dyDescent="0.25">
      <c r="A1912" t="s">
        <v>2049</v>
      </c>
      <c r="B1912" t="s">
        <v>287</v>
      </c>
      <c r="C1912" s="4">
        <v>1761.9</v>
      </c>
      <c r="D1912" t="s">
        <v>36</v>
      </c>
      <c r="E1912" t="s">
        <v>33</v>
      </c>
      <c r="F1912" t="s">
        <v>26</v>
      </c>
      <c r="G1912" s="4">
        <v>0</v>
      </c>
      <c r="H1912">
        <v>0</v>
      </c>
      <c r="I1912" t="str">
        <f>IF(ISNUMBER(SEARCH("Gaming", A1912)),"Gaming","Non-gaming")</f>
        <v>Non-gaming</v>
      </c>
      <c r="J1912" t="str">
        <f>IF(ISNUMBER(SEARCH("Curbat",A1912)),"Curbat",IF(ISNUMBER(SEARCH("Portabil",A1912)),"Portabil","Simplu"))</f>
        <v>Simplu</v>
      </c>
      <c r="K1912" s="4">
        <f>G1912*LOG(H1912+1)</f>
        <v>0</v>
      </c>
      <c r="L1912" s="4" t="s">
        <v>3105</v>
      </c>
    </row>
    <row r="1913" spans="1:12" x14ac:dyDescent="0.25">
      <c r="A1913" t="s">
        <v>2050</v>
      </c>
      <c r="B1913" t="s">
        <v>16</v>
      </c>
      <c r="C1913" s="4">
        <v>2141.92</v>
      </c>
      <c r="D1913" t="s">
        <v>17</v>
      </c>
      <c r="E1913" t="s">
        <v>18</v>
      </c>
      <c r="F1913" t="s">
        <v>85</v>
      </c>
      <c r="G1913" s="4">
        <v>0</v>
      </c>
      <c r="H1913">
        <v>0</v>
      </c>
      <c r="I1913" t="str">
        <f>IF(ISNUMBER(SEARCH("Gaming", A1913)),"Gaming","Non-gaming")</f>
        <v>Non-gaming</v>
      </c>
      <c r="J1913" t="str">
        <f>IF(ISNUMBER(SEARCH("Curbat",A1913)),"Curbat",IF(ISNUMBER(SEARCH("Portabil",A1913)),"Portabil","Simplu"))</f>
        <v>Curbat</v>
      </c>
      <c r="K1913" s="4">
        <f>G1913*LOG(H1913+1)</f>
        <v>0</v>
      </c>
      <c r="L1913" s="4" t="s">
        <v>3107</v>
      </c>
    </row>
    <row r="1914" spans="1:12" x14ac:dyDescent="0.25">
      <c r="A1914" t="s">
        <v>2051</v>
      </c>
      <c r="B1914" t="s">
        <v>55</v>
      </c>
      <c r="C1914" s="4">
        <v>2219.81</v>
      </c>
      <c r="D1914" t="s">
        <v>36</v>
      </c>
      <c r="E1914" t="s">
        <v>33</v>
      </c>
      <c r="F1914" t="s">
        <v>34</v>
      </c>
      <c r="G1914" s="4">
        <v>0</v>
      </c>
      <c r="H1914">
        <v>0</v>
      </c>
      <c r="I1914" t="str">
        <f>IF(ISNUMBER(SEARCH("Gaming", A1914)),"Gaming","Non-gaming")</f>
        <v>Non-gaming</v>
      </c>
      <c r="J1914" t="str">
        <f>IF(ISNUMBER(SEARCH("Curbat",A1914)),"Curbat",IF(ISNUMBER(SEARCH("Portabil",A1914)),"Portabil","Simplu"))</f>
        <v>Simplu</v>
      </c>
      <c r="K1914" s="4">
        <f>G1914*LOG(H1914+1)</f>
        <v>0</v>
      </c>
      <c r="L1914" s="4" t="s">
        <v>3105</v>
      </c>
    </row>
    <row r="1915" spans="1:12" x14ac:dyDescent="0.25">
      <c r="A1915" t="s">
        <v>2052</v>
      </c>
      <c r="B1915" t="s">
        <v>8</v>
      </c>
      <c r="C1915" s="4">
        <v>3447.48</v>
      </c>
      <c r="D1915" t="s">
        <v>32</v>
      </c>
      <c r="E1915" t="s">
        <v>25</v>
      </c>
      <c r="F1915" t="s">
        <v>11</v>
      </c>
      <c r="G1915" s="4">
        <v>0</v>
      </c>
      <c r="H1915">
        <v>0</v>
      </c>
      <c r="I1915" t="str">
        <f>IF(ISNUMBER(SEARCH("Gaming", A1915)),"Gaming","Non-gaming")</f>
        <v>Non-gaming</v>
      </c>
      <c r="J1915" t="str">
        <f>IF(ISNUMBER(SEARCH("Curbat",A1915)),"Curbat",IF(ISNUMBER(SEARCH("Portabil",A1915)),"Portabil","Simplu"))</f>
        <v>Simplu</v>
      </c>
      <c r="K1915" s="4">
        <f>G1915*LOG(H1915+1)</f>
        <v>0</v>
      </c>
      <c r="L1915" s="4" t="s">
        <v>3107</v>
      </c>
    </row>
    <row r="1916" spans="1:12" x14ac:dyDescent="0.25">
      <c r="A1916" t="s">
        <v>2053</v>
      </c>
      <c r="B1916" t="s">
        <v>223</v>
      </c>
      <c r="C1916" s="4">
        <v>636.29999999999995</v>
      </c>
      <c r="D1916" t="s">
        <v>36</v>
      </c>
      <c r="E1916" t="s">
        <v>10</v>
      </c>
      <c r="F1916" t="s">
        <v>57</v>
      </c>
      <c r="G1916" s="4">
        <v>0</v>
      </c>
      <c r="H1916">
        <v>0</v>
      </c>
      <c r="I1916" t="str">
        <f>IF(ISNUMBER(SEARCH("Gaming", A1916)),"Gaming","Non-gaming")</f>
        <v>Non-gaming</v>
      </c>
      <c r="J1916" t="str">
        <f>IF(ISNUMBER(SEARCH("Curbat",A1916)),"Curbat",IF(ISNUMBER(SEARCH("Portabil",A1916)),"Portabil","Simplu"))</f>
        <v>Simplu</v>
      </c>
      <c r="K1916" s="4">
        <f>G1916*LOG(H1916+1)</f>
        <v>0</v>
      </c>
      <c r="L1916" s="4" t="s">
        <v>3105</v>
      </c>
    </row>
    <row r="1917" spans="1:12" x14ac:dyDescent="0.25">
      <c r="A1917" t="s">
        <v>2054</v>
      </c>
      <c r="B1917" t="s">
        <v>287</v>
      </c>
      <c r="C1917" s="4">
        <v>1794.58</v>
      </c>
      <c r="D1917" t="s">
        <v>311</v>
      </c>
      <c r="E1917" t="s">
        <v>10</v>
      </c>
      <c r="F1917" t="s">
        <v>11</v>
      </c>
      <c r="G1917" s="4">
        <v>0</v>
      </c>
      <c r="H1917">
        <v>0</v>
      </c>
      <c r="I1917" t="str">
        <f>IF(ISNUMBER(SEARCH("Gaming", A1917)),"Gaming","Non-gaming")</f>
        <v>Non-gaming</v>
      </c>
      <c r="J1917" t="str">
        <f>IF(ISNUMBER(SEARCH("Curbat",A1917)),"Curbat",IF(ISNUMBER(SEARCH("Portabil",A1917)),"Portabil","Simplu"))</f>
        <v>Simplu</v>
      </c>
      <c r="K1917" s="4">
        <f>G1917*LOG(H1917+1)</f>
        <v>0</v>
      </c>
      <c r="L1917" s="4" t="s">
        <v>3104</v>
      </c>
    </row>
    <row r="1918" spans="1:12" x14ac:dyDescent="0.25">
      <c r="A1918" t="s">
        <v>2055</v>
      </c>
      <c r="B1918" t="s">
        <v>67</v>
      </c>
      <c r="C1918" s="4">
        <v>1552.64</v>
      </c>
      <c r="D1918" t="s">
        <v>36</v>
      </c>
      <c r="E1918" t="s">
        <v>10</v>
      </c>
      <c r="F1918" t="s">
        <v>19</v>
      </c>
      <c r="G1918" s="4">
        <v>0</v>
      </c>
      <c r="H1918">
        <v>0</v>
      </c>
      <c r="I1918" t="str">
        <f>IF(ISNUMBER(SEARCH("Gaming", A1918)),"Gaming","Non-gaming")</f>
        <v>Non-gaming</v>
      </c>
      <c r="J1918" t="str">
        <f>IF(ISNUMBER(SEARCH("Curbat",A1918)),"Curbat",IF(ISNUMBER(SEARCH("Portabil",A1918)),"Portabil","Simplu"))</f>
        <v>Simplu</v>
      </c>
      <c r="K1918" s="4">
        <f>G1918*LOG(H1918+1)</f>
        <v>0</v>
      </c>
      <c r="L1918" s="4" t="s">
        <v>3105</v>
      </c>
    </row>
    <row r="1919" spans="1:12" x14ac:dyDescent="0.25">
      <c r="A1919" t="s">
        <v>2056</v>
      </c>
      <c r="B1919" t="s">
        <v>28</v>
      </c>
      <c r="C1919" s="4">
        <v>1525.37</v>
      </c>
      <c r="D1919" t="s">
        <v>51</v>
      </c>
      <c r="E1919" t="s">
        <v>10</v>
      </c>
      <c r="F1919" t="s">
        <v>30</v>
      </c>
      <c r="G1919" s="4">
        <v>0</v>
      </c>
      <c r="H1919">
        <v>0</v>
      </c>
      <c r="I1919" t="str">
        <f>IF(ISNUMBER(SEARCH("Gaming", A1919)),"Gaming","Non-gaming")</f>
        <v>Non-gaming</v>
      </c>
      <c r="J1919" t="str">
        <f>IF(ISNUMBER(SEARCH("Curbat",A1919)),"Curbat",IF(ISNUMBER(SEARCH("Portabil",A1919)),"Portabil","Simplu"))</f>
        <v>Simplu</v>
      </c>
      <c r="K1919" s="4">
        <f>G1919*LOG(H1919+1)</f>
        <v>0</v>
      </c>
      <c r="L1919" s="4" t="s">
        <v>3107</v>
      </c>
    </row>
    <row r="1920" spans="1:12" x14ac:dyDescent="0.25">
      <c r="A1920" t="s">
        <v>2057</v>
      </c>
      <c r="B1920" t="s">
        <v>223</v>
      </c>
      <c r="C1920" s="4">
        <v>1300.93</v>
      </c>
      <c r="D1920" t="s">
        <v>36</v>
      </c>
      <c r="E1920" t="s">
        <v>10</v>
      </c>
      <c r="F1920" t="s">
        <v>30</v>
      </c>
      <c r="G1920" s="4">
        <v>0</v>
      </c>
      <c r="H1920">
        <v>0</v>
      </c>
      <c r="I1920" t="str">
        <f>IF(ISNUMBER(SEARCH("Gaming", A1920)),"Gaming","Non-gaming")</f>
        <v>Non-gaming</v>
      </c>
      <c r="J1920" t="str">
        <f>IF(ISNUMBER(SEARCH("Curbat",A1920)),"Curbat",IF(ISNUMBER(SEARCH("Portabil",A1920)),"Portabil","Simplu"))</f>
        <v>Simplu</v>
      </c>
      <c r="K1920" s="4">
        <f>G1920*LOG(H1920+1)</f>
        <v>0</v>
      </c>
      <c r="L1920" s="4" t="s">
        <v>3105</v>
      </c>
    </row>
    <row r="1921" spans="1:12" x14ac:dyDescent="0.25">
      <c r="A1921" t="s">
        <v>2058</v>
      </c>
      <c r="B1921" t="s">
        <v>1431</v>
      </c>
      <c r="C1921" s="4">
        <v>1246.42</v>
      </c>
      <c r="D1921" t="s">
        <v>929</v>
      </c>
      <c r="E1921" t="s">
        <v>1712</v>
      </c>
      <c r="F1921" t="s">
        <v>26</v>
      </c>
      <c r="G1921" s="4">
        <v>0</v>
      </c>
      <c r="H1921">
        <v>0</v>
      </c>
      <c r="I1921" t="str">
        <f>IF(ISNUMBER(SEARCH("Gaming", A1921)),"Gaming","Non-gaming")</f>
        <v>Non-gaming</v>
      </c>
      <c r="J1921" t="str">
        <f>IF(ISNUMBER(SEARCH("Curbat",A1921)),"Curbat",IF(ISNUMBER(SEARCH("Portabil",A1921)),"Portabil","Simplu"))</f>
        <v>Simplu</v>
      </c>
      <c r="K1921" s="4">
        <f>G1921*LOG(H1921+1)</f>
        <v>0</v>
      </c>
      <c r="L1921" s="4" t="s">
        <v>3104</v>
      </c>
    </row>
    <row r="1922" spans="1:12" x14ac:dyDescent="0.25">
      <c r="A1922" t="s">
        <v>2059</v>
      </c>
      <c r="B1922" t="s">
        <v>223</v>
      </c>
      <c r="C1922" s="4">
        <v>4499.95</v>
      </c>
      <c r="D1922" t="s">
        <v>51</v>
      </c>
      <c r="E1922" t="s">
        <v>25</v>
      </c>
      <c r="F1922" t="s">
        <v>26</v>
      </c>
      <c r="G1922" s="4">
        <v>0</v>
      </c>
      <c r="H1922">
        <v>0</v>
      </c>
      <c r="I1922" t="str">
        <f>IF(ISNUMBER(SEARCH("Gaming", A1922)),"Gaming","Non-gaming")</f>
        <v>Non-gaming</v>
      </c>
      <c r="J1922" t="str">
        <f>IF(ISNUMBER(SEARCH("Curbat",A1922)),"Curbat",IF(ISNUMBER(SEARCH("Portabil",A1922)),"Portabil","Simplu"))</f>
        <v>Simplu</v>
      </c>
      <c r="K1922" s="4">
        <f>G1922*LOG(H1922+1)</f>
        <v>0</v>
      </c>
      <c r="L1922" s="4" t="s">
        <v>3107</v>
      </c>
    </row>
    <row r="1923" spans="1:12" x14ac:dyDescent="0.25">
      <c r="A1923" t="s">
        <v>2060</v>
      </c>
      <c r="B1923" t="s">
        <v>67</v>
      </c>
      <c r="C1923" s="4">
        <v>2815.96</v>
      </c>
      <c r="D1923" t="s">
        <v>32</v>
      </c>
      <c r="E1923" t="s">
        <v>33</v>
      </c>
      <c r="F1923" t="s">
        <v>30</v>
      </c>
      <c r="G1923" s="4">
        <v>0</v>
      </c>
      <c r="H1923">
        <v>0</v>
      </c>
      <c r="I1923" t="str">
        <f>IF(ISNUMBER(SEARCH("Gaming", A1923)),"Gaming","Non-gaming")</f>
        <v>Non-gaming</v>
      </c>
      <c r="J1923" t="str">
        <f>IF(ISNUMBER(SEARCH("Curbat",A1923)),"Curbat",IF(ISNUMBER(SEARCH("Portabil",A1923)),"Portabil","Simplu"))</f>
        <v>Simplu</v>
      </c>
      <c r="K1923" s="4">
        <f>G1923*LOG(H1923+1)</f>
        <v>0</v>
      </c>
      <c r="L1923" s="4" t="s">
        <v>3107</v>
      </c>
    </row>
    <row r="1924" spans="1:12" x14ac:dyDescent="0.25">
      <c r="A1924" t="s">
        <v>2061</v>
      </c>
      <c r="B1924" t="s">
        <v>1610</v>
      </c>
      <c r="C1924" s="4">
        <v>5638.9</v>
      </c>
      <c r="D1924" t="s">
        <v>2062</v>
      </c>
      <c r="E1924" t="s">
        <v>25</v>
      </c>
      <c r="F1924" t="s">
        <v>26</v>
      </c>
      <c r="G1924" s="4">
        <v>0</v>
      </c>
      <c r="H1924">
        <v>0</v>
      </c>
      <c r="I1924" t="str">
        <f>IF(ISNUMBER(SEARCH("Gaming", A1924)),"Gaming","Non-gaming")</f>
        <v>Non-gaming</v>
      </c>
      <c r="J1924" t="str">
        <f>IF(ISNUMBER(SEARCH("Curbat",A1924)),"Curbat",IF(ISNUMBER(SEARCH("Portabil",A1924)),"Portabil","Simplu"))</f>
        <v>Simplu</v>
      </c>
      <c r="K1924" s="4">
        <f>G1924*LOG(H1924+1)</f>
        <v>0</v>
      </c>
      <c r="L1924" s="4" t="s">
        <v>3107</v>
      </c>
    </row>
    <row r="1925" spans="1:12" x14ac:dyDescent="0.25">
      <c r="A1925" t="s">
        <v>2063</v>
      </c>
      <c r="B1925" t="s">
        <v>38</v>
      </c>
      <c r="C1925" s="4">
        <v>1059.54</v>
      </c>
      <c r="D1925" t="s">
        <v>36</v>
      </c>
      <c r="E1925" t="s">
        <v>10</v>
      </c>
      <c r="F1925" t="s">
        <v>19</v>
      </c>
      <c r="G1925" s="4">
        <v>0</v>
      </c>
      <c r="H1925">
        <v>0</v>
      </c>
      <c r="I1925" t="str">
        <f>IF(ISNUMBER(SEARCH("Gaming", A1925)),"Gaming","Non-gaming")</f>
        <v>Non-gaming</v>
      </c>
      <c r="J1925" t="str">
        <f>IF(ISNUMBER(SEARCH("Curbat",A1925)),"Curbat",IF(ISNUMBER(SEARCH("Portabil",A1925)),"Portabil","Simplu"))</f>
        <v>Simplu</v>
      </c>
      <c r="K1925" s="4">
        <f>G1925*LOG(H1925+1)</f>
        <v>0</v>
      </c>
      <c r="L1925" s="4" t="s">
        <v>3105</v>
      </c>
    </row>
    <row r="1926" spans="1:12" x14ac:dyDescent="0.25">
      <c r="A1926" t="s">
        <v>2064</v>
      </c>
      <c r="B1926" t="s">
        <v>55</v>
      </c>
      <c r="C1926" s="4">
        <v>952</v>
      </c>
      <c r="D1926" t="s">
        <v>29</v>
      </c>
      <c r="E1926" t="s">
        <v>10</v>
      </c>
      <c r="F1926" t="s">
        <v>74</v>
      </c>
      <c r="G1926" s="4">
        <v>0</v>
      </c>
      <c r="H1926">
        <v>0</v>
      </c>
      <c r="I1926" t="str">
        <f>IF(ISNUMBER(SEARCH("Gaming", A1926)),"Gaming","Non-gaming")</f>
        <v>Non-gaming</v>
      </c>
      <c r="J1926" t="str">
        <f>IF(ISNUMBER(SEARCH("Curbat",A1926)),"Curbat",IF(ISNUMBER(SEARCH("Portabil",A1926)),"Portabil","Simplu"))</f>
        <v>Simplu</v>
      </c>
      <c r="K1926" s="4">
        <f>G1926*LOG(H1926+1)</f>
        <v>0</v>
      </c>
      <c r="L1926" s="4" t="s">
        <v>3105</v>
      </c>
    </row>
    <row r="1927" spans="1:12" x14ac:dyDescent="0.25">
      <c r="A1927" t="s">
        <v>2065</v>
      </c>
      <c r="B1927" t="s">
        <v>67</v>
      </c>
      <c r="C1927" s="4">
        <v>5384.61</v>
      </c>
      <c r="D1927" t="s">
        <v>248</v>
      </c>
      <c r="E1927" t="s">
        <v>128</v>
      </c>
      <c r="F1927" t="s">
        <v>30</v>
      </c>
      <c r="G1927" s="4">
        <v>0</v>
      </c>
      <c r="H1927">
        <v>0</v>
      </c>
      <c r="I1927" t="str">
        <f>IF(ISNUMBER(SEARCH("Gaming", A1927)),"Gaming","Non-gaming")</f>
        <v>Non-gaming</v>
      </c>
      <c r="J1927" t="str">
        <f>IF(ISNUMBER(SEARCH("Curbat",A1927)),"Curbat",IF(ISNUMBER(SEARCH("Portabil",A1927)),"Portabil","Simplu"))</f>
        <v>Curbat</v>
      </c>
      <c r="K1927" s="4">
        <f>G1927*LOG(H1927+1)</f>
        <v>0</v>
      </c>
      <c r="L1927" s="4" t="s">
        <v>3108</v>
      </c>
    </row>
    <row r="1928" spans="1:12" x14ac:dyDescent="0.25">
      <c r="A1928" t="s">
        <v>2066</v>
      </c>
      <c r="B1928" t="s">
        <v>162</v>
      </c>
      <c r="C1928" s="4">
        <v>1820.99</v>
      </c>
      <c r="D1928" t="s">
        <v>29</v>
      </c>
      <c r="E1928" t="s">
        <v>10</v>
      </c>
      <c r="F1928" t="s">
        <v>11</v>
      </c>
      <c r="G1928" s="4">
        <v>0</v>
      </c>
      <c r="H1928">
        <v>0</v>
      </c>
      <c r="I1928" t="str">
        <f>IF(ISNUMBER(SEARCH("Gaming", A1928)),"Gaming","Non-gaming")</f>
        <v>Non-gaming</v>
      </c>
      <c r="J1928" t="str">
        <f>IF(ISNUMBER(SEARCH("Curbat",A1928)),"Curbat",IF(ISNUMBER(SEARCH("Portabil",A1928)),"Portabil","Simplu"))</f>
        <v>Simplu</v>
      </c>
      <c r="K1928" s="4">
        <f>G1928*LOG(H1928+1)</f>
        <v>0</v>
      </c>
      <c r="L1928" s="4" t="s">
        <v>3105</v>
      </c>
    </row>
    <row r="1929" spans="1:12" x14ac:dyDescent="0.25">
      <c r="A1929" t="s">
        <v>2067</v>
      </c>
      <c r="B1929" t="s">
        <v>8</v>
      </c>
      <c r="C1929" s="4">
        <v>2211.1999999999998</v>
      </c>
      <c r="D1929" t="s">
        <v>29</v>
      </c>
      <c r="E1929" t="s">
        <v>10</v>
      </c>
      <c r="F1929" t="s">
        <v>85</v>
      </c>
      <c r="G1929" s="4">
        <v>0</v>
      </c>
      <c r="H1929">
        <v>0</v>
      </c>
      <c r="I1929" t="str">
        <f>IF(ISNUMBER(SEARCH("Gaming", A1929)),"Gaming","Non-gaming")</f>
        <v>Non-gaming</v>
      </c>
      <c r="J1929" t="str">
        <f>IF(ISNUMBER(SEARCH("Curbat",A1929)),"Curbat",IF(ISNUMBER(SEARCH("Portabil",A1929)),"Portabil","Simplu"))</f>
        <v>Simplu</v>
      </c>
      <c r="K1929" s="4">
        <f>G1929*LOG(H1929+1)</f>
        <v>0</v>
      </c>
      <c r="L1929" s="4" t="s">
        <v>3105</v>
      </c>
    </row>
    <row r="1930" spans="1:12" x14ac:dyDescent="0.25">
      <c r="A1930" t="s">
        <v>2068</v>
      </c>
      <c r="B1930" t="s">
        <v>13</v>
      </c>
      <c r="C1930" s="4">
        <v>2047.4</v>
      </c>
      <c r="D1930" t="s">
        <v>32</v>
      </c>
      <c r="E1930" t="s">
        <v>25</v>
      </c>
      <c r="F1930" t="s">
        <v>11</v>
      </c>
      <c r="G1930" s="4">
        <v>0</v>
      </c>
      <c r="H1930">
        <v>0</v>
      </c>
      <c r="I1930" t="str">
        <f>IF(ISNUMBER(SEARCH("Gaming", A1930)),"Gaming","Non-gaming")</f>
        <v>Non-gaming</v>
      </c>
      <c r="J1930" t="str">
        <f>IF(ISNUMBER(SEARCH("Curbat",A1930)),"Curbat",IF(ISNUMBER(SEARCH("Portabil",A1930)),"Portabil","Simplu"))</f>
        <v>Simplu</v>
      </c>
      <c r="K1930" s="4">
        <f>G1930*LOG(H1930+1)</f>
        <v>0</v>
      </c>
      <c r="L1930" s="4" t="s">
        <v>3107</v>
      </c>
    </row>
    <row r="1931" spans="1:12" x14ac:dyDescent="0.25">
      <c r="A1931" t="s">
        <v>2069</v>
      </c>
      <c r="B1931" t="s">
        <v>8</v>
      </c>
      <c r="C1931" s="4">
        <v>2502.0300000000002</v>
      </c>
      <c r="D1931" t="s">
        <v>36</v>
      </c>
      <c r="E1931" t="s">
        <v>33</v>
      </c>
      <c r="F1931" t="s">
        <v>11</v>
      </c>
      <c r="G1931" s="4">
        <v>0</v>
      </c>
      <c r="H1931">
        <v>0</v>
      </c>
      <c r="I1931" t="str">
        <f>IF(ISNUMBER(SEARCH("Gaming", A1931)),"Gaming","Non-gaming")</f>
        <v>Non-gaming</v>
      </c>
      <c r="J1931" t="str">
        <f>IF(ISNUMBER(SEARCH("Curbat",A1931)),"Curbat",IF(ISNUMBER(SEARCH("Portabil",A1931)),"Portabil","Simplu"))</f>
        <v>Simplu</v>
      </c>
      <c r="K1931" s="4">
        <f>G1931*LOG(H1931+1)</f>
        <v>0</v>
      </c>
      <c r="L1931" s="4" t="s">
        <v>3105</v>
      </c>
    </row>
    <row r="1932" spans="1:12" x14ac:dyDescent="0.25">
      <c r="A1932" t="s">
        <v>2070</v>
      </c>
      <c r="B1932" t="s">
        <v>67</v>
      </c>
      <c r="C1932" s="4">
        <v>1048.32</v>
      </c>
      <c r="D1932" t="s">
        <v>36</v>
      </c>
      <c r="E1932" t="s">
        <v>1491</v>
      </c>
      <c r="F1932" t="s">
        <v>495</v>
      </c>
      <c r="G1932" s="4">
        <v>0</v>
      </c>
      <c r="H1932">
        <v>0</v>
      </c>
      <c r="I1932" t="str">
        <f>IF(ISNUMBER(SEARCH("Gaming", A1932)),"Gaming","Non-gaming")</f>
        <v>Non-gaming</v>
      </c>
      <c r="J1932" t="str">
        <f>IF(ISNUMBER(SEARCH("Curbat",A1932)),"Curbat",IF(ISNUMBER(SEARCH("Portabil",A1932)),"Portabil","Simplu"))</f>
        <v>Simplu</v>
      </c>
      <c r="K1932" s="4">
        <f>G1932*LOG(H1932+1)</f>
        <v>0</v>
      </c>
      <c r="L1932" s="4" t="s">
        <v>3105</v>
      </c>
    </row>
    <row r="1933" spans="1:12" x14ac:dyDescent="0.25">
      <c r="A1933" t="s">
        <v>2071</v>
      </c>
      <c r="B1933" t="s">
        <v>1525</v>
      </c>
      <c r="C1933" s="4">
        <v>3856.98</v>
      </c>
      <c r="D1933" t="s">
        <v>2072</v>
      </c>
      <c r="E1933" t="s">
        <v>25</v>
      </c>
      <c r="F1933" t="s">
        <v>26</v>
      </c>
      <c r="G1933" s="4">
        <v>0</v>
      </c>
      <c r="H1933">
        <v>0</v>
      </c>
      <c r="I1933" t="str">
        <f>IF(ISNUMBER(SEARCH("Gaming", A1933)),"Gaming","Non-gaming")</f>
        <v>Non-gaming</v>
      </c>
      <c r="J1933" t="str">
        <f>IF(ISNUMBER(SEARCH("Curbat",A1933)),"Curbat",IF(ISNUMBER(SEARCH("Portabil",A1933)),"Portabil","Simplu"))</f>
        <v>Simplu</v>
      </c>
      <c r="K1933" s="4">
        <f>G1933*LOG(H1933+1)</f>
        <v>0</v>
      </c>
      <c r="L1933" s="4" t="s">
        <v>3108</v>
      </c>
    </row>
    <row r="1934" spans="1:12" x14ac:dyDescent="0.25">
      <c r="A1934" t="s">
        <v>2073</v>
      </c>
      <c r="B1934" t="s">
        <v>67</v>
      </c>
      <c r="C1934" s="4">
        <v>4153.1000000000004</v>
      </c>
      <c r="D1934" t="s">
        <v>17</v>
      </c>
      <c r="E1934" t="s">
        <v>18</v>
      </c>
      <c r="F1934" t="s">
        <v>57</v>
      </c>
      <c r="G1934" s="4">
        <v>0</v>
      </c>
      <c r="H1934">
        <v>0</v>
      </c>
      <c r="I1934" t="str">
        <f>IF(ISNUMBER(SEARCH("Gaming", A1934)),"Gaming","Non-gaming")</f>
        <v>Non-gaming</v>
      </c>
      <c r="J1934" t="str">
        <f>IF(ISNUMBER(SEARCH("Curbat",A1934)),"Curbat",IF(ISNUMBER(SEARCH("Portabil",A1934)),"Portabil","Simplu"))</f>
        <v>Curbat</v>
      </c>
      <c r="K1934" s="4">
        <f>G1934*LOG(H1934+1)</f>
        <v>0</v>
      </c>
      <c r="L1934" s="4" t="s">
        <v>3107</v>
      </c>
    </row>
    <row r="1935" spans="1:12" x14ac:dyDescent="0.25">
      <c r="A1935" t="s">
        <v>2074</v>
      </c>
      <c r="B1935" t="s">
        <v>38</v>
      </c>
      <c r="C1935" s="4">
        <v>2452.73</v>
      </c>
      <c r="D1935" t="s">
        <v>17</v>
      </c>
      <c r="E1935" t="s">
        <v>18</v>
      </c>
      <c r="F1935" t="s">
        <v>26</v>
      </c>
      <c r="G1935" s="4">
        <v>0</v>
      </c>
      <c r="H1935">
        <v>0</v>
      </c>
      <c r="I1935" t="str">
        <f>IF(ISNUMBER(SEARCH("Gaming", A1935)),"Gaming","Non-gaming")</f>
        <v>Non-gaming</v>
      </c>
      <c r="J1935" t="str">
        <f>IF(ISNUMBER(SEARCH("Curbat",A1935)),"Curbat",IF(ISNUMBER(SEARCH("Portabil",A1935)),"Portabil","Simplu"))</f>
        <v>Curbat</v>
      </c>
      <c r="K1935" s="4">
        <f>G1935*LOG(H1935+1)</f>
        <v>0</v>
      </c>
      <c r="L1935" s="4" t="s">
        <v>3107</v>
      </c>
    </row>
    <row r="1936" spans="1:12" x14ac:dyDescent="0.25">
      <c r="A1936" t="s">
        <v>2075</v>
      </c>
      <c r="B1936" t="s">
        <v>1610</v>
      </c>
      <c r="C1936" s="4">
        <v>5934.05</v>
      </c>
      <c r="D1936" t="s">
        <v>36</v>
      </c>
      <c r="E1936" t="s">
        <v>33</v>
      </c>
      <c r="F1936" t="s">
        <v>26</v>
      </c>
      <c r="G1936" s="4">
        <v>0</v>
      </c>
      <c r="H1936">
        <v>0</v>
      </c>
      <c r="I1936" t="str">
        <f>IF(ISNUMBER(SEARCH("Gaming", A1936)),"Gaming","Non-gaming")</f>
        <v>Non-gaming</v>
      </c>
      <c r="J1936" t="str">
        <f>IF(ISNUMBER(SEARCH("Curbat",A1936)),"Curbat",IF(ISNUMBER(SEARCH("Portabil",A1936)),"Portabil","Simplu"))</f>
        <v>Simplu</v>
      </c>
      <c r="K1936" s="4">
        <f>G1936*LOG(H1936+1)</f>
        <v>0</v>
      </c>
      <c r="L1936" s="4" t="s">
        <v>3105</v>
      </c>
    </row>
    <row r="1937" spans="1:12" x14ac:dyDescent="0.25">
      <c r="A1937" t="s">
        <v>2076</v>
      </c>
      <c r="B1937" t="s">
        <v>28</v>
      </c>
      <c r="C1937" s="4">
        <v>1635.94</v>
      </c>
      <c r="D1937" t="s">
        <v>32</v>
      </c>
      <c r="E1937" t="s">
        <v>33</v>
      </c>
      <c r="F1937" t="s">
        <v>30</v>
      </c>
      <c r="G1937" s="4">
        <v>0</v>
      </c>
      <c r="H1937">
        <v>0</v>
      </c>
      <c r="I1937" t="str">
        <f>IF(ISNUMBER(SEARCH("Gaming", A1937)),"Gaming","Non-gaming")</f>
        <v>Non-gaming</v>
      </c>
      <c r="J1937" t="str">
        <f>IF(ISNUMBER(SEARCH("Curbat",A1937)),"Curbat",IF(ISNUMBER(SEARCH("Portabil",A1937)),"Portabil","Simplu"))</f>
        <v>Simplu</v>
      </c>
      <c r="K1937" s="4">
        <f>G1937*LOG(H1937+1)</f>
        <v>0</v>
      </c>
      <c r="L1937" s="4" t="s">
        <v>3107</v>
      </c>
    </row>
    <row r="1938" spans="1:12" x14ac:dyDescent="0.25">
      <c r="A1938" t="s">
        <v>2077</v>
      </c>
      <c r="B1938" t="s">
        <v>38</v>
      </c>
      <c r="C1938" s="4">
        <v>1555.18</v>
      </c>
      <c r="D1938" t="s">
        <v>36</v>
      </c>
      <c r="E1938" t="s">
        <v>10</v>
      </c>
      <c r="F1938" t="s">
        <v>34</v>
      </c>
      <c r="G1938" s="4">
        <v>0</v>
      </c>
      <c r="H1938">
        <v>0</v>
      </c>
      <c r="I1938" t="str">
        <f>IF(ISNUMBER(SEARCH("Gaming", A1938)),"Gaming","Non-gaming")</f>
        <v>Gaming</v>
      </c>
      <c r="J1938" t="str">
        <f>IF(ISNUMBER(SEARCH("Curbat",A1938)),"Curbat",IF(ISNUMBER(SEARCH("Portabil",A1938)),"Portabil","Simplu"))</f>
        <v>Simplu</v>
      </c>
      <c r="K1938" s="4">
        <f>G1938*LOG(H1938+1)</f>
        <v>0</v>
      </c>
      <c r="L1938" s="4" t="s">
        <v>3105</v>
      </c>
    </row>
    <row r="1939" spans="1:12" x14ac:dyDescent="0.25">
      <c r="A1939" t="s">
        <v>2078</v>
      </c>
      <c r="B1939" t="s">
        <v>38</v>
      </c>
      <c r="C1939" s="4">
        <v>29971.9</v>
      </c>
      <c r="D1939" t="s">
        <v>204</v>
      </c>
      <c r="E1939" t="s">
        <v>10</v>
      </c>
      <c r="F1939" t="s">
        <v>26</v>
      </c>
      <c r="G1939" s="4">
        <v>0</v>
      </c>
      <c r="H1939">
        <v>0</v>
      </c>
      <c r="I1939" t="str">
        <f>IF(ISNUMBER(SEARCH("Gaming", A1939)),"Gaming","Non-gaming")</f>
        <v>Non-gaming</v>
      </c>
      <c r="J1939" t="str">
        <f>IF(ISNUMBER(SEARCH("Curbat",A1939)),"Curbat",IF(ISNUMBER(SEARCH("Portabil",A1939)),"Portabil","Simplu"))</f>
        <v>Simplu</v>
      </c>
      <c r="K1939" s="4">
        <f>G1939*LOG(H1939+1)</f>
        <v>0</v>
      </c>
      <c r="L1939" s="4" t="s">
        <v>3108</v>
      </c>
    </row>
    <row r="1940" spans="1:12" x14ac:dyDescent="0.25">
      <c r="A1940" t="s">
        <v>2080</v>
      </c>
      <c r="B1940" t="s">
        <v>28</v>
      </c>
      <c r="C1940" s="4">
        <v>2296.9</v>
      </c>
      <c r="D1940" t="s">
        <v>51</v>
      </c>
      <c r="E1940" t="s">
        <v>25</v>
      </c>
      <c r="F1940" t="s">
        <v>11</v>
      </c>
      <c r="G1940" s="4">
        <v>0</v>
      </c>
      <c r="H1940">
        <v>0</v>
      </c>
      <c r="I1940" t="str">
        <f>IF(ISNUMBER(SEARCH("Gaming", A1940)),"Gaming","Non-gaming")</f>
        <v>Non-gaming</v>
      </c>
      <c r="J1940" t="str">
        <f>IF(ISNUMBER(SEARCH("Curbat",A1940)),"Curbat",IF(ISNUMBER(SEARCH("Portabil",A1940)),"Portabil","Simplu"))</f>
        <v>Simplu</v>
      </c>
      <c r="K1940" s="4">
        <f>G1940*LOG(H1940+1)</f>
        <v>0</v>
      </c>
      <c r="L1940" s="4" t="s">
        <v>3107</v>
      </c>
    </row>
    <row r="1941" spans="1:12" x14ac:dyDescent="0.25">
      <c r="A1941" t="s">
        <v>2082</v>
      </c>
      <c r="B1941" t="s">
        <v>110</v>
      </c>
      <c r="C1941" s="4">
        <v>1335.44</v>
      </c>
      <c r="D1941" t="s">
        <v>36</v>
      </c>
      <c r="E1941" t="s">
        <v>33</v>
      </c>
      <c r="F1941" t="s">
        <v>26</v>
      </c>
      <c r="G1941" s="4">
        <v>0</v>
      </c>
      <c r="H1941">
        <v>0</v>
      </c>
      <c r="I1941" t="str">
        <f>IF(ISNUMBER(SEARCH("Gaming", A1941)),"Gaming","Non-gaming")</f>
        <v>Non-gaming</v>
      </c>
      <c r="J1941" t="str">
        <f>IF(ISNUMBER(SEARCH("Curbat",A1941)),"Curbat",IF(ISNUMBER(SEARCH("Portabil",A1941)),"Portabil","Simplu"))</f>
        <v>Simplu</v>
      </c>
      <c r="K1941" s="4">
        <f>G1941*LOG(H1941+1)</f>
        <v>0</v>
      </c>
      <c r="L1941" s="4" t="s">
        <v>3105</v>
      </c>
    </row>
    <row r="1942" spans="1:12" x14ac:dyDescent="0.25">
      <c r="A1942" t="s">
        <v>2083</v>
      </c>
      <c r="B1942" t="s">
        <v>1525</v>
      </c>
      <c r="C1942" s="4">
        <v>2853.39</v>
      </c>
      <c r="D1942" t="s">
        <v>136</v>
      </c>
      <c r="E1942" t="s">
        <v>25</v>
      </c>
      <c r="F1942" t="s">
        <v>2084</v>
      </c>
      <c r="G1942" s="4">
        <v>0</v>
      </c>
      <c r="H1942">
        <v>0</v>
      </c>
      <c r="I1942" t="str">
        <f>IF(ISNUMBER(SEARCH("Gaming", A1942)),"Gaming","Non-gaming")</f>
        <v>Non-gaming</v>
      </c>
      <c r="J1942" t="str">
        <f>IF(ISNUMBER(SEARCH("Curbat",A1942)),"Curbat",IF(ISNUMBER(SEARCH("Portabil",A1942)),"Portabil","Simplu"))</f>
        <v>Simplu</v>
      </c>
      <c r="K1942" s="4">
        <f>G1942*LOG(H1942+1)</f>
        <v>0</v>
      </c>
      <c r="L1942" s="4" t="s">
        <v>3108</v>
      </c>
    </row>
    <row r="1943" spans="1:12" x14ac:dyDescent="0.25">
      <c r="A1943" t="s">
        <v>2085</v>
      </c>
      <c r="B1943" t="s">
        <v>67</v>
      </c>
      <c r="C1943" s="4">
        <v>1294.99</v>
      </c>
      <c r="D1943" t="s">
        <v>29</v>
      </c>
      <c r="E1943" t="s">
        <v>33</v>
      </c>
      <c r="F1943" t="s">
        <v>30</v>
      </c>
      <c r="G1943" s="4">
        <v>0</v>
      </c>
      <c r="H1943">
        <v>0</v>
      </c>
      <c r="I1943" t="str">
        <f>IF(ISNUMBER(SEARCH("Gaming", A1943)),"Gaming","Non-gaming")</f>
        <v>Non-gaming</v>
      </c>
      <c r="J1943" t="str">
        <f>IF(ISNUMBER(SEARCH("Curbat",A1943)),"Curbat",IF(ISNUMBER(SEARCH("Portabil",A1943)),"Portabil","Simplu"))</f>
        <v>Simplu</v>
      </c>
      <c r="K1943" s="4">
        <f>G1943*LOG(H1943+1)</f>
        <v>0</v>
      </c>
      <c r="L1943" s="4" t="s">
        <v>3105</v>
      </c>
    </row>
    <row r="1944" spans="1:12" x14ac:dyDescent="0.25">
      <c r="A1944" t="s">
        <v>2086</v>
      </c>
      <c r="B1944" t="s">
        <v>16</v>
      </c>
      <c r="C1944" s="4">
        <v>3200.9</v>
      </c>
      <c r="D1944" t="s">
        <v>51</v>
      </c>
      <c r="E1944" t="s">
        <v>25</v>
      </c>
      <c r="F1944" t="s">
        <v>26</v>
      </c>
      <c r="G1944" s="4">
        <v>0</v>
      </c>
      <c r="H1944">
        <v>0</v>
      </c>
      <c r="I1944" t="str">
        <f>IF(ISNUMBER(SEARCH("Gaming", A1944)),"Gaming","Non-gaming")</f>
        <v>Non-gaming</v>
      </c>
      <c r="J1944" t="str">
        <f>IF(ISNUMBER(SEARCH("Curbat",A1944)),"Curbat",IF(ISNUMBER(SEARCH("Portabil",A1944)),"Portabil","Simplu"))</f>
        <v>Curbat</v>
      </c>
      <c r="K1944" s="4">
        <f>G1944*LOG(H1944+1)</f>
        <v>0</v>
      </c>
      <c r="L1944" s="4" t="s">
        <v>3107</v>
      </c>
    </row>
    <row r="1945" spans="1:12" x14ac:dyDescent="0.25">
      <c r="A1945" t="s">
        <v>2087</v>
      </c>
      <c r="B1945" t="s">
        <v>1947</v>
      </c>
      <c r="C1945" s="4">
        <v>1230.83</v>
      </c>
      <c r="D1945" t="s">
        <v>36</v>
      </c>
      <c r="E1945" t="s">
        <v>1227</v>
      </c>
      <c r="F1945" t="s">
        <v>26</v>
      </c>
      <c r="G1945" s="4">
        <v>0</v>
      </c>
      <c r="H1945">
        <v>0</v>
      </c>
      <c r="I1945" t="str">
        <f>IF(ISNUMBER(SEARCH("Gaming", A1945)),"Gaming","Non-gaming")</f>
        <v>Non-gaming</v>
      </c>
      <c r="J1945" t="str">
        <f>IF(ISNUMBER(SEARCH("Curbat",A1945)),"Curbat",IF(ISNUMBER(SEARCH("Portabil",A1945)),"Portabil","Simplu"))</f>
        <v>Simplu</v>
      </c>
      <c r="K1945" s="4">
        <f>G1945*LOG(H1945+1)</f>
        <v>0</v>
      </c>
      <c r="L1945" s="4" t="s">
        <v>3105</v>
      </c>
    </row>
    <row r="1946" spans="1:12" x14ac:dyDescent="0.25">
      <c r="A1946" t="s">
        <v>2088</v>
      </c>
      <c r="B1946" t="s">
        <v>1525</v>
      </c>
      <c r="C1946" s="4">
        <v>3233.83</v>
      </c>
      <c r="D1946" t="s">
        <v>36</v>
      </c>
      <c r="E1946" t="s">
        <v>33</v>
      </c>
      <c r="F1946" t="s">
        <v>26</v>
      </c>
      <c r="G1946" s="4">
        <v>0</v>
      </c>
      <c r="H1946">
        <v>0</v>
      </c>
      <c r="I1946" t="str">
        <f>IF(ISNUMBER(SEARCH("Gaming", A1946)),"Gaming","Non-gaming")</f>
        <v>Non-gaming</v>
      </c>
      <c r="J1946" t="str">
        <f>IF(ISNUMBER(SEARCH("Curbat",A1946)),"Curbat",IF(ISNUMBER(SEARCH("Portabil",A1946)),"Portabil","Simplu"))</f>
        <v>Simplu</v>
      </c>
      <c r="K1946" s="4">
        <f>G1946*LOG(H1946+1)</f>
        <v>0</v>
      </c>
      <c r="L1946" s="4" t="s">
        <v>3105</v>
      </c>
    </row>
    <row r="1947" spans="1:12" x14ac:dyDescent="0.25">
      <c r="A1947" t="s">
        <v>2090</v>
      </c>
      <c r="B1947" t="s">
        <v>80</v>
      </c>
      <c r="C1947" s="4">
        <v>8937</v>
      </c>
      <c r="D1947" t="s">
        <v>36</v>
      </c>
      <c r="E1947" t="s">
        <v>25</v>
      </c>
      <c r="F1947" t="s">
        <v>26</v>
      </c>
      <c r="G1947" s="4">
        <v>0</v>
      </c>
      <c r="H1947">
        <v>0</v>
      </c>
      <c r="I1947" t="str">
        <f>IF(ISNUMBER(SEARCH("Gaming", A1947)),"Gaming","Non-gaming")</f>
        <v>Non-gaming</v>
      </c>
      <c r="J1947" t="str">
        <f>IF(ISNUMBER(SEARCH("Curbat",A1947)),"Curbat",IF(ISNUMBER(SEARCH("Portabil",A1947)),"Portabil","Simplu"))</f>
        <v>Simplu</v>
      </c>
      <c r="K1947" s="4">
        <f>G1947*LOG(H1947+1)</f>
        <v>0</v>
      </c>
      <c r="L1947" s="4" t="s">
        <v>3105</v>
      </c>
    </row>
    <row r="1948" spans="1:12" x14ac:dyDescent="0.25">
      <c r="A1948" t="s">
        <v>2091</v>
      </c>
      <c r="B1948" t="s">
        <v>55</v>
      </c>
      <c r="C1948" s="4">
        <v>2079.34</v>
      </c>
      <c r="D1948" t="s">
        <v>36</v>
      </c>
      <c r="E1948" t="s">
        <v>33</v>
      </c>
      <c r="F1948" t="s">
        <v>30</v>
      </c>
      <c r="G1948" s="4">
        <v>0</v>
      </c>
      <c r="H1948">
        <v>0</v>
      </c>
      <c r="I1948" t="str">
        <f>IF(ISNUMBER(SEARCH("Gaming", A1948)),"Gaming","Non-gaming")</f>
        <v>Non-gaming</v>
      </c>
      <c r="J1948" t="str">
        <f>IF(ISNUMBER(SEARCH("Curbat",A1948)),"Curbat",IF(ISNUMBER(SEARCH("Portabil",A1948)),"Portabil","Simplu"))</f>
        <v>Simplu</v>
      </c>
      <c r="K1948" s="4">
        <f>G1948*LOG(H1948+1)</f>
        <v>0</v>
      </c>
      <c r="L1948" s="4" t="s">
        <v>3105</v>
      </c>
    </row>
    <row r="1949" spans="1:12" x14ac:dyDescent="0.25">
      <c r="A1949" t="s">
        <v>2092</v>
      </c>
      <c r="B1949" t="s">
        <v>38</v>
      </c>
      <c r="C1949" s="4">
        <v>4222.96</v>
      </c>
      <c r="D1949" t="s">
        <v>136</v>
      </c>
      <c r="E1949" t="s">
        <v>25</v>
      </c>
      <c r="F1949" t="s">
        <v>26</v>
      </c>
      <c r="G1949" s="4">
        <v>0</v>
      </c>
      <c r="H1949">
        <v>0</v>
      </c>
      <c r="I1949" t="str">
        <f>IF(ISNUMBER(SEARCH("Gaming", A1949)),"Gaming","Non-gaming")</f>
        <v>Non-gaming</v>
      </c>
      <c r="J1949" t="str">
        <f>IF(ISNUMBER(SEARCH("Curbat",A1949)),"Curbat",IF(ISNUMBER(SEARCH("Portabil",A1949)),"Portabil","Simplu"))</f>
        <v>Simplu</v>
      </c>
      <c r="K1949" s="4">
        <f>G1949*LOG(H1949+1)</f>
        <v>0</v>
      </c>
      <c r="L1949" s="4" t="s">
        <v>3108</v>
      </c>
    </row>
    <row r="1950" spans="1:12" x14ac:dyDescent="0.25">
      <c r="A1950" t="s">
        <v>2093</v>
      </c>
      <c r="B1950" t="s">
        <v>287</v>
      </c>
      <c r="C1950" s="4">
        <v>1208.55</v>
      </c>
      <c r="D1950" t="s">
        <v>36</v>
      </c>
      <c r="E1950" t="s">
        <v>33</v>
      </c>
      <c r="F1950" t="s">
        <v>26</v>
      </c>
      <c r="G1950" s="4">
        <v>0</v>
      </c>
      <c r="H1950">
        <v>0</v>
      </c>
      <c r="I1950" t="str">
        <f>IF(ISNUMBER(SEARCH("Gaming", A1950)),"Gaming","Non-gaming")</f>
        <v>Non-gaming</v>
      </c>
      <c r="J1950" t="str">
        <f>IF(ISNUMBER(SEARCH("Curbat",A1950)),"Curbat",IF(ISNUMBER(SEARCH("Portabil",A1950)),"Portabil","Simplu"))</f>
        <v>Simplu</v>
      </c>
      <c r="K1950" s="4">
        <f>G1950*LOG(H1950+1)</f>
        <v>0</v>
      </c>
      <c r="L1950" s="4" t="s">
        <v>3105</v>
      </c>
    </row>
    <row r="1951" spans="1:12" x14ac:dyDescent="0.25">
      <c r="A1951" t="s">
        <v>2094</v>
      </c>
      <c r="B1951" t="s">
        <v>1498</v>
      </c>
      <c r="C1951" s="4">
        <v>19898.2</v>
      </c>
      <c r="D1951" t="s">
        <v>51</v>
      </c>
      <c r="E1951" t="s">
        <v>10</v>
      </c>
      <c r="F1951" t="s">
        <v>26</v>
      </c>
      <c r="G1951" s="4">
        <v>0</v>
      </c>
      <c r="H1951">
        <v>0</v>
      </c>
      <c r="I1951" t="str">
        <f>IF(ISNUMBER(SEARCH("Gaming", A1951)),"Gaming","Non-gaming")</f>
        <v>Non-gaming</v>
      </c>
      <c r="J1951" t="str">
        <f>IF(ISNUMBER(SEARCH("Curbat",A1951)),"Curbat",IF(ISNUMBER(SEARCH("Portabil",A1951)),"Portabil","Simplu"))</f>
        <v>Simplu</v>
      </c>
      <c r="K1951" s="4">
        <f>G1951*LOG(H1951+1)</f>
        <v>0</v>
      </c>
      <c r="L1951" s="4" t="s">
        <v>3107</v>
      </c>
    </row>
    <row r="1952" spans="1:12" x14ac:dyDescent="0.25">
      <c r="A1952" t="s">
        <v>2095</v>
      </c>
      <c r="B1952" t="s">
        <v>38</v>
      </c>
      <c r="C1952" s="4">
        <v>751.84</v>
      </c>
      <c r="D1952" t="s">
        <v>29</v>
      </c>
      <c r="E1952" t="s">
        <v>10</v>
      </c>
      <c r="F1952" t="s">
        <v>11</v>
      </c>
      <c r="G1952" s="4">
        <v>0</v>
      </c>
      <c r="H1952">
        <v>0</v>
      </c>
      <c r="I1952" t="str">
        <f>IF(ISNUMBER(SEARCH("Gaming", A1952)),"Gaming","Non-gaming")</f>
        <v>Non-gaming</v>
      </c>
      <c r="J1952" t="str">
        <f>IF(ISNUMBER(SEARCH("Curbat",A1952)),"Curbat",IF(ISNUMBER(SEARCH("Portabil",A1952)),"Portabil","Simplu"))</f>
        <v>Simplu</v>
      </c>
      <c r="K1952" s="4">
        <f>G1952*LOG(H1952+1)</f>
        <v>0</v>
      </c>
      <c r="L1952" s="4" t="s">
        <v>3105</v>
      </c>
    </row>
    <row r="1953" spans="1:12" x14ac:dyDescent="0.25">
      <c r="A1953" t="s">
        <v>2096</v>
      </c>
      <c r="B1953" t="s">
        <v>1610</v>
      </c>
      <c r="C1953" s="4">
        <v>7699.99</v>
      </c>
      <c r="D1953" t="s">
        <v>36</v>
      </c>
      <c r="E1953" t="s">
        <v>25</v>
      </c>
      <c r="F1953" t="s">
        <v>26</v>
      </c>
      <c r="G1953" s="4">
        <v>0</v>
      </c>
      <c r="H1953">
        <v>0</v>
      </c>
      <c r="I1953" t="str">
        <f>IF(ISNUMBER(SEARCH("Gaming", A1953)),"Gaming","Non-gaming")</f>
        <v>Non-gaming</v>
      </c>
      <c r="J1953" t="str">
        <f>IF(ISNUMBER(SEARCH("Curbat",A1953)),"Curbat",IF(ISNUMBER(SEARCH("Portabil",A1953)),"Portabil","Simplu"))</f>
        <v>Simplu</v>
      </c>
      <c r="K1953" s="4">
        <f>G1953*LOG(H1953+1)</f>
        <v>0</v>
      </c>
      <c r="L1953" s="4" t="s">
        <v>3105</v>
      </c>
    </row>
    <row r="1954" spans="1:12" x14ac:dyDescent="0.25">
      <c r="A1954" t="s">
        <v>2098</v>
      </c>
      <c r="B1954" t="s">
        <v>8</v>
      </c>
      <c r="C1954" s="4">
        <v>6357.64</v>
      </c>
      <c r="D1954" t="s">
        <v>346</v>
      </c>
      <c r="E1954" t="s">
        <v>25</v>
      </c>
      <c r="F1954" t="s">
        <v>26</v>
      </c>
      <c r="G1954" s="4">
        <v>0</v>
      </c>
      <c r="H1954">
        <v>0</v>
      </c>
      <c r="I1954" t="str">
        <f>IF(ISNUMBER(SEARCH("Gaming", A1954)),"Gaming","Non-gaming")</f>
        <v>Non-gaming</v>
      </c>
      <c r="J1954" t="str">
        <f>IF(ISNUMBER(SEARCH("Curbat",A1954)),"Curbat",IF(ISNUMBER(SEARCH("Portabil",A1954)),"Portabil","Simplu"))</f>
        <v>Simplu</v>
      </c>
      <c r="K1954" s="4">
        <f>G1954*LOG(H1954+1)</f>
        <v>0</v>
      </c>
      <c r="L1954" s="4" t="s">
        <v>3108</v>
      </c>
    </row>
    <row r="1955" spans="1:12" x14ac:dyDescent="0.25">
      <c r="A1955" t="s">
        <v>2099</v>
      </c>
      <c r="B1955" t="s">
        <v>28</v>
      </c>
      <c r="C1955" s="4">
        <v>818.87</v>
      </c>
      <c r="D1955" t="s">
        <v>36</v>
      </c>
      <c r="E1955" t="s">
        <v>10</v>
      </c>
      <c r="F1955" t="s">
        <v>26</v>
      </c>
      <c r="G1955" s="4">
        <v>0</v>
      </c>
      <c r="H1955">
        <v>0</v>
      </c>
      <c r="I1955" t="str">
        <f>IF(ISNUMBER(SEARCH("Gaming", A1955)),"Gaming","Non-gaming")</f>
        <v>Non-gaming</v>
      </c>
      <c r="J1955" t="str">
        <f>IF(ISNUMBER(SEARCH("Curbat",A1955)),"Curbat",IF(ISNUMBER(SEARCH("Portabil",A1955)),"Portabil","Simplu"))</f>
        <v>Simplu</v>
      </c>
      <c r="K1955" s="4">
        <f>G1955*LOG(H1955+1)</f>
        <v>0</v>
      </c>
      <c r="L1955" s="4" t="s">
        <v>3105</v>
      </c>
    </row>
    <row r="1956" spans="1:12" x14ac:dyDescent="0.25">
      <c r="A1956" t="s">
        <v>2100</v>
      </c>
      <c r="B1956" t="s">
        <v>267</v>
      </c>
      <c r="C1956" s="4">
        <v>5145</v>
      </c>
      <c r="D1956" t="s">
        <v>51</v>
      </c>
      <c r="E1956" t="s">
        <v>33</v>
      </c>
      <c r="F1956" t="s">
        <v>42</v>
      </c>
      <c r="G1956" s="4">
        <v>0</v>
      </c>
      <c r="H1956">
        <v>0</v>
      </c>
      <c r="I1956" t="str">
        <f>IF(ISNUMBER(SEARCH("Gaming", A1956)),"Gaming","Non-gaming")</f>
        <v>Gaming</v>
      </c>
      <c r="J1956" t="str">
        <f>IF(ISNUMBER(SEARCH("Curbat",A1956)),"Curbat",IF(ISNUMBER(SEARCH("Portabil",A1956)),"Portabil","Simplu"))</f>
        <v>Simplu</v>
      </c>
      <c r="K1956" s="4">
        <f>G1956*LOG(H1956+1)</f>
        <v>0</v>
      </c>
      <c r="L1956" s="4" t="s">
        <v>3107</v>
      </c>
    </row>
    <row r="1957" spans="1:12" x14ac:dyDescent="0.25">
      <c r="A1957" t="s">
        <v>2101</v>
      </c>
      <c r="B1957" t="s">
        <v>38</v>
      </c>
      <c r="C1957" s="4">
        <v>3048.68</v>
      </c>
      <c r="D1957" t="s">
        <v>32</v>
      </c>
      <c r="E1957" t="s">
        <v>25</v>
      </c>
      <c r="F1957" t="s">
        <v>26</v>
      </c>
      <c r="G1957" s="4">
        <v>0</v>
      </c>
      <c r="H1957">
        <v>0</v>
      </c>
      <c r="I1957" t="str">
        <f>IF(ISNUMBER(SEARCH("Gaming", A1957)),"Gaming","Non-gaming")</f>
        <v>Non-gaming</v>
      </c>
      <c r="J1957" t="str">
        <f>IF(ISNUMBER(SEARCH("Curbat",A1957)),"Curbat",IF(ISNUMBER(SEARCH("Portabil",A1957)),"Portabil","Simplu"))</f>
        <v>Simplu</v>
      </c>
      <c r="K1957" s="4">
        <f>G1957*LOG(H1957+1)</f>
        <v>0</v>
      </c>
      <c r="L1957" s="4" t="s">
        <v>3107</v>
      </c>
    </row>
    <row r="1958" spans="1:12" x14ac:dyDescent="0.25">
      <c r="A1958" t="s">
        <v>2102</v>
      </c>
      <c r="B1958" t="s">
        <v>67</v>
      </c>
      <c r="C1958" s="4">
        <v>1807.61</v>
      </c>
      <c r="D1958" t="s">
        <v>29</v>
      </c>
      <c r="E1958" t="s">
        <v>10</v>
      </c>
      <c r="F1958" t="s">
        <v>11</v>
      </c>
      <c r="G1958" s="4">
        <v>0</v>
      </c>
      <c r="H1958">
        <v>0</v>
      </c>
      <c r="I1958" t="str">
        <f>IF(ISNUMBER(SEARCH("Gaming", A1958)),"Gaming","Non-gaming")</f>
        <v>Non-gaming</v>
      </c>
      <c r="J1958" t="str">
        <f>IF(ISNUMBER(SEARCH("Curbat",A1958)),"Curbat",IF(ISNUMBER(SEARCH("Portabil",A1958)),"Portabil","Simplu"))</f>
        <v>Simplu</v>
      </c>
      <c r="K1958" s="4">
        <f>G1958*LOG(H1958+1)</f>
        <v>0</v>
      </c>
      <c r="L1958" s="4" t="s">
        <v>3105</v>
      </c>
    </row>
    <row r="1959" spans="1:12" x14ac:dyDescent="0.25">
      <c r="A1959" t="s">
        <v>2103</v>
      </c>
      <c r="B1959" t="s">
        <v>162</v>
      </c>
      <c r="C1959" s="4">
        <v>1249.44</v>
      </c>
      <c r="D1959" t="s">
        <v>148</v>
      </c>
      <c r="E1959" t="s">
        <v>89</v>
      </c>
      <c r="F1959" t="s">
        <v>26</v>
      </c>
      <c r="G1959" s="4">
        <v>0</v>
      </c>
      <c r="H1959">
        <v>0</v>
      </c>
      <c r="I1959" t="str">
        <f>IF(ISNUMBER(SEARCH("Gaming", A1959)),"Gaming","Non-gaming")</f>
        <v>Non-gaming</v>
      </c>
      <c r="J1959" t="str">
        <f>IF(ISNUMBER(SEARCH("Curbat",A1959)),"Curbat",IF(ISNUMBER(SEARCH("Portabil",A1959)),"Portabil","Simplu"))</f>
        <v>Simplu</v>
      </c>
      <c r="K1959" s="4">
        <f>G1959*LOG(H1959+1)</f>
        <v>0</v>
      </c>
      <c r="L1959" s="4" t="s">
        <v>3105</v>
      </c>
    </row>
    <row r="1960" spans="1:12" x14ac:dyDescent="0.25">
      <c r="A1960" t="s">
        <v>2104</v>
      </c>
      <c r="B1960" t="s">
        <v>749</v>
      </c>
      <c r="C1960" s="4">
        <v>1320.89</v>
      </c>
      <c r="D1960" t="s">
        <v>36</v>
      </c>
      <c r="E1960" t="s">
        <v>33</v>
      </c>
      <c r="F1960" t="s">
        <v>19</v>
      </c>
      <c r="G1960" s="4">
        <v>0</v>
      </c>
      <c r="H1960">
        <v>0</v>
      </c>
      <c r="I1960" t="str">
        <f>IF(ISNUMBER(SEARCH("Gaming", A1960)),"Gaming","Non-gaming")</f>
        <v>Gaming</v>
      </c>
      <c r="J1960" t="str">
        <f>IF(ISNUMBER(SEARCH("Curbat",A1960)),"Curbat",IF(ISNUMBER(SEARCH("Portabil",A1960)),"Portabil","Simplu"))</f>
        <v>Simplu</v>
      </c>
      <c r="K1960" s="4">
        <f>G1960*LOG(H1960+1)</f>
        <v>0</v>
      </c>
      <c r="L1960" s="4" t="s">
        <v>3105</v>
      </c>
    </row>
    <row r="1961" spans="1:12" x14ac:dyDescent="0.25">
      <c r="A1961" t="s">
        <v>2105</v>
      </c>
      <c r="B1961" t="s">
        <v>1431</v>
      </c>
      <c r="C1961" s="4">
        <v>1154.55</v>
      </c>
      <c r="D1961" t="s">
        <v>611</v>
      </c>
      <c r="E1961" t="s">
        <v>1712</v>
      </c>
      <c r="F1961" t="s">
        <v>26</v>
      </c>
      <c r="G1961" s="4">
        <v>0</v>
      </c>
      <c r="H1961">
        <v>0</v>
      </c>
      <c r="I1961" t="str">
        <f>IF(ISNUMBER(SEARCH("Gaming", A1961)),"Gaming","Non-gaming")</f>
        <v>Non-gaming</v>
      </c>
      <c r="J1961" t="str">
        <f>IF(ISNUMBER(SEARCH("Curbat",A1961)),"Curbat",IF(ISNUMBER(SEARCH("Portabil",A1961)),"Portabil","Simplu"))</f>
        <v>Simplu</v>
      </c>
      <c r="K1961" s="4">
        <f>G1961*LOG(H1961+1)</f>
        <v>0</v>
      </c>
      <c r="L1961" s="4" t="s">
        <v>3106</v>
      </c>
    </row>
    <row r="1962" spans="1:12" x14ac:dyDescent="0.25">
      <c r="A1962" t="s">
        <v>2106</v>
      </c>
      <c r="B1962" t="s">
        <v>67</v>
      </c>
      <c r="C1962" s="4">
        <v>3092.01</v>
      </c>
      <c r="D1962" t="s">
        <v>36</v>
      </c>
      <c r="E1962" t="s">
        <v>25</v>
      </c>
      <c r="F1962" t="s">
        <v>11</v>
      </c>
      <c r="G1962" s="4">
        <v>0</v>
      </c>
      <c r="H1962">
        <v>0</v>
      </c>
      <c r="I1962" t="str">
        <f>IF(ISNUMBER(SEARCH("Gaming", A1962)),"Gaming","Non-gaming")</f>
        <v>Non-gaming</v>
      </c>
      <c r="J1962" t="str">
        <f>IF(ISNUMBER(SEARCH("Curbat",A1962)),"Curbat",IF(ISNUMBER(SEARCH("Portabil",A1962)),"Portabil","Simplu"))</f>
        <v>Simplu</v>
      </c>
      <c r="K1962" s="4">
        <f>G1962*LOG(H1962+1)</f>
        <v>0</v>
      </c>
      <c r="L1962" s="4" t="s">
        <v>3105</v>
      </c>
    </row>
    <row r="1963" spans="1:12" x14ac:dyDescent="0.25">
      <c r="A1963" t="s">
        <v>2107</v>
      </c>
      <c r="B1963" t="s">
        <v>80</v>
      </c>
      <c r="C1963" s="4">
        <v>1416.1</v>
      </c>
      <c r="D1963" t="s">
        <v>36</v>
      </c>
      <c r="E1963" t="s">
        <v>10</v>
      </c>
      <c r="F1963" t="s">
        <v>30</v>
      </c>
      <c r="G1963" s="4">
        <v>0</v>
      </c>
      <c r="H1963">
        <v>0</v>
      </c>
      <c r="I1963" t="str">
        <f>IF(ISNUMBER(SEARCH("Gaming", A1963)),"Gaming","Non-gaming")</f>
        <v>Non-gaming</v>
      </c>
      <c r="J1963" t="str">
        <f>IF(ISNUMBER(SEARCH("Curbat",A1963)),"Curbat",IF(ISNUMBER(SEARCH("Portabil",A1963)),"Portabil","Simplu"))</f>
        <v>Simplu</v>
      </c>
      <c r="K1963" s="4">
        <f>G1963*LOG(H1963+1)</f>
        <v>0</v>
      </c>
      <c r="L1963" s="4" t="s">
        <v>3105</v>
      </c>
    </row>
    <row r="1964" spans="1:12" x14ac:dyDescent="0.25">
      <c r="A1964" t="s">
        <v>2108</v>
      </c>
      <c r="B1964" t="s">
        <v>13</v>
      </c>
      <c r="C1964" s="4">
        <v>890.8</v>
      </c>
      <c r="D1964" t="s">
        <v>36</v>
      </c>
      <c r="E1964" t="s">
        <v>10</v>
      </c>
      <c r="F1964" t="s">
        <v>30</v>
      </c>
      <c r="G1964" s="4">
        <v>0</v>
      </c>
      <c r="H1964">
        <v>0</v>
      </c>
      <c r="I1964" t="str">
        <f>IF(ISNUMBER(SEARCH("Gaming", A1964)),"Gaming","Non-gaming")</f>
        <v>Non-gaming</v>
      </c>
      <c r="J1964" t="str">
        <f>IF(ISNUMBER(SEARCH("Curbat",A1964)),"Curbat",IF(ISNUMBER(SEARCH("Portabil",A1964)),"Portabil","Simplu"))</f>
        <v>Simplu</v>
      </c>
      <c r="K1964" s="4">
        <f>G1964*LOG(H1964+1)</f>
        <v>0</v>
      </c>
      <c r="L1964" s="4" t="s">
        <v>3105</v>
      </c>
    </row>
    <row r="1965" spans="1:12" x14ac:dyDescent="0.25">
      <c r="A1965" t="s">
        <v>2109</v>
      </c>
      <c r="B1965" t="s">
        <v>67</v>
      </c>
      <c r="C1965" s="4">
        <v>1638.75</v>
      </c>
      <c r="D1965" t="s">
        <v>29</v>
      </c>
      <c r="E1965" t="s">
        <v>10</v>
      </c>
      <c r="F1965" t="s">
        <v>495</v>
      </c>
      <c r="G1965" s="4">
        <v>0</v>
      </c>
      <c r="H1965">
        <v>0</v>
      </c>
      <c r="I1965" t="str">
        <f>IF(ISNUMBER(SEARCH("Gaming", A1965)),"Gaming","Non-gaming")</f>
        <v>Non-gaming</v>
      </c>
      <c r="J1965" t="str">
        <f>IF(ISNUMBER(SEARCH("Curbat",A1965)),"Curbat",IF(ISNUMBER(SEARCH("Portabil",A1965)),"Portabil","Simplu"))</f>
        <v>Simplu</v>
      </c>
      <c r="K1965" s="4">
        <f>G1965*LOG(H1965+1)</f>
        <v>0</v>
      </c>
      <c r="L1965" s="4" t="s">
        <v>3105</v>
      </c>
    </row>
    <row r="1966" spans="1:12" x14ac:dyDescent="0.25">
      <c r="A1966" t="s">
        <v>2110</v>
      </c>
      <c r="B1966" t="s">
        <v>153</v>
      </c>
      <c r="C1966" s="4">
        <v>7021</v>
      </c>
      <c r="D1966" t="s">
        <v>48</v>
      </c>
      <c r="E1966" t="s">
        <v>25</v>
      </c>
      <c r="F1966" t="s">
        <v>26</v>
      </c>
      <c r="G1966" s="4">
        <v>0</v>
      </c>
      <c r="H1966">
        <v>0</v>
      </c>
      <c r="I1966" t="str">
        <f>IF(ISNUMBER(SEARCH("Gaming", A1966)),"Gaming","Non-gaming")</f>
        <v>Gaming</v>
      </c>
      <c r="J1966" t="str">
        <f>IF(ISNUMBER(SEARCH("Curbat",A1966)),"Curbat",IF(ISNUMBER(SEARCH("Portabil",A1966)),"Portabil","Simplu"))</f>
        <v>Simplu</v>
      </c>
      <c r="K1966" s="4">
        <f>G1966*LOG(H1966+1)</f>
        <v>0</v>
      </c>
      <c r="L1966" s="4" t="s">
        <v>3107</v>
      </c>
    </row>
    <row r="1967" spans="1:12" x14ac:dyDescent="0.25">
      <c r="A1967" t="s">
        <v>2111</v>
      </c>
      <c r="B1967" t="s">
        <v>1498</v>
      </c>
      <c r="C1967" s="4">
        <v>16632</v>
      </c>
      <c r="D1967" t="s">
        <v>2072</v>
      </c>
      <c r="E1967" t="s">
        <v>25</v>
      </c>
      <c r="F1967" t="s">
        <v>26</v>
      </c>
      <c r="G1967" s="4">
        <v>0</v>
      </c>
      <c r="H1967">
        <v>0</v>
      </c>
      <c r="I1967" t="str">
        <f>IF(ISNUMBER(SEARCH("Gaming", A1967)),"Gaming","Non-gaming")</f>
        <v>Non-gaming</v>
      </c>
      <c r="J1967" t="str">
        <f>IF(ISNUMBER(SEARCH("Curbat",A1967)),"Curbat",IF(ISNUMBER(SEARCH("Portabil",A1967)),"Portabil","Simplu"))</f>
        <v>Simplu</v>
      </c>
      <c r="K1967" s="4">
        <f>G1967*LOG(H1967+1)</f>
        <v>0</v>
      </c>
      <c r="L1967" s="4" t="s">
        <v>3108</v>
      </c>
    </row>
    <row r="1968" spans="1:12" x14ac:dyDescent="0.25">
      <c r="A1968" t="s">
        <v>2112</v>
      </c>
      <c r="B1968" t="s">
        <v>67</v>
      </c>
      <c r="C1968" s="4">
        <v>896.57</v>
      </c>
      <c r="D1968" t="s">
        <v>36</v>
      </c>
      <c r="E1968" t="s">
        <v>10</v>
      </c>
      <c r="F1968" t="s">
        <v>30</v>
      </c>
      <c r="G1968" s="4">
        <v>0</v>
      </c>
      <c r="H1968">
        <v>0</v>
      </c>
      <c r="I1968" t="str">
        <f>IF(ISNUMBER(SEARCH("Gaming", A1968)),"Gaming","Non-gaming")</f>
        <v>Non-gaming</v>
      </c>
      <c r="J1968" t="str">
        <f>IF(ISNUMBER(SEARCH("Curbat",A1968)),"Curbat",IF(ISNUMBER(SEARCH("Portabil",A1968)),"Portabil","Simplu"))</f>
        <v>Simplu</v>
      </c>
      <c r="K1968" s="4">
        <f>G1968*LOG(H1968+1)</f>
        <v>0</v>
      </c>
      <c r="L1968" s="4" t="s">
        <v>3105</v>
      </c>
    </row>
    <row r="1969" spans="1:12" x14ac:dyDescent="0.25">
      <c r="A1969" t="s">
        <v>2114</v>
      </c>
      <c r="B1969" t="s">
        <v>28</v>
      </c>
      <c r="C1969" s="4">
        <v>18326</v>
      </c>
      <c r="D1969" t="s">
        <v>204</v>
      </c>
      <c r="E1969" t="s">
        <v>10</v>
      </c>
      <c r="F1969" t="s">
        <v>30</v>
      </c>
      <c r="G1969" s="4">
        <v>0</v>
      </c>
      <c r="H1969">
        <v>0</v>
      </c>
      <c r="I1969" t="str">
        <f>IF(ISNUMBER(SEARCH("Gaming", A1969)),"Gaming","Non-gaming")</f>
        <v>Non-gaming</v>
      </c>
      <c r="J1969" t="str">
        <f>IF(ISNUMBER(SEARCH("Curbat",A1969)),"Curbat",IF(ISNUMBER(SEARCH("Portabil",A1969)),"Portabil","Simplu"))</f>
        <v>Simplu</v>
      </c>
      <c r="K1969" s="4">
        <f>G1969*LOG(H1969+1)</f>
        <v>0</v>
      </c>
      <c r="L1969" s="4" t="s">
        <v>3108</v>
      </c>
    </row>
    <row r="1970" spans="1:12" x14ac:dyDescent="0.25">
      <c r="A1970" t="s">
        <v>2115</v>
      </c>
      <c r="B1970" t="s">
        <v>8</v>
      </c>
      <c r="C1970" s="4">
        <v>3350.53</v>
      </c>
      <c r="D1970" t="s">
        <v>36</v>
      </c>
      <c r="E1970" t="s">
        <v>33</v>
      </c>
      <c r="F1970" t="s">
        <v>26</v>
      </c>
      <c r="G1970" s="4">
        <v>0</v>
      </c>
      <c r="H1970">
        <v>0</v>
      </c>
      <c r="I1970" t="str">
        <f>IF(ISNUMBER(SEARCH("Gaming", A1970)),"Gaming","Non-gaming")</f>
        <v>Non-gaming</v>
      </c>
      <c r="J1970" t="str">
        <f>IF(ISNUMBER(SEARCH("Curbat",A1970)),"Curbat",IF(ISNUMBER(SEARCH("Portabil",A1970)),"Portabil","Simplu"))</f>
        <v>Simplu</v>
      </c>
      <c r="K1970" s="4">
        <f>G1970*LOG(H1970+1)</f>
        <v>0</v>
      </c>
      <c r="L1970" s="4" t="s">
        <v>3105</v>
      </c>
    </row>
    <row r="1971" spans="1:12" x14ac:dyDescent="0.25">
      <c r="A1971" t="s">
        <v>2116</v>
      </c>
      <c r="B1971" t="s">
        <v>1431</v>
      </c>
      <c r="C1971" s="4">
        <v>1271.73</v>
      </c>
      <c r="D1971" t="s">
        <v>611</v>
      </c>
      <c r="E1971" t="s">
        <v>10</v>
      </c>
      <c r="F1971" t="s">
        <v>26</v>
      </c>
      <c r="G1971" s="4">
        <v>0</v>
      </c>
      <c r="H1971">
        <v>0</v>
      </c>
      <c r="I1971" t="str">
        <f>IF(ISNUMBER(SEARCH("Gaming", A1971)),"Gaming","Non-gaming")</f>
        <v>Non-gaming</v>
      </c>
      <c r="J1971" t="str">
        <f>IF(ISNUMBER(SEARCH("Curbat",A1971)),"Curbat",IF(ISNUMBER(SEARCH("Portabil",A1971)),"Portabil","Simplu"))</f>
        <v>Simplu</v>
      </c>
      <c r="K1971" s="4">
        <f>G1971*LOG(H1971+1)</f>
        <v>0</v>
      </c>
      <c r="L1971" s="4" t="s">
        <v>3106</v>
      </c>
    </row>
    <row r="1972" spans="1:12" x14ac:dyDescent="0.25">
      <c r="A1972" t="s">
        <v>2117</v>
      </c>
      <c r="B1972" t="s">
        <v>162</v>
      </c>
      <c r="C1972" s="4">
        <v>2638.51</v>
      </c>
      <c r="D1972" t="s">
        <v>9</v>
      </c>
      <c r="E1972" t="s">
        <v>10</v>
      </c>
      <c r="F1972" t="s">
        <v>26</v>
      </c>
      <c r="G1972" s="4">
        <v>0</v>
      </c>
      <c r="H1972">
        <v>0</v>
      </c>
      <c r="I1972" t="str">
        <f>IF(ISNUMBER(SEARCH("Gaming", A1972)),"Gaming","Non-gaming")</f>
        <v>Non-gaming</v>
      </c>
      <c r="J1972" t="str">
        <f>IF(ISNUMBER(SEARCH("Curbat",A1972)),"Curbat",IF(ISNUMBER(SEARCH("Portabil",A1972)),"Portabil","Simplu"))</f>
        <v>Simplu</v>
      </c>
      <c r="K1972" s="4">
        <f>G1972*LOG(H1972+1)</f>
        <v>0</v>
      </c>
      <c r="L1972" s="4" t="s">
        <v>3104</v>
      </c>
    </row>
    <row r="1973" spans="1:12" x14ac:dyDescent="0.25">
      <c r="A1973" t="s">
        <v>2118</v>
      </c>
      <c r="B1973" t="s">
        <v>287</v>
      </c>
      <c r="C1973" s="4">
        <v>623.23</v>
      </c>
      <c r="D1973" t="s">
        <v>221</v>
      </c>
      <c r="E1973" t="s">
        <v>10</v>
      </c>
      <c r="F1973" t="s">
        <v>11</v>
      </c>
      <c r="G1973" s="4">
        <v>0</v>
      </c>
      <c r="H1973">
        <v>0</v>
      </c>
      <c r="I1973" t="str">
        <f>IF(ISNUMBER(SEARCH("Gaming", A1973)),"Gaming","Non-gaming")</f>
        <v>Non-gaming</v>
      </c>
      <c r="J1973" t="str">
        <f>IF(ISNUMBER(SEARCH("Curbat",A1973)),"Curbat",IF(ISNUMBER(SEARCH("Portabil",A1973)),"Portabil","Simplu"))</f>
        <v>Simplu</v>
      </c>
      <c r="K1973" s="4">
        <f>G1973*LOG(H1973+1)</f>
        <v>0</v>
      </c>
      <c r="L1973" s="4" t="s">
        <v>3104</v>
      </c>
    </row>
    <row r="1974" spans="1:12" x14ac:dyDescent="0.25">
      <c r="A1974" t="s">
        <v>2119</v>
      </c>
      <c r="B1974" t="s">
        <v>38</v>
      </c>
      <c r="C1974" s="4">
        <v>6703.28</v>
      </c>
      <c r="D1974" t="s">
        <v>527</v>
      </c>
      <c r="E1974" t="s">
        <v>275</v>
      </c>
      <c r="F1974" t="s">
        <v>26</v>
      </c>
      <c r="G1974" s="4">
        <v>0</v>
      </c>
      <c r="H1974">
        <v>0</v>
      </c>
      <c r="I1974" t="str">
        <f>IF(ISNUMBER(SEARCH("Gaming", A1974)),"Gaming","Non-gaming")</f>
        <v>Non-gaming</v>
      </c>
      <c r="J1974" t="str">
        <f>IF(ISNUMBER(SEARCH("Curbat",A1974)),"Curbat",IF(ISNUMBER(SEARCH("Portabil",A1974)),"Portabil","Simplu"))</f>
        <v>Simplu</v>
      </c>
      <c r="K1974" s="4">
        <f>G1974*LOG(H1974+1)</f>
        <v>0</v>
      </c>
      <c r="L1974" s="4" t="s">
        <v>3108</v>
      </c>
    </row>
    <row r="1975" spans="1:12" x14ac:dyDescent="0.25">
      <c r="A1975" t="s">
        <v>2120</v>
      </c>
      <c r="B1975" t="s">
        <v>2121</v>
      </c>
      <c r="C1975" s="4">
        <v>2975</v>
      </c>
      <c r="D1975" t="s">
        <v>36</v>
      </c>
      <c r="E1975" t="s">
        <v>33</v>
      </c>
      <c r="F1975" t="s">
        <v>26</v>
      </c>
      <c r="G1975" s="4">
        <v>0</v>
      </c>
      <c r="H1975">
        <v>0</v>
      </c>
      <c r="I1975" t="str">
        <f>IF(ISNUMBER(SEARCH("Gaming", A1975)),"Gaming","Non-gaming")</f>
        <v>Gaming</v>
      </c>
      <c r="J1975" t="str">
        <f>IF(ISNUMBER(SEARCH("Curbat",A1975)),"Curbat",IF(ISNUMBER(SEARCH("Portabil",A1975)),"Portabil","Simplu"))</f>
        <v>Curbat</v>
      </c>
      <c r="K1975" s="4">
        <f>G1975*LOG(H1975+1)</f>
        <v>0</v>
      </c>
      <c r="L1975" s="4" t="s">
        <v>3105</v>
      </c>
    </row>
    <row r="1976" spans="1:12" x14ac:dyDescent="0.25">
      <c r="A1976" t="s">
        <v>2122</v>
      </c>
      <c r="B1976" t="s">
        <v>287</v>
      </c>
      <c r="C1976" s="4">
        <v>658.43</v>
      </c>
      <c r="D1976" t="s">
        <v>29</v>
      </c>
      <c r="E1976" t="s">
        <v>10</v>
      </c>
      <c r="F1976" t="s">
        <v>26</v>
      </c>
      <c r="G1976" s="4">
        <v>0</v>
      </c>
      <c r="H1976">
        <v>0</v>
      </c>
      <c r="I1976" t="str">
        <f>IF(ISNUMBER(SEARCH("Gaming", A1976)),"Gaming","Non-gaming")</f>
        <v>Non-gaming</v>
      </c>
      <c r="J1976" t="str">
        <f>IF(ISNUMBER(SEARCH("Curbat",A1976)),"Curbat",IF(ISNUMBER(SEARCH("Portabil",A1976)),"Portabil","Simplu"))</f>
        <v>Simplu</v>
      </c>
      <c r="K1976" s="4">
        <f>G1976*LOG(H1976+1)</f>
        <v>0</v>
      </c>
      <c r="L1976" s="4" t="s">
        <v>3105</v>
      </c>
    </row>
    <row r="1977" spans="1:12" x14ac:dyDescent="0.25">
      <c r="A1977" t="s">
        <v>2123</v>
      </c>
      <c r="B1977" t="s">
        <v>8</v>
      </c>
      <c r="C1977" s="4">
        <v>2453.4899999999998</v>
      </c>
      <c r="D1977" t="s">
        <v>32</v>
      </c>
      <c r="E1977" t="s">
        <v>33</v>
      </c>
      <c r="F1977" t="s">
        <v>11</v>
      </c>
      <c r="G1977" s="4">
        <v>0</v>
      </c>
      <c r="H1977">
        <v>0</v>
      </c>
      <c r="I1977" t="str">
        <f>IF(ISNUMBER(SEARCH("Gaming", A1977)),"Gaming","Non-gaming")</f>
        <v>Non-gaming</v>
      </c>
      <c r="J1977" t="str">
        <f>IF(ISNUMBER(SEARCH("Curbat",A1977)),"Curbat",IF(ISNUMBER(SEARCH("Portabil",A1977)),"Portabil","Simplu"))</f>
        <v>Simplu</v>
      </c>
      <c r="K1977" s="4">
        <f>G1977*LOG(H1977+1)</f>
        <v>0</v>
      </c>
      <c r="L1977" s="4" t="s">
        <v>3107</v>
      </c>
    </row>
    <row r="1978" spans="1:12" x14ac:dyDescent="0.25">
      <c r="A1978" t="s">
        <v>2124</v>
      </c>
      <c r="B1978" t="s">
        <v>223</v>
      </c>
      <c r="C1978" s="4">
        <v>4619.8999999999996</v>
      </c>
      <c r="D1978" t="s">
        <v>501</v>
      </c>
      <c r="E1978" t="s">
        <v>338</v>
      </c>
      <c r="F1978" t="s">
        <v>11</v>
      </c>
      <c r="G1978" s="4">
        <v>0</v>
      </c>
      <c r="H1978">
        <v>0</v>
      </c>
      <c r="I1978" t="str">
        <f>IF(ISNUMBER(SEARCH("Gaming", A1978)),"Gaming","Non-gaming")</f>
        <v>Non-gaming</v>
      </c>
      <c r="J1978" t="str">
        <f>IF(ISNUMBER(SEARCH("Curbat",A1978)),"Curbat",IF(ISNUMBER(SEARCH("Portabil",A1978)),"Portabil","Simplu"))</f>
        <v>Simplu</v>
      </c>
      <c r="K1978" s="4">
        <f>G1978*LOG(H1978+1)</f>
        <v>0</v>
      </c>
      <c r="L1978" s="4" t="s">
        <v>3108</v>
      </c>
    </row>
    <row r="1979" spans="1:12" x14ac:dyDescent="0.25">
      <c r="A1979" t="s">
        <v>2125</v>
      </c>
      <c r="B1979" t="s">
        <v>38</v>
      </c>
      <c r="C1979" s="4">
        <v>3057.9</v>
      </c>
      <c r="D1979" t="s">
        <v>136</v>
      </c>
      <c r="E1979" t="s">
        <v>25</v>
      </c>
      <c r="F1979" t="s">
        <v>26</v>
      </c>
      <c r="G1979" s="4">
        <v>0</v>
      </c>
      <c r="H1979">
        <v>0</v>
      </c>
      <c r="I1979" t="str">
        <f>IF(ISNUMBER(SEARCH("Gaming", A1979)),"Gaming","Non-gaming")</f>
        <v>Non-gaming</v>
      </c>
      <c r="J1979" t="str">
        <f>IF(ISNUMBER(SEARCH("Curbat",A1979)),"Curbat",IF(ISNUMBER(SEARCH("Portabil",A1979)),"Portabil","Simplu"))</f>
        <v>Simplu</v>
      </c>
      <c r="K1979" s="4">
        <f>G1979*LOG(H1979+1)</f>
        <v>0</v>
      </c>
      <c r="L1979" s="4" t="s">
        <v>3108</v>
      </c>
    </row>
    <row r="1980" spans="1:12" x14ac:dyDescent="0.25">
      <c r="A1980" t="s">
        <v>2126</v>
      </c>
      <c r="B1980" t="s">
        <v>162</v>
      </c>
      <c r="C1980" s="4">
        <v>32747.24</v>
      </c>
      <c r="D1980" t="s">
        <v>1390</v>
      </c>
      <c r="E1980" t="s">
        <v>275</v>
      </c>
      <c r="F1980" t="s">
        <v>26</v>
      </c>
      <c r="G1980" s="4">
        <v>0</v>
      </c>
      <c r="H1980">
        <v>0</v>
      </c>
      <c r="I1980" t="str">
        <f>IF(ISNUMBER(SEARCH("Gaming", A1980)),"Gaming","Non-gaming")</f>
        <v>Non-gaming</v>
      </c>
      <c r="J1980" t="str">
        <f>IF(ISNUMBER(SEARCH("Curbat",A1980)),"Curbat",IF(ISNUMBER(SEARCH("Portabil",A1980)),"Portabil","Simplu"))</f>
        <v>Simplu</v>
      </c>
      <c r="K1980" s="4">
        <f>G1980*LOG(H1980+1)</f>
        <v>0</v>
      </c>
      <c r="L1980" s="4" t="s">
        <v>3108</v>
      </c>
    </row>
    <row r="1981" spans="1:12" x14ac:dyDescent="0.25">
      <c r="A1981" t="s">
        <v>2128</v>
      </c>
      <c r="B1981" t="s">
        <v>38</v>
      </c>
      <c r="C1981" s="4">
        <v>9805.6</v>
      </c>
      <c r="D1981" t="s">
        <v>204</v>
      </c>
      <c r="E1981" t="s">
        <v>10</v>
      </c>
      <c r="F1981" t="s">
        <v>26</v>
      </c>
      <c r="G1981" s="4">
        <v>0</v>
      </c>
      <c r="H1981">
        <v>0</v>
      </c>
      <c r="I1981" t="str">
        <f>IF(ISNUMBER(SEARCH("Gaming", A1981)),"Gaming","Non-gaming")</f>
        <v>Non-gaming</v>
      </c>
      <c r="J1981" t="str">
        <f>IF(ISNUMBER(SEARCH("Curbat",A1981)),"Curbat",IF(ISNUMBER(SEARCH("Portabil",A1981)),"Portabil","Simplu"))</f>
        <v>Simplu</v>
      </c>
      <c r="K1981" s="4">
        <f>G1981*LOG(H1981+1)</f>
        <v>0</v>
      </c>
      <c r="L1981" s="4" t="s">
        <v>3108</v>
      </c>
    </row>
    <row r="1982" spans="1:12" x14ac:dyDescent="0.25">
      <c r="A1982" t="s">
        <v>2129</v>
      </c>
      <c r="B1982" t="s">
        <v>1947</v>
      </c>
      <c r="C1982" s="4">
        <v>6441.74</v>
      </c>
      <c r="D1982" t="s">
        <v>127</v>
      </c>
      <c r="E1982" t="s">
        <v>128</v>
      </c>
      <c r="F1982" t="s">
        <v>19</v>
      </c>
      <c r="G1982" s="4">
        <v>0</v>
      </c>
      <c r="H1982">
        <v>0</v>
      </c>
      <c r="I1982" t="str">
        <f>IF(ISNUMBER(SEARCH("Gaming", A1982)),"Gaming","Non-gaming")</f>
        <v>Non-gaming</v>
      </c>
      <c r="J1982" t="str">
        <f>IF(ISNUMBER(SEARCH("Curbat",A1982)),"Curbat",IF(ISNUMBER(SEARCH("Portabil",A1982)),"Portabil","Simplu"))</f>
        <v>Simplu</v>
      </c>
      <c r="K1982" s="4">
        <f>G1982*LOG(H1982+1)</f>
        <v>0</v>
      </c>
      <c r="L1982" s="4" t="s">
        <v>3108</v>
      </c>
    </row>
    <row r="1983" spans="1:12" x14ac:dyDescent="0.25">
      <c r="A1983" t="s">
        <v>2130</v>
      </c>
      <c r="B1983" t="s">
        <v>1498</v>
      </c>
      <c r="C1983" s="4">
        <v>1304.9000000000001</v>
      </c>
      <c r="D1983" t="s">
        <v>29</v>
      </c>
      <c r="E1983" t="s">
        <v>10</v>
      </c>
      <c r="F1983" t="s">
        <v>26</v>
      </c>
      <c r="G1983" s="4">
        <v>0</v>
      </c>
      <c r="H1983">
        <v>0</v>
      </c>
      <c r="I1983" t="str">
        <f>IF(ISNUMBER(SEARCH("Gaming", A1983)),"Gaming","Non-gaming")</f>
        <v>Non-gaming</v>
      </c>
      <c r="J1983" t="str">
        <f>IF(ISNUMBER(SEARCH("Curbat",A1983)),"Curbat",IF(ISNUMBER(SEARCH("Portabil",A1983)),"Portabil","Simplu"))</f>
        <v>Simplu</v>
      </c>
      <c r="K1983" s="4">
        <f>G1983*LOG(H1983+1)</f>
        <v>0</v>
      </c>
      <c r="L1983" s="4" t="s">
        <v>3105</v>
      </c>
    </row>
    <row r="1984" spans="1:12" x14ac:dyDescent="0.25">
      <c r="A1984" t="s">
        <v>2131</v>
      </c>
      <c r="B1984" t="s">
        <v>28</v>
      </c>
      <c r="C1984" s="4">
        <v>6860.35</v>
      </c>
      <c r="D1984" t="s">
        <v>2132</v>
      </c>
      <c r="E1984" t="s">
        <v>10</v>
      </c>
      <c r="F1984" t="s">
        <v>26</v>
      </c>
      <c r="G1984" s="4">
        <v>0</v>
      </c>
      <c r="H1984">
        <v>0</v>
      </c>
      <c r="I1984" t="str">
        <f>IF(ISNUMBER(SEARCH("Gaming", A1984)),"Gaming","Non-gaming")</f>
        <v>Non-gaming</v>
      </c>
      <c r="J1984" t="str">
        <f>IF(ISNUMBER(SEARCH("Curbat",A1984)),"Curbat",IF(ISNUMBER(SEARCH("Portabil",A1984)),"Portabil","Simplu"))</f>
        <v>Simplu</v>
      </c>
      <c r="K1984" s="4">
        <f>G1984*LOG(H1984+1)</f>
        <v>0</v>
      </c>
      <c r="L1984" s="4" t="s">
        <v>3108</v>
      </c>
    </row>
    <row r="1985" spans="1:12" x14ac:dyDescent="0.25">
      <c r="A1985" t="s">
        <v>2133</v>
      </c>
      <c r="B1985" t="s">
        <v>223</v>
      </c>
      <c r="C1985" s="4">
        <v>3332</v>
      </c>
      <c r="D1985" t="s">
        <v>36</v>
      </c>
      <c r="E1985" t="s">
        <v>25</v>
      </c>
      <c r="F1985" t="s">
        <v>11</v>
      </c>
      <c r="G1985" s="4">
        <v>0</v>
      </c>
      <c r="H1985">
        <v>0</v>
      </c>
      <c r="I1985" t="str">
        <f>IF(ISNUMBER(SEARCH("Gaming", A1985)),"Gaming","Non-gaming")</f>
        <v>Non-gaming</v>
      </c>
      <c r="J1985" t="str">
        <f>IF(ISNUMBER(SEARCH("Curbat",A1985)),"Curbat",IF(ISNUMBER(SEARCH("Portabil",A1985)),"Portabil","Simplu"))</f>
        <v>Simplu</v>
      </c>
      <c r="K1985" s="4">
        <f>G1985*LOG(H1985+1)</f>
        <v>0</v>
      </c>
      <c r="L1985" s="4" t="s">
        <v>3105</v>
      </c>
    </row>
    <row r="1986" spans="1:12" x14ac:dyDescent="0.25">
      <c r="A1986" t="s">
        <v>2134</v>
      </c>
      <c r="B1986" t="s">
        <v>162</v>
      </c>
      <c r="C1986" s="4">
        <v>785.26</v>
      </c>
      <c r="D1986" t="s">
        <v>9</v>
      </c>
      <c r="E1986" t="s">
        <v>10</v>
      </c>
      <c r="F1986" t="s">
        <v>26</v>
      </c>
      <c r="G1986" s="4">
        <v>0</v>
      </c>
      <c r="H1986">
        <v>0</v>
      </c>
      <c r="I1986" t="str">
        <f>IF(ISNUMBER(SEARCH("Gaming", A1986)),"Gaming","Non-gaming")</f>
        <v>Non-gaming</v>
      </c>
      <c r="J1986" t="str">
        <f>IF(ISNUMBER(SEARCH("Curbat",A1986)),"Curbat",IF(ISNUMBER(SEARCH("Portabil",A1986)),"Portabil","Simplu"))</f>
        <v>Simplu</v>
      </c>
      <c r="K1986" s="4">
        <f>G1986*LOG(H1986+1)</f>
        <v>0</v>
      </c>
      <c r="L1986" s="4" t="s">
        <v>3104</v>
      </c>
    </row>
    <row r="1987" spans="1:12" x14ac:dyDescent="0.25">
      <c r="A1987" t="s">
        <v>2135</v>
      </c>
      <c r="B1987" t="s">
        <v>1947</v>
      </c>
      <c r="C1987" s="4">
        <v>3584.8</v>
      </c>
      <c r="D1987" t="s">
        <v>17</v>
      </c>
      <c r="E1987" t="s">
        <v>18</v>
      </c>
      <c r="F1987" t="s">
        <v>113</v>
      </c>
      <c r="G1987" s="4">
        <v>0</v>
      </c>
      <c r="H1987">
        <v>0</v>
      </c>
      <c r="I1987" t="str">
        <f>IF(ISNUMBER(SEARCH("Gaming", A1987)),"Gaming","Non-gaming")</f>
        <v>Non-gaming</v>
      </c>
      <c r="J1987" t="str">
        <f>IF(ISNUMBER(SEARCH("Curbat",A1987)),"Curbat",IF(ISNUMBER(SEARCH("Portabil",A1987)),"Portabil","Simplu"))</f>
        <v>Simplu</v>
      </c>
      <c r="K1987" s="4">
        <f>G1987*LOG(H1987+1)</f>
        <v>0</v>
      </c>
      <c r="L1987" s="4" t="s">
        <v>3107</v>
      </c>
    </row>
    <row r="1988" spans="1:12" x14ac:dyDescent="0.25">
      <c r="A1988" t="s">
        <v>2136</v>
      </c>
      <c r="B1988" t="s">
        <v>67</v>
      </c>
      <c r="C1988" s="4">
        <v>963.07</v>
      </c>
      <c r="D1988" t="s">
        <v>14</v>
      </c>
      <c r="E1988" t="s">
        <v>10</v>
      </c>
      <c r="F1988" t="s">
        <v>11</v>
      </c>
      <c r="G1988" s="4">
        <v>0</v>
      </c>
      <c r="H1988">
        <v>0</v>
      </c>
      <c r="I1988" t="str">
        <f>IF(ISNUMBER(SEARCH("Gaming", A1988)),"Gaming","Non-gaming")</f>
        <v>Non-gaming</v>
      </c>
      <c r="J1988" t="str">
        <f>IF(ISNUMBER(SEARCH("Curbat",A1988)),"Curbat",IF(ISNUMBER(SEARCH("Portabil",A1988)),"Portabil","Simplu"))</f>
        <v>Simplu</v>
      </c>
      <c r="K1988" s="4">
        <f>G1988*LOG(H1988+1)</f>
        <v>0</v>
      </c>
      <c r="L1988" s="4" t="s">
        <v>3105</v>
      </c>
    </row>
    <row r="1989" spans="1:12" x14ac:dyDescent="0.25">
      <c r="A1989" t="s">
        <v>2137</v>
      </c>
      <c r="B1989" t="s">
        <v>1485</v>
      </c>
      <c r="C1989" s="4">
        <v>5983.5</v>
      </c>
      <c r="D1989" t="s">
        <v>36</v>
      </c>
      <c r="E1989" t="s">
        <v>25</v>
      </c>
      <c r="F1989" t="s">
        <v>26</v>
      </c>
      <c r="G1989" s="4">
        <v>0</v>
      </c>
      <c r="H1989">
        <v>0</v>
      </c>
      <c r="I1989" t="str">
        <f>IF(ISNUMBER(SEARCH("Gaming", A1989)),"Gaming","Non-gaming")</f>
        <v>Non-gaming</v>
      </c>
      <c r="J1989" t="str">
        <f>IF(ISNUMBER(SEARCH("Curbat",A1989)),"Curbat",IF(ISNUMBER(SEARCH("Portabil",A1989)),"Portabil","Simplu"))</f>
        <v>Simplu</v>
      </c>
      <c r="K1989" s="4">
        <f>G1989*LOG(H1989+1)</f>
        <v>0</v>
      </c>
      <c r="L1989" s="4" t="s">
        <v>3105</v>
      </c>
    </row>
    <row r="1990" spans="1:12" x14ac:dyDescent="0.25">
      <c r="A1990" t="s">
        <v>2138</v>
      </c>
      <c r="B1990" t="s">
        <v>8</v>
      </c>
      <c r="C1990" s="4">
        <v>1522.33</v>
      </c>
      <c r="D1990" t="s">
        <v>29</v>
      </c>
      <c r="E1990" t="s">
        <v>10</v>
      </c>
      <c r="F1990" t="s">
        <v>26</v>
      </c>
      <c r="G1990" s="4">
        <v>0</v>
      </c>
      <c r="H1990">
        <v>0</v>
      </c>
      <c r="I1990" t="str">
        <f>IF(ISNUMBER(SEARCH("Gaming", A1990)),"Gaming","Non-gaming")</f>
        <v>Non-gaming</v>
      </c>
      <c r="J1990" t="str">
        <f>IF(ISNUMBER(SEARCH("Curbat",A1990)),"Curbat",IF(ISNUMBER(SEARCH("Portabil",A1990)),"Portabil","Simplu"))</f>
        <v>Simplu</v>
      </c>
      <c r="K1990" s="4">
        <f>G1990*LOG(H1990+1)</f>
        <v>0</v>
      </c>
      <c r="L1990" s="4" t="s">
        <v>3105</v>
      </c>
    </row>
    <row r="1991" spans="1:12" x14ac:dyDescent="0.25">
      <c r="A1991" t="s">
        <v>2139</v>
      </c>
      <c r="B1991" t="s">
        <v>162</v>
      </c>
      <c r="C1991" s="4">
        <v>645.66</v>
      </c>
      <c r="D1991" t="s">
        <v>9</v>
      </c>
      <c r="E1991" t="s">
        <v>10</v>
      </c>
      <c r="F1991" t="s">
        <v>26</v>
      </c>
      <c r="G1991" s="4">
        <v>0</v>
      </c>
      <c r="H1991">
        <v>0</v>
      </c>
      <c r="I1991" t="str">
        <f>IF(ISNUMBER(SEARCH("Gaming", A1991)),"Gaming","Non-gaming")</f>
        <v>Non-gaming</v>
      </c>
      <c r="J1991" t="str">
        <f>IF(ISNUMBER(SEARCH("Curbat",A1991)),"Curbat",IF(ISNUMBER(SEARCH("Portabil",A1991)),"Portabil","Simplu"))</f>
        <v>Simplu</v>
      </c>
      <c r="K1991" s="4">
        <f>G1991*LOG(H1991+1)</f>
        <v>0</v>
      </c>
      <c r="L1991" s="4" t="s">
        <v>3104</v>
      </c>
    </row>
    <row r="1992" spans="1:12" x14ac:dyDescent="0.25">
      <c r="A1992" t="s">
        <v>2140</v>
      </c>
      <c r="B1992" t="s">
        <v>162</v>
      </c>
      <c r="C1992" s="4">
        <v>2693.4</v>
      </c>
      <c r="D1992" t="s">
        <v>611</v>
      </c>
      <c r="E1992" t="s">
        <v>612</v>
      </c>
      <c r="F1992" t="s">
        <v>26</v>
      </c>
      <c r="G1992" s="4">
        <v>0</v>
      </c>
      <c r="H1992">
        <v>0</v>
      </c>
      <c r="I1992" t="str">
        <f>IF(ISNUMBER(SEARCH("Gaming", A1992)),"Gaming","Non-gaming")</f>
        <v>Non-gaming</v>
      </c>
      <c r="J1992" t="str">
        <f>IF(ISNUMBER(SEARCH("Curbat",A1992)),"Curbat",IF(ISNUMBER(SEARCH("Portabil",A1992)),"Portabil","Simplu"))</f>
        <v>Simplu</v>
      </c>
      <c r="K1992" s="4">
        <f>G1992*LOG(H1992+1)</f>
        <v>0</v>
      </c>
      <c r="L1992" s="4" t="s">
        <v>3106</v>
      </c>
    </row>
    <row r="1993" spans="1:12" x14ac:dyDescent="0.25">
      <c r="A1993" t="s">
        <v>2141</v>
      </c>
      <c r="B1993" t="s">
        <v>28</v>
      </c>
      <c r="C1993" s="4">
        <v>707.94</v>
      </c>
      <c r="D1993" t="s">
        <v>88</v>
      </c>
      <c r="E1993" t="s">
        <v>10</v>
      </c>
      <c r="F1993" t="s">
        <v>30</v>
      </c>
      <c r="G1993" s="4">
        <v>0</v>
      </c>
      <c r="H1993">
        <v>0</v>
      </c>
      <c r="I1993" t="str">
        <f>IF(ISNUMBER(SEARCH("Gaming", A1993)),"Gaming","Non-gaming")</f>
        <v>Non-gaming</v>
      </c>
      <c r="J1993" t="str">
        <f>IF(ISNUMBER(SEARCH("Curbat",A1993)),"Curbat",IF(ISNUMBER(SEARCH("Portabil",A1993)),"Portabil","Simplu"))</f>
        <v>Curbat</v>
      </c>
      <c r="K1993" s="4">
        <f>G1993*LOG(H1993+1)</f>
        <v>0</v>
      </c>
      <c r="L1993" s="4" t="s">
        <v>3105</v>
      </c>
    </row>
    <row r="1994" spans="1:12" x14ac:dyDescent="0.25">
      <c r="A1994" t="s">
        <v>2142</v>
      </c>
      <c r="B1994" t="s">
        <v>1979</v>
      </c>
      <c r="C1994" s="4">
        <v>1065.4100000000001</v>
      </c>
      <c r="D1994" t="s">
        <v>2143</v>
      </c>
      <c r="E1994" t="s">
        <v>2144</v>
      </c>
      <c r="F1994" t="s">
        <v>26</v>
      </c>
      <c r="G1994" s="4">
        <v>0</v>
      </c>
      <c r="H1994">
        <v>0</v>
      </c>
      <c r="I1994" t="str">
        <f>IF(ISNUMBER(SEARCH("Gaming", A1994)),"Gaming","Non-gaming")</f>
        <v>Non-gaming</v>
      </c>
      <c r="J1994" t="str">
        <f>IF(ISNUMBER(SEARCH("Curbat",A1994)),"Curbat",IF(ISNUMBER(SEARCH("Portabil",A1994)),"Portabil","Simplu"))</f>
        <v>Simplu</v>
      </c>
      <c r="K1994" s="4">
        <f>G1994*LOG(H1994+1)</f>
        <v>0</v>
      </c>
      <c r="L1994" s="4" t="s">
        <v>3109</v>
      </c>
    </row>
    <row r="1995" spans="1:12" x14ac:dyDescent="0.25">
      <c r="A1995" t="s">
        <v>2145</v>
      </c>
      <c r="B1995" t="s">
        <v>28</v>
      </c>
      <c r="C1995" s="4">
        <v>4888.0600000000004</v>
      </c>
      <c r="D1995" t="s">
        <v>204</v>
      </c>
      <c r="E1995" t="s">
        <v>25</v>
      </c>
      <c r="F1995" t="s">
        <v>26</v>
      </c>
      <c r="G1995" s="4">
        <v>0</v>
      </c>
      <c r="H1995">
        <v>0</v>
      </c>
      <c r="I1995" t="str">
        <f>IF(ISNUMBER(SEARCH("Gaming", A1995)),"Gaming","Non-gaming")</f>
        <v>Non-gaming</v>
      </c>
      <c r="J1995" t="str">
        <f>IF(ISNUMBER(SEARCH("Curbat",A1995)),"Curbat",IF(ISNUMBER(SEARCH("Portabil",A1995)),"Portabil","Simplu"))</f>
        <v>Simplu</v>
      </c>
      <c r="K1995" s="4">
        <f>G1995*LOG(H1995+1)</f>
        <v>0</v>
      </c>
      <c r="L1995" s="4" t="s">
        <v>3108</v>
      </c>
    </row>
    <row r="1996" spans="1:12" x14ac:dyDescent="0.25">
      <c r="A1996" t="s">
        <v>2146</v>
      </c>
      <c r="B1996" t="s">
        <v>1610</v>
      </c>
      <c r="C1996" s="4">
        <v>3186.81</v>
      </c>
      <c r="D1996" t="s">
        <v>36</v>
      </c>
      <c r="E1996" t="s">
        <v>33</v>
      </c>
      <c r="F1996" t="s">
        <v>26</v>
      </c>
      <c r="G1996" s="4">
        <v>0</v>
      </c>
      <c r="H1996">
        <v>0</v>
      </c>
      <c r="I1996" t="str">
        <f>IF(ISNUMBER(SEARCH("Gaming", A1996)),"Gaming","Non-gaming")</f>
        <v>Non-gaming</v>
      </c>
      <c r="J1996" t="str">
        <f>IF(ISNUMBER(SEARCH("Curbat",A1996)),"Curbat",IF(ISNUMBER(SEARCH("Portabil",A1996)),"Portabil","Simplu"))</f>
        <v>Simplu</v>
      </c>
      <c r="K1996" s="4">
        <f>G1996*LOG(H1996+1)</f>
        <v>0</v>
      </c>
      <c r="L1996" s="4" t="s">
        <v>3105</v>
      </c>
    </row>
    <row r="1997" spans="1:12" x14ac:dyDescent="0.25">
      <c r="A1997" t="s">
        <v>2147</v>
      </c>
      <c r="B1997" t="s">
        <v>1161</v>
      </c>
      <c r="C1997" s="4">
        <v>1046.43</v>
      </c>
      <c r="D1997" t="s">
        <v>760</v>
      </c>
      <c r="E1997" t="s">
        <v>883</v>
      </c>
      <c r="F1997" t="s">
        <v>26</v>
      </c>
      <c r="G1997" s="4">
        <v>0</v>
      </c>
      <c r="H1997">
        <v>0</v>
      </c>
      <c r="I1997" t="str">
        <f>IF(ISNUMBER(SEARCH("Gaming", A1997)),"Gaming","Non-gaming")</f>
        <v>Non-gaming</v>
      </c>
      <c r="J1997" t="str">
        <f>IF(ISNUMBER(SEARCH("Curbat",A1997)),"Curbat",IF(ISNUMBER(SEARCH("Portabil",A1997)),"Portabil","Simplu"))</f>
        <v>Simplu</v>
      </c>
      <c r="K1997" s="4">
        <f>G1997*LOG(H1997+1)</f>
        <v>0</v>
      </c>
      <c r="L1997" s="4" t="s">
        <v>3106</v>
      </c>
    </row>
    <row r="1998" spans="1:12" x14ac:dyDescent="0.25">
      <c r="A1998" t="s">
        <v>2148</v>
      </c>
      <c r="B1998" t="s">
        <v>1363</v>
      </c>
      <c r="C1998" s="4">
        <v>1368.5</v>
      </c>
      <c r="D1998" t="s">
        <v>36</v>
      </c>
      <c r="E1998" t="s">
        <v>33</v>
      </c>
      <c r="F1998" t="s">
        <v>57</v>
      </c>
      <c r="G1998" s="4">
        <v>0</v>
      </c>
      <c r="H1998">
        <v>0</v>
      </c>
      <c r="I1998" t="str">
        <f>IF(ISNUMBER(SEARCH("Gaming", A1998)),"Gaming","Non-gaming")</f>
        <v>Non-gaming</v>
      </c>
      <c r="J1998" t="str">
        <f>IF(ISNUMBER(SEARCH("Curbat",A1998)),"Curbat",IF(ISNUMBER(SEARCH("Portabil",A1998)),"Portabil","Simplu"))</f>
        <v>Simplu</v>
      </c>
      <c r="K1998" s="4">
        <f>G1998*LOG(H1998+1)</f>
        <v>0</v>
      </c>
      <c r="L1998" s="4" t="s">
        <v>3105</v>
      </c>
    </row>
    <row r="1999" spans="1:12" x14ac:dyDescent="0.25">
      <c r="A1999" t="s">
        <v>2149</v>
      </c>
      <c r="B1999" t="s">
        <v>2150</v>
      </c>
      <c r="C1999" s="4">
        <v>10327.4</v>
      </c>
      <c r="D1999" t="s">
        <v>17</v>
      </c>
      <c r="E1999" t="s">
        <v>18</v>
      </c>
      <c r="F1999" t="s">
        <v>34</v>
      </c>
      <c r="G1999" s="4">
        <v>0</v>
      </c>
      <c r="H1999">
        <v>0</v>
      </c>
      <c r="I1999" t="str">
        <f>IF(ISNUMBER(SEARCH("Gaming", A1999)),"Gaming","Non-gaming")</f>
        <v>Non-gaming</v>
      </c>
      <c r="J1999" t="str">
        <f>IF(ISNUMBER(SEARCH("Curbat",A1999)),"Curbat",IF(ISNUMBER(SEARCH("Portabil",A1999)),"Portabil","Simplu"))</f>
        <v>Simplu</v>
      </c>
      <c r="K1999" s="4">
        <f>G1999*LOG(H1999+1)</f>
        <v>0</v>
      </c>
      <c r="L1999" s="4" t="s">
        <v>3107</v>
      </c>
    </row>
    <row r="2000" spans="1:12" x14ac:dyDescent="0.25">
      <c r="A2000" t="s">
        <v>2151</v>
      </c>
      <c r="B2000" t="s">
        <v>162</v>
      </c>
      <c r="C2000" s="4">
        <v>2062.63</v>
      </c>
      <c r="D2000" t="s">
        <v>17</v>
      </c>
      <c r="E2000" t="s">
        <v>18</v>
      </c>
      <c r="F2000" t="s">
        <v>26</v>
      </c>
      <c r="G2000" s="4">
        <v>0</v>
      </c>
      <c r="H2000">
        <v>0</v>
      </c>
      <c r="I2000" t="str">
        <f>IF(ISNUMBER(SEARCH("Gaming", A2000)),"Gaming","Non-gaming")</f>
        <v>Non-gaming</v>
      </c>
      <c r="J2000" t="str">
        <f>IF(ISNUMBER(SEARCH("Curbat",A2000)),"Curbat",IF(ISNUMBER(SEARCH("Portabil",A2000)),"Portabil","Simplu"))</f>
        <v>Curbat</v>
      </c>
      <c r="K2000" s="4">
        <f>G2000*LOG(H2000+1)</f>
        <v>0</v>
      </c>
      <c r="L2000" s="4" t="s">
        <v>3107</v>
      </c>
    </row>
    <row r="2001" spans="1:12" x14ac:dyDescent="0.25">
      <c r="A2001" t="s">
        <v>2152</v>
      </c>
      <c r="B2001" t="s">
        <v>1610</v>
      </c>
      <c r="C2001" s="4">
        <v>6483.5</v>
      </c>
      <c r="D2001" t="s">
        <v>32</v>
      </c>
      <c r="E2001" t="s">
        <v>672</v>
      </c>
      <c r="F2001" t="s">
        <v>26</v>
      </c>
      <c r="G2001" s="4">
        <v>0</v>
      </c>
      <c r="H2001">
        <v>0</v>
      </c>
      <c r="I2001" t="str">
        <f>IF(ISNUMBER(SEARCH("Gaming", A2001)),"Gaming","Non-gaming")</f>
        <v>Non-gaming</v>
      </c>
      <c r="J2001" t="str">
        <f>IF(ISNUMBER(SEARCH("Curbat",A2001)),"Curbat",IF(ISNUMBER(SEARCH("Portabil",A2001)),"Portabil","Simplu"))</f>
        <v>Simplu</v>
      </c>
      <c r="K2001" s="4">
        <f>G2001*LOG(H2001+1)</f>
        <v>0</v>
      </c>
      <c r="L2001" s="4" t="s">
        <v>3107</v>
      </c>
    </row>
    <row r="2002" spans="1:12" x14ac:dyDescent="0.25">
      <c r="A2002" t="s">
        <v>2153</v>
      </c>
      <c r="B2002" t="s">
        <v>80</v>
      </c>
      <c r="C2002" s="4">
        <v>950.54</v>
      </c>
      <c r="D2002" t="s">
        <v>29</v>
      </c>
      <c r="E2002" t="s">
        <v>10</v>
      </c>
      <c r="F2002" t="s">
        <v>26</v>
      </c>
      <c r="G2002" s="4">
        <v>0</v>
      </c>
      <c r="H2002">
        <v>0</v>
      </c>
      <c r="I2002" t="str">
        <f>IF(ISNUMBER(SEARCH("Gaming", A2002)),"Gaming","Non-gaming")</f>
        <v>Non-gaming</v>
      </c>
      <c r="J2002" t="str">
        <f>IF(ISNUMBER(SEARCH("Curbat",A2002)),"Curbat",IF(ISNUMBER(SEARCH("Portabil",A2002)),"Portabil","Simplu"))</f>
        <v>Simplu</v>
      </c>
      <c r="K2002" s="4">
        <f>G2002*LOG(H2002+1)</f>
        <v>0</v>
      </c>
      <c r="L2002" s="4" t="s">
        <v>3105</v>
      </c>
    </row>
    <row r="2003" spans="1:12" x14ac:dyDescent="0.25">
      <c r="A2003" t="s">
        <v>2154</v>
      </c>
      <c r="B2003" t="s">
        <v>153</v>
      </c>
      <c r="C2003" s="4">
        <v>509.64</v>
      </c>
      <c r="D2003" t="s">
        <v>9</v>
      </c>
      <c r="E2003" t="s">
        <v>10</v>
      </c>
      <c r="F2003" t="s">
        <v>26</v>
      </c>
      <c r="G2003" s="4">
        <v>0</v>
      </c>
      <c r="H2003">
        <v>0</v>
      </c>
      <c r="I2003" t="str">
        <f>IF(ISNUMBER(SEARCH("Gaming", A2003)),"Gaming","Non-gaming")</f>
        <v>Non-gaming</v>
      </c>
      <c r="J2003" t="str">
        <f>IF(ISNUMBER(SEARCH("Curbat",A2003)),"Curbat",IF(ISNUMBER(SEARCH("Portabil",A2003)),"Portabil","Simplu"))</f>
        <v>Simplu</v>
      </c>
      <c r="K2003" s="4">
        <f>G2003*LOG(H2003+1)</f>
        <v>0</v>
      </c>
      <c r="L2003" s="4" t="s">
        <v>3104</v>
      </c>
    </row>
    <row r="2004" spans="1:12" x14ac:dyDescent="0.25">
      <c r="A2004" t="s">
        <v>2155</v>
      </c>
      <c r="B2004" t="s">
        <v>80</v>
      </c>
      <c r="C2004" s="4">
        <v>3920.99</v>
      </c>
      <c r="D2004" t="s">
        <v>1326</v>
      </c>
      <c r="E2004" t="s">
        <v>18</v>
      </c>
      <c r="F2004" t="s">
        <v>11</v>
      </c>
      <c r="G2004" s="4">
        <v>0</v>
      </c>
      <c r="H2004">
        <v>0</v>
      </c>
      <c r="I2004" t="str">
        <f>IF(ISNUMBER(SEARCH("Gaming", A2004)),"Gaming","Non-gaming")</f>
        <v>Non-gaming</v>
      </c>
      <c r="J2004" t="str">
        <f>IF(ISNUMBER(SEARCH("Curbat",A2004)),"Curbat",IF(ISNUMBER(SEARCH("Portabil",A2004)),"Portabil","Simplu"))</f>
        <v>Simplu</v>
      </c>
      <c r="K2004" s="4">
        <f>G2004*LOG(H2004+1)</f>
        <v>0</v>
      </c>
      <c r="L2004" s="4" t="s">
        <v>3107</v>
      </c>
    </row>
    <row r="2005" spans="1:12" x14ac:dyDescent="0.25">
      <c r="A2005" t="s">
        <v>2156</v>
      </c>
      <c r="B2005" t="s">
        <v>55</v>
      </c>
      <c r="C2005" s="4">
        <v>2679.9</v>
      </c>
      <c r="D2005" t="s">
        <v>36</v>
      </c>
      <c r="E2005" t="s">
        <v>33</v>
      </c>
      <c r="F2005" t="s">
        <v>26</v>
      </c>
      <c r="G2005" s="4">
        <v>0</v>
      </c>
      <c r="H2005">
        <v>0</v>
      </c>
      <c r="I2005" t="str">
        <f>IF(ISNUMBER(SEARCH("Gaming", A2005)),"Gaming","Non-gaming")</f>
        <v>Non-gaming</v>
      </c>
      <c r="J2005" t="str">
        <f>IF(ISNUMBER(SEARCH("Curbat",A2005)),"Curbat",IF(ISNUMBER(SEARCH("Portabil",A2005)),"Portabil","Simplu"))</f>
        <v>Simplu</v>
      </c>
      <c r="K2005" s="4">
        <f>G2005*LOG(H2005+1)</f>
        <v>0</v>
      </c>
      <c r="L2005" s="4" t="s">
        <v>3105</v>
      </c>
    </row>
    <row r="2006" spans="1:12" x14ac:dyDescent="0.25">
      <c r="A2006" t="s">
        <v>2157</v>
      </c>
      <c r="B2006" t="s">
        <v>287</v>
      </c>
      <c r="C2006" s="4">
        <v>1903.83</v>
      </c>
      <c r="D2006" t="s">
        <v>29</v>
      </c>
      <c r="E2006" t="s">
        <v>33</v>
      </c>
      <c r="F2006" t="s">
        <v>26</v>
      </c>
      <c r="G2006" s="4">
        <v>0</v>
      </c>
      <c r="H2006">
        <v>0</v>
      </c>
      <c r="I2006" t="str">
        <f>IF(ISNUMBER(SEARCH("Gaming", A2006)),"Gaming","Non-gaming")</f>
        <v>Non-gaming</v>
      </c>
      <c r="J2006" t="str">
        <f>IF(ISNUMBER(SEARCH("Curbat",A2006)),"Curbat",IF(ISNUMBER(SEARCH("Portabil",A2006)),"Portabil","Simplu"))</f>
        <v>Simplu</v>
      </c>
      <c r="K2006" s="4">
        <f>G2006*LOG(H2006+1)</f>
        <v>0</v>
      </c>
      <c r="L2006" s="4" t="s">
        <v>3105</v>
      </c>
    </row>
    <row r="2007" spans="1:12" x14ac:dyDescent="0.25">
      <c r="A2007" t="s">
        <v>2158</v>
      </c>
      <c r="B2007" t="s">
        <v>223</v>
      </c>
      <c r="C2007" s="4">
        <v>2488.2399999999998</v>
      </c>
      <c r="D2007" t="s">
        <v>48</v>
      </c>
      <c r="E2007" t="s">
        <v>25</v>
      </c>
      <c r="F2007" t="s">
        <v>11</v>
      </c>
      <c r="G2007" s="4">
        <v>0</v>
      </c>
      <c r="H2007">
        <v>0</v>
      </c>
      <c r="I2007" t="str">
        <f>IF(ISNUMBER(SEARCH("Gaming", A2007)),"Gaming","Non-gaming")</f>
        <v>Non-gaming</v>
      </c>
      <c r="J2007" t="str">
        <f>IF(ISNUMBER(SEARCH("Curbat",A2007)),"Curbat",IF(ISNUMBER(SEARCH("Portabil",A2007)),"Portabil","Simplu"))</f>
        <v>Simplu</v>
      </c>
      <c r="K2007" s="4">
        <f>G2007*LOG(H2007+1)</f>
        <v>0</v>
      </c>
      <c r="L2007" s="4" t="s">
        <v>3107</v>
      </c>
    </row>
    <row r="2008" spans="1:12" x14ac:dyDescent="0.25">
      <c r="A2008" t="s">
        <v>2159</v>
      </c>
      <c r="B2008" t="s">
        <v>55</v>
      </c>
      <c r="C2008" s="4">
        <v>1177.31</v>
      </c>
      <c r="D2008" t="s">
        <v>14</v>
      </c>
      <c r="E2008" t="s">
        <v>1227</v>
      </c>
      <c r="F2008" t="s">
        <v>26</v>
      </c>
      <c r="G2008" s="4">
        <v>0</v>
      </c>
      <c r="H2008">
        <v>0</v>
      </c>
      <c r="I2008" t="str">
        <f>IF(ISNUMBER(SEARCH("Gaming", A2008)),"Gaming","Non-gaming")</f>
        <v>Non-gaming</v>
      </c>
      <c r="J2008" t="str">
        <f>IF(ISNUMBER(SEARCH("Curbat",A2008)),"Curbat",IF(ISNUMBER(SEARCH("Portabil",A2008)),"Portabil","Simplu"))</f>
        <v>Simplu</v>
      </c>
      <c r="K2008" s="4">
        <f>G2008*LOG(H2008+1)</f>
        <v>0</v>
      </c>
      <c r="L2008" s="4" t="s">
        <v>3105</v>
      </c>
    </row>
    <row r="2009" spans="1:12" x14ac:dyDescent="0.25">
      <c r="A2009" t="s">
        <v>2160</v>
      </c>
      <c r="B2009" t="s">
        <v>223</v>
      </c>
      <c r="C2009" s="4">
        <v>8467.57</v>
      </c>
      <c r="D2009" t="s">
        <v>36</v>
      </c>
      <c r="E2009" t="s">
        <v>25</v>
      </c>
      <c r="F2009" t="s">
        <v>11</v>
      </c>
      <c r="G2009" s="4">
        <v>0</v>
      </c>
      <c r="H2009">
        <v>0</v>
      </c>
      <c r="I2009" t="str">
        <f>IF(ISNUMBER(SEARCH("Gaming", A2009)),"Gaming","Non-gaming")</f>
        <v>Non-gaming</v>
      </c>
      <c r="J2009" t="str">
        <f>IF(ISNUMBER(SEARCH("Curbat",A2009)),"Curbat",IF(ISNUMBER(SEARCH("Portabil",A2009)),"Portabil","Simplu"))</f>
        <v>Simplu</v>
      </c>
      <c r="K2009" s="4">
        <f>G2009*LOG(H2009+1)</f>
        <v>0</v>
      </c>
      <c r="L2009" s="4" t="s">
        <v>3105</v>
      </c>
    </row>
    <row r="2010" spans="1:12" x14ac:dyDescent="0.25">
      <c r="A2010" t="s">
        <v>2161</v>
      </c>
      <c r="B2010" t="s">
        <v>80</v>
      </c>
      <c r="C2010" s="4">
        <v>1043.53</v>
      </c>
      <c r="D2010" t="s">
        <v>29</v>
      </c>
      <c r="E2010" t="s">
        <v>10</v>
      </c>
      <c r="F2010" t="s">
        <v>30</v>
      </c>
      <c r="G2010" s="4">
        <v>0</v>
      </c>
      <c r="H2010">
        <v>0</v>
      </c>
      <c r="I2010" t="str">
        <f>IF(ISNUMBER(SEARCH("Gaming", A2010)),"Gaming","Non-gaming")</f>
        <v>Non-gaming</v>
      </c>
      <c r="J2010" t="str">
        <f>IF(ISNUMBER(SEARCH("Curbat",A2010)),"Curbat",IF(ISNUMBER(SEARCH("Portabil",A2010)),"Portabil","Simplu"))</f>
        <v>Simplu</v>
      </c>
      <c r="K2010" s="4">
        <f>G2010*LOG(H2010+1)</f>
        <v>0</v>
      </c>
      <c r="L2010" s="4" t="s">
        <v>3105</v>
      </c>
    </row>
    <row r="2011" spans="1:12" x14ac:dyDescent="0.25">
      <c r="A2011" t="s">
        <v>2162</v>
      </c>
      <c r="B2011" t="s">
        <v>67</v>
      </c>
      <c r="C2011" s="4">
        <v>3566.82</v>
      </c>
      <c r="D2011" t="s">
        <v>32</v>
      </c>
      <c r="E2011" t="s">
        <v>25</v>
      </c>
      <c r="F2011" t="s">
        <v>11</v>
      </c>
      <c r="G2011" s="4">
        <v>0</v>
      </c>
      <c r="H2011">
        <v>0</v>
      </c>
      <c r="I2011" t="str">
        <f>IF(ISNUMBER(SEARCH("Gaming", A2011)),"Gaming","Non-gaming")</f>
        <v>Non-gaming</v>
      </c>
      <c r="J2011" t="str">
        <f>IF(ISNUMBER(SEARCH("Curbat",A2011)),"Curbat",IF(ISNUMBER(SEARCH("Portabil",A2011)),"Portabil","Simplu"))</f>
        <v>Simplu</v>
      </c>
      <c r="K2011" s="4">
        <f>G2011*LOG(H2011+1)</f>
        <v>0</v>
      </c>
      <c r="L2011" s="4" t="s">
        <v>3107</v>
      </c>
    </row>
    <row r="2012" spans="1:12" x14ac:dyDescent="0.25">
      <c r="A2012" t="s">
        <v>2163</v>
      </c>
      <c r="B2012" t="s">
        <v>153</v>
      </c>
      <c r="C2012" s="4">
        <v>3243.59</v>
      </c>
      <c r="D2012" t="s">
        <v>17</v>
      </c>
      <c r="E2012" t="s">
        <v>18</v>
      </c>
      <c r="F2012" t="s">
        <v>26</v>
      </c>
      <c r="G2012" s="4">
        <v>0</v>
      </c>
      <c r="H2012">
        <v>0</v>
      </c>
      <c r="I2012" t="str">
        <f>IF(ISNUMBER(SEARCH("Gaming", A2012)),"Gaming","Non-gaming")</f>
        <v>Non-gaming</v>
      </c>
      <c r="J2012" t="str">
        <f>IF(ISNUMBER(SEARCH("Curbat",A2012)),"Curbat",IF(ISNUMBER(SEARCH("Portabil",A2012)),"Portabil","Simplu"))</f>
        <v>Simplu</v>
      </c>
      <c r="K2012" s="4">
        <f>G2012*LOG(H2012+1)</f>
        <v>0</v>
      </c>
      <c r="L2012" s="4" t="s">
        <v>3107</v>
      </c>
    </row>
    <row r="2013" spans="1:12" x14ac:dyDescent="0.25">
      <c r="A2013" t="s">
        <v>2164</v>
      </c>
      <c r="B2013" t="s">
        <v>153</v>
      </c>
      <c r="C2013" s="4">
        <v>678.74</v>
      </c>
      <c r="D2013" t="s">
        <v>29</v>
      </c>
      <c r="E2013" t="s">
        <v>10</v>
      </c>
      <c r="F2013" t="s">
        <v>26</v>
      </c>
      <c r="G2013" s="4">
        <v>0</v>
      </c>
      <c r="H2013">
        <v>0</v>
      </c>
      <c r="I2013" t="str">
        <f>IF(ISNUMBER(SEARCH("Gaming", A2013)),"Gaming","Non-gaming")</f>
        <v>Non-gaming</v>
      </c>
      <c r="J2013" t="str">
        <f>IF(ISNUMBER(SEARCH("Curbat",A2013)),"Curbat",IF(ISNUMBER(SEARCH("Portabil",A2013)),"Portabil","Simplu"))</f>
        <v>Simplu</v>
      </c>
      <c r="K2013" s="4">
        <f>G2013*LOG(H2013+1)</f>
        <v>0</v>
      </c>
      <c r="L2013" s="4" t="s">
        <v>3105</v>
      </c>
    </row>
    <row r="2014" spans="1:12" x14ac:dyDescent="0.25">
      <c r="A2014" t="s">
        <v>2165</v>
      </c>
      <c r="B2014" t="s">
        <v>2166</v>
      </c>
      <c r="C2014" s="4">
        <v>21952.19</v>
      </c>
      <c r="D2014" t="s">
        <v>2167</v>
      </c>
      <c r="E2014" t="s">
        <v>25</v>
      </c>
      <c r="F2014" t="s">
        <v>26</v>
      </c>
      <c r="G2014" s="4">
        <v>0</v>
      </c>
      <c r="H2014">
        <v>0</v>
      </c>
      <c r="I2014" t="str">
        <f>IF(ISNUMBER(SEARCH("Gaming", A2014)),"Gaming","Non-gaming")</f>
        <v>Non-gaming</v>
      </c>
      <c r="J2014" t="str">
        <f>IF(ISNUMBER(SEARCH("Curbat",A2014)),"Curbat",IF(ISNUMBER(SEARCH("Portabil",A2014)),"Portabil","Simplu"))</f>
        <v>Simplu</v>
      </c>
      <c r="K2014" s="4">
        <f>G2014*LOG(H2014+1)</f>
        <v>0</v>
      </c>
      <c r="L2014" s="4" t="s">
        <v>3108</v>
      </c>
    </row>
    <row r="2015" spans="1:12" x14ac:dyDescent="0.25">
      <c r="A2015" t="s">
        <v>2168</v>
      </c>
      <c r="B2015" t="s">
        <v>153</v>
      </c>
      <c r="C2015" s="4">
        <v>2972.11</v>
      </c>
      <c r="D2015" t="s">
        <v>17</v>
      </c>
      <c r="E2015" t="s">
        <v>18</v>
      </c>
      <c r="F2015" t="s">
        <v>61</v>
      </c>
      <c r="G2015" s="4">
        <v>0</v>
      </c>
      <c r="H2015">
        <v>0</v>
      </c>
      <c r="I2015" t="str">
        <f>IF(ISNUMBER(SEARCH("Gaming", A2015)),"Gaming","Non-gaming")</f>
        <v>Non-gaming</v>
      </c>
      <c r="J2015" t="str">
        <f>IF(ISNUMBER(SEARCH("Curbat",A2015)),"Curbat",IF(ISNUMBER(SEARCH("Portabil",A2015)),"Portabil","Simplu"))</f>
        <v>Simplu</v>
      </c>
      <c r="K2015" s="4">
        <f>G2015*LOG(H2015+1)</f>
        <v>0</v>
      </c>
      <c r="L2015" s="4" t="s">
        <v>3107</v>
      </c>
    </row>
    <row r="2016" spans="1:12" x14ac:dyDescent="0.25">
      <c r="A2016" t="s">
        <v>2169</v>
      </c>
      <c r="B2016" t="s">
        <v>1954</v>
      </c>
      <c r="C2016" s="4">
        <v>1699</v>
      </c>
      <c r="D2016" t="s">
        <v>835</v>
      </c>
      <c r="E2016" t="s">
        <v>89</v>
      </c>
      <c r="F2016" t="s">
        <v>26</v>
      </c>
      <c r="G2016" s="4">
        <v>0</v>
      </c>
      <c r="H2016">
        <v>0</v>
      </c>
      <c r="I2016" t="str">
        <f>IF(ISNUMBER(SEARCH("Gaming", A2016)),"Gaming","Non-gaming")</f>
        <v>Non-gaming</v>
      </c>
      <c r="J2016" t="str">
        <f>IF(ISNUMBER(SEARCH("Curbat",A2016)),"Curbat",IF(ISNUMBER(SEARCH("Portabil",A2016)),"Portabil","Simplu"))</f>
        <v>Simplu</v>
      </c>
      <c r="K2016" s="4">
        <f>G2016*LOG(H2016+1)</f>
        <v>0</v>
      </c>
      <c r="L2016" s="4" t="s">
        <v>3109</v>
      </c>
    </row>
    <row r="2017" spans="1:12" x14ac:dyDescent="0.25">
      <c r="A2017" t="s">
        <v>2170</v>
      </c>
      <c r="B2017" t="s">
        <v>67</v>
      </c>
      <c r="C2017" s="4">
        <v>1559.99</v>
      </c>
      <c r="D2017" t="s">
        <v>36</v>
      </c>
      <c r="E2017" t="s">
        <v>33</v>
      </c>
      <c r="F2017" t="s">
        <v>30</v>
      </c>
      <c r="G2017" s="4">
        <v>0</v>
      </c>
      <c r="H2017">
        <v>0</v>
      </c>
      <c r="I2017" t="str">
        <f>IF(ISNUMBER(SEARCH("Gaming", A2017)),"Gaming","Non-gaming")</f>
        <v>Non-gaming</v>
      </c>
      <c r="J2017" t="str">
        <f>IF(ISNUMBER(SEARCH("Curbat",A2017)),"Curbat",IF(ISNUMBER(SEARCH("Portabil",A2017)),"Portabil","Simplu"))</f>
        <v>Simplu</v>
      </c>
      <c r="K2017" s="4">
        <f>G2017*LOG(H2017+1)</f>
        <v>0</v>
      </c>
      <c r="L2017" s="4" t="s">
        <v>3105</v>
      </c>
    </row>
    <row r="2018" spans="1:12" x14ac:dyDescent="0.25">
      <c r="A2018" t="s">
        <v>2171</v>
      </c>
      <c r="B2018" t="s">
        <v>868</v>
      </c>
      <c r="C2018" s="4">
        <v>1332.16</v>
      </c>
      <c r="D2018" t="s">
        <v>9</v>
      </c>
      <c r="E2018" t="s">
        <v>10</v>
      </c>
      <c r="F2018" t="s">
        <v>11</v>
      </c>
      <c r="G2018" s="4">
        <v>0</v>
      </c>
      <c r="H2018">
        <v>0</v>
      </c>
      <c r="I2018" t="str">
        <f>IF(ISNUMBER(SEARCH("Gaming", A2018)),"Gaming","Non-gaming")</f>
        <v>Non-gaming</v>
      </c>
      <c r="J2018" t="str">
        <f>IF(ISNUMBER(SEARCH("Curbat",A2018)),"Curbat",IF(ISNUMBER(SEARCH("Portabil",A2018)),"Portabil","Simplu"))</f>
        <v>Simplu</v>
      </c>
      <c r="K2018" s="4">
        <f>G2018*LOG(H2018+1)</f>
        <v>0</v>
      </c>
      <c r="L2018" s="4" t="s">
        <v>3104</v>
      </c>
    </row>
    <row r="2019" spans="1:12" x14ac:dyDescent="0.25">
      <c r="A2019" t="s">
        <v>2172</v>
      </c>
      <c r="B2019" t="s">
        <v>67</v>
      </c>
      <c r="C2019" s="4">
        <v>1117.6099999999999</v>
      </c>
      <c r="D2019" t="s">
        <v>36</v>
      </c>
      <c r="E2019" t="s">
        <v>10</v>
      </c>
      <c r="F2019" t="s">
        <v>30</v>
      </c>
      <c r="G2019" s="4">
        <v>0</v>
      </c>
      <c r="H2019">
        <v>0</v>
      </c>
      <c r="I2019" t="str">
        <f>IF(ISNUMBER(SEARCH("Gaming", A2019)),"Gaming","Non-gaming")</f>
        <v>Non-gaming</v>
      </c>
      <c r="J2019" t="str">
        <f>IF(ISNUMBER(SEARCH("Curbat",A2019)),"Curbat",IF(ISNUMBER(SEARCH("Portabil",A2019)),"Portabil","Simplu"))</f>
        <v>Curbat</v>
      </c>
      <c r="K2019" s="4">
        <f>G2019*LOG(H2019+1)</f>
        <v>0</v>
      </c>
      <c r="L2019" s="4" t="s">
        <v>3105</v>
      </c>
    </row>
    <row r="2020" spans="1:12" x14ac:dyDescent="0.25">
      <c r="A2020" t="s">
        <v>2173</v>
      </c>
      <c r="B2020" t="s">
        <v>287</v>
      </c>
      <c r="C2020" s="4">
        <v>1338.67</v>
      </c>
      <c r="D2020" t="s">
        <v>29</v>
      </c>
      <c r="E2020" t="s">
        <v>10</v>
      </c>
      <c r="F2020" t="s">
        <v>11</v>
      </c>
      <c r="G2020" s="4">
        <v>0</v>
      </c>
      <c r="H2020">
        <v>0</v>
      </c>
      <c r="I2020" t="str">
        <f>IF(ISNUMBER(SEARCH("Gaming", A2020)),"Gaming","Non-gaming")</f>
        <v>Non-gaming</v>
      </c>
      <c r="J2020" t="str">
        <f>IF(ISNUMBER(SEARCH("Curbat",A2020)),"Curbat",IF(ISNUMBER(SEARCH("Portabil",A2020)),"Portabil","Simplu"))</f>
        <v>Simplu</v>
      </c>
      <c r="K2020" s="4">
        <f>G2020*LOG(H2020+1)</f>
        <v>0</v>
      </c>
      <c r="L2020" s="4" t="s">
        <v>3105</v>
      </c>
    </row>
    <row r="2021" spans="1:12" x14ac:dyDescent="0.25">
      <c r="A2021" t="s">
        <v>2174</v>
      </c>
      <c r="B2021" t="s">
        <v>287</v>
      </c>
      <c r="C2021" s="4">
        <v>2372.17</v>
      </c>
      <c r="D2021" t="s">
        <v>32</v>
      </c>
      <c r="E2021" t="s">
        <v>33</v>
      </c>
      <c r="F2021" t="s">
        <v>26</v>
      </c>
      <c r="G2021" s="4">
        <v>0</v>
      </c>
      <c r="H2021">
        <v>0</v>
      </c>
      <c r="I2021" t="str">
        <f>IF(ISNUMBER(SEARCH("Gaming", A2021)),"Gaming","Non-gaming")</f>
        <v>Non-gaming</v>
      </c>
      <c r="J2021" t="str">
        <f>IF(ISNUMBER(SEARCH("Curbat",A2021)),"Curbat",IF(ISNUMBER(SEARCH("Portabil",A2021)),"Portabil","Simplu"))</f>
        <v>Simplu</v>
      </c>
      <c r="K2021" s="4">
        <f>G2021*LOG(H2021+1)</f>
        <v>0</v>
      </c>
      <c r="L2021" s="4" t="s">
        <v>3107</v>
      </c>
    </row>
    <row r="2022" spans="1:12" x14ac:dyDescent="0.25">
      <c r="A2022" t="s">
        <v>2175</v>
      </c>
      <c r="B2022" t="s">
        <v>46</v>
      </c>
      <c r="C2022" s="4">
        <v>1815.53</v>
      </c>
      <c r="D2022" t="s">
        <v>36</v>
      </c>
      <c r="E2022" t="s">
        <v>33</v>
      </c>
      <c r="F2022" t="s">
        <v>26</v>
      </c>
      <c r="G2022" s="4">
        <v>0</v>
      </c>
      <c r="H2022">
        <v>0</v>
      </c>
      <c r="I2022" t="str">
        <f>IF(ISNUMBER(SEARCH("Gaming", A2022)),"Gaming","Non-gaming")</f>
        <v>Non-gaming</v>
      </c>
      <c r="J2022" t="str">
        <f>IF(ISNUMBER(SEARCH("Curbat",A2022)),"Curbat",IF(ISNUMBER(SEARCH("Portabil",A2022)),"Portabil","Simplu"))</f>
        <v>Simplu</v>
      </c>
      <c r="K2022" s="4">
        <f>G2022*LOG(H2022+1)</f>
        <v>0</v>
      </c>
      <c r="L2022" s="4" t="s">
        <v>3105</v>
      </c>
    </row>
    <row r="2023" spans="1:12" x14ac:dyDescent="0.25">
      <c r="A2023" t="s">
        <v>2176</v>
      </c>
      <c r="B2023" t="s">
        <v>1610</v>
      </c>
      <c r="C2023" s="4">
        <v>1758.24</v>
      </c>
      <c r="D2023" t="s">
        <v>929</v>
      </c>
      <c r="E2023" t="s">
        <v>612</v>
      </c>
      <c r="F2023" t="s">
        <v>11</v>
      </c>
      <c r="G2023" s="4">
        <v>0</v>
      </c>
      <c r="H2023">
        <v>0</v>
      </c>
      <c r="I2023" t="str">
        <f>IF(ISNUMBER(SEARCH("Gaming", A2023)),"Gaming","Non-gaming")</f>
        <v>Non-gaming</v>
      </c>
      <c r="J2023" t="str">
        <f>IF(ISNUMBER(SEARCH("Curbat",A2023)),"Curbat",IF(ISNUMBER(SEARCH("Portabil",A2023)),"Portabil","Simplu"))</f>
        <v>Simplu</v>
      </c>
      <c r="K2023" s="4">
        <f>G2023*LOG(H2023+1)</f>
        <v>0</v>
      </c>
      <c r="L2023" s="4" t="s">
        <v>3104</v>
      </c>
    </row>
    <row r="2024" spans="1:12" x14ac:dyDescent="0.25">
      <c r="A2024" t="s">
        <v>2177</v>
      </c>
      <c r="B2024" t="s">
        <v>1525</v>
      </c>
      <c r="C2024" s="4">
        <v>2826.25</v>
      </c>
      <c r="D2024" t="s">
        <v>36</v>
      </c>
      <c r="E2024" t="s">
        <v>33</v>
      </c>
      <c r="F2024" t="s">
        <v>30</v>
      </c>
      <c r="G2024" s="4">
        <v>0</v>
      </c>
      <c r="H2024">
        <v>0</v>
      </c>
      <c r="I2024" t="str">
        <f>IF(ISNUMBER(SEARCH("Gaming", A2024)),"Gaming","Non-gaming")</f>
        <v>Non-gaming</v>
      </c>
      <c r="J2024" t="str">
        <f>IF(ISNUMBER(SEARCH("Curbat",A2024)),"Curbat",IF(ISNUMBER(SEARCH("Portabil",A2024)),"Portabil","Simplu"))</f>
        <v>Simplu</v>
      </c>
      <c r="K2024" s="4">
        <f>G2024*LOG(H2024+1)</f>
        <v>0</v>
      </c>
      <c r="L2024" s="4" t="s">
        <v>3105</v>
      </c>
    </row>
    <row r="2025" spans="1:12" x14ac:dyDescent="0.25">
      <c r="A2025" t="s">
        <v>2178</v>
      </c>
      <c r="B2025" t="s">
        <v>1947</v>
      </c>
      <c r="C2025" s="4">
        <v>1885.75</v>
      </c>
      <c r="D2025" t="s">
        <v>51</v>
      </c>
      <c r="E2025" t="s">
        <v>1227</v>
      </c>
      <c r="F2025" t="s">
        <v>26</v>
      </c>
      <c r="G2025" s="4">
        <v>0</v>
      </c>
      <c r="H2025">
        <v>0</v>
      </c>
      <c r="I2025" t="str">
        <f>IF(ISNUMBER(SEARCH("Gaming", A2025)),"Gaming","Non-gaming")</f>
        <v>Non-gaming</v>
      </c>
      <c r="J2025" t="str">
        <f>IF(ISNUMBER(SEARCH("Curbat",A2025)),"Curbat",IF(ISNUMBER(SEARCH("Portabil",A2025)),"Portabil","Simplu"))</f>
        <v>Simplu</v>
      </c>
      <c r="K2025" s="4">
        <f>G2025*LOG(H2025+1)</f>
        <v>0</v>
      </c>
      <c r="L2025" s="4" t="s">
        <v>3107</v>
      </c>
    </row>
    <row r="2026" spans="1:12" x14ac:dyDescent="0.25">
      <c r="A2026" t="s">
        <v>2179</v>
      </c>
      <c r="B2026" t="s">
        <v>46</v>
      </c>
      <c r="C2026" s="4">
        <v>1018.85</v>
      </c>
      <c r="D2026" t="s">
        <v>56</v>
      </c>
      <c r="E2026" t="s">
        <v>10</v>
      </c>
      <c r="F2026" t="s">
        <v>26</v>
      </c>
      <c r="G2026" s="4">
        <v>0</v>
      </c>
      <c r="H2026">
        <v>0</v>
      </c>
      <c r="I2026" t="str">
        <f>IF(ISNUMBER(SEARCH("Gaming", A2026)),"Gaming","Non-gaming")</f>
        <v>Non-gaming</v>
      </c>
      <c r="J2026" t="str">
        <f>IF(ISNUMBER(SEARCH("Curbat",A2026)),"Curbat",IF(ISNUMBER(SEARCH("Portabil",A2026)),"Portabil","Simplu"))</f>
        <v>Simplu</v>
      </c>
      <c r="K2026" s="4">
        <f>G2026*LOG(H2026+1)</f>
        <v>0</v>
      </c>
      <c r="L2026" s="4" t="s">
        <v>3105</v>
      </c>
    </row>
    <row r="2027" spans="1:12" x14ac:dyDescent="0.25">
      <c r="A2027" t="s">
        <v>2181</v>
      </c>
      <c r="B2027" t="s">
        <v>162</v>
      </c>
      <c r="C2027" s="4">
        <v>1021.7</v>
      </c>
      <c r="D2027" t="s">
        <v>36</v>
      </c>
      <c r="E2027" t="s">
        <v>10</v>
      </c>
      <c r="F2027" t="s">
        <v>26</v>
      </c>
      <c r="G2027" s="4">
        <v>0</v>
      </c>
      <c r="H2027">
        <v>0</v>
      </c>
      <c r="I2027" t="str">
        <f>IF(ISNUMBER(SEARCH("Gaming", A2027)),"Gaming","Non-gaming")</f>
        <v>Non-gaming</v>
      </c>
      <c r="J2027" t="str">
        <f>IF(ISNUMBER(SEARCH("Curbat",A2027)),"Curbat",IF(ISNUMBER(SEARCH("Portabil",A2027)),"Portabil","Simplu"))</f>
        <v>Simplu</v>
      </c>
      <c r="K2027" s="4">
        <f>G2027*LOG(H2027+1)</f>
        <v>0</v>
      </c>
      <c r="L2027" s="4" t="s">
        <v>3105</v>
      </c>
    </row>
    <row r="2028" spans="1:12" x14ac:dyDescent="0.25">
      <c r="A2028" t="s">
        <v>2182</v>
      </c>
      <c r="B2028" t="s">
        <v>28</v>
      </c>
      <c r="C2028" s="4">
        <v>8151.5</v>
      </c>
      <c r="D2028" t="s">
        <v>1722</v>
      </c>
      <c r="E2028" t="s">
        <v>25</v>
      </c>
      <c r="F2028" t="s">
        <v>26</v>
      </c>
      <c r="G2028" s="4">
        <v>0</v>
      </c>
      <c r="H2028">
        <v>0</v>
      </c>
      <c r="I2028" t="str">
        <f>IF(ISNUMBER(SEARCH("Gaming", A2028)),"Gaming","Non-gaming")</f>
        <v>Non-gaming</v>
      </c>
      <c r="J2028" t="str">
        <f>IF(ISNUMBER(SEARCH("Curbat",A2028)),"Curbat",IF(ISNUMBER(SEARCH("Portabil",A2028)),"Portabil","Simplu"))</f>
        <v>Simplu</v>
      </c>
      <c r="K2028" s="4">
        <f>G2028*LOG(H2028+1)</f>
        <v>0</v>
      </c>
      <c r="L2028" s="4" t="s">
        <v>3108</v>
      </c>
    </row>
    <row r="2029" spans="1:12" x14ac:dyDescent="0.25">
      <c r="A2029" t="s">
        <v>2183</v>
      </c>
      <c r="B2029" t="s">
        <v>46</v>
      </c>
      <c r="C2029" s="4">
        <v>1148.53</v>
      </c>
      <c r="D2029" t="s">
        <v>29</v>
      </c>
      <c r="E2029" t="s">
        <v>10</v>
      </c>
      <c r="F2029" t="s">
        <v>26</v>
      </c>
      <c r="G2029" s="4">
        <v>0</v>
      </c>
      <c r="H2029">
        <v>0</v>
      </c>
      <c r="I2029" t="str">
        <f>IF(ISNUMBER(SEARCH("Gaming", A2029)),"Gaming","Non-gaming")</f>
        <v>Non-gaming</v>
      </c>
      <c r="J2029" t="str">
        <f>IF(ISNUMBER(SEARCH("Curbat",A2029)),"Curbat",IF(ISNUMBER(SEARCH("Portabil",A2029)),"Portabil","Simplu"))</f>
        <v>Simplu</v>
      </c>
      <c r="K2029" s="4">
        <f>G2029*LOG(H2029+1)</f>
        <v>0</v>
      </c>
      <c r="L2029" s="4" t="s">
        <v>3105</v>
      </c>
    </row>
    <row r="2030" spans="1:12" x14ac:dyDescent="0.25">
      <c r="A2030" t="s">
        <v>2184</v>
      </c>
      <c r="B2030" t="s">
        <v>38</v>
      </c>
      <c r="C2030" s="4">
        <v>3246.9</v>
      </c>
      <c r="D2030" t="s">
        <v>32</v>
      </c>
      <c r="E2030" t="s">
        <v>25</v>
      </c>
      <c r="F2030" t="s">
        <v>26</v>
      </c>
      <c r="G2030" s="4">
        <v>0</v>
      </c>
      <c r="H2030">
        <v>0</v>
      </c>
      <c r="I2030" t="str">
        <f>IF(ISNUMBER(SEARCH("Gaming", A2030)),"Gaming","Non-gaming")</f>
        <v>Non-gaming</v>
      </c>
      <c r="J2030" t="str">
        <f>IF(ISNUMBER(SEARCH("Curbat",A2030)),"Curbat",IF(ISNUMBER(SEARCH("Portabil",A2030)),"Portabil","Simplu"))</f>
        <v>Simplu</v>
      </c>
      <c r="K2030" s="4">
        <f>G2030*LOG(H2030+1)</f>
        <v>0</v>
      </c>
      <c r="L2030" s="4" t="s">
        <v>3107</v>
      </c>
    </row>
    <row r="2031" spans="1:12" x14ac:dyDescent="0.25">
      <c r="A2031" t="s">
        <v>2186</v>
      </c>
      <c r="B2031" t="s">
        <v>153</v>
      </c>
      <c r="C2031" s="4">
        <v>1241.74</v>
      </c>
      <c r="D2031" t="s">
        <v>29</v>
      </c>
      <c r="E2031" t="s">
        <v>10</v>
      </c>
      <c r="F2031" t="s">
        <v>26</v>
      </c>
      <c r="G2031" s="4">
        <v>0</v>
      </c>
      <c r="H2031">
        <v>0</v>
      </c>
      <c r="I2031" t="str">
        <f>IF(ISNUMBER(SEARCH("Gaming", A2031)),"Gaming","Non-gaming")</f>
        <v>Non-gaming</v>
      </c>
      <c r="J2031" t="str">
        <f>IF(ISNUMBER(SEARCH("Curbat",A2031)),"Curbat",IF(ISNUMBER(SEARCH("Portabil",A2031)),"Portabil","Simplu"))</f>
        <v>Simplu</v>
      </c>
      <c r="K2031" s="4">
        <f>G2031*LOG(H2031+1)</f>
        <v>0</v>
      </c>
      <c r="L2031" s="4" t="s">
        <v>3105</v>
      </c>
    </row>
    <row r="2032" spans="1:12" x14ac:dyDescent="0.25">
      <c r="A2032" t="s">
        <v>2187</v>
      </c>
      <c r="B2032" t="s">
        <v>46</v>
      </c>
      <c r="C2032" s="4">
        <v>960.44</v>
      </c>
      <c r="D2032" t="s">
        <v>32</v>
      </c>
      <c r="E2032" t="s">
        <v>10</v>
      </c>
      <c r="F2032" t="s">
        <v>26</v>
      </c>
      <c r="G2032" s="4">
        <v>0</v>
      </c>
      <c r="H2032">
        <v>0</v>
      </c>
      <c r="I2032" t="str">
        <f>IF(ISNUMBER(SEARCH("Gaming", A2032)),"Gaming","Non-gaming")</f>
        <v>Non-gaming</v>
      </c>
      <c r="J2032" t="str">
        <f>IF(ISNUMBER(SEARCH("Curbat",A2032)),"Curbat",IF(ISNUMBER(SEARCH("Portabil",A2032)),"Portabil","Simplu"))</f>
        <v>Simplu</v>
      </c>
      <c r="K2032" s="4">
        <f>G2032*LOG(H2032+1)</f>
        <v>0</v>
      </c>
      <c r="L2032" s="4" t="s">
        <v>3107</v>
      </c>
    </row>
    <row r="2033" spans="1:12" x14ac:dyDescent="0.25">
      <c r="A2033" t="s">
        <v>2188</v>
      </c>
      <c r="B2033" t="s">
        <v>67</v>
      </c>
      <c r="C2033" s="4">
        <v>1522.83</v>
      </c>
      <c r="D2033" t="s">
        <v>51</v>
      </c>
      <c r="E2033" t="s">
        <v>10</v>
      </c>
      <c r="F2033" t="s">
        <v>30</v>
      </c>
      <c r="G2033" s="4">
        <v>0</v>
      </c>
      <c r="H2033">
        <v>0</v>
      </c>
      <c r="I2033" t="str">
        <f>IF(ISNUMBER(SEARCH("Gaming", A2033)),"Gaming","Non-gaming")</f>
        <v>Non-gaming</v>
      </c>
      <c r="J2033" t="str">
        <f>IF(ISNUMBER(SEARCH("Curbat",A2033)),"Curbat",IF(ISNUMBER(SEARCH("Portabil",A2033)),"Portabil","Simplu"))</f>
        <v>Simplu</v>
      </c>
      <c r="K2033" s="4">
        <f>G2033*LOG(H2033+1)</f>
        <v>0</v>
      </c>
      <c r="L2033" s="4" t="s">
        <v>3107</v>
      </c>
    </row>
    <row r="2034" spans="1:12" x14ac:dyDescent="0.25">
      <c r="A2034" t="s">
        <v>2189</v>
      </c>
      <c r="B2034" t="s">
        <v>1610</v>
      </c>
      <c r="C2034" s="4">
        <v>9230.77</v>
      </c>
      <c r="D2034" t="s">
        <v>346</v>
      </c>
      <c r="E2034" t="s">
        <v>25</v>
      </c>
      <c r="F2034" t="s">
        <v>26</v>
      </c>
      <c r="G2034" s="4">
        <v>0</v>
      </c>
      <c r="H2034">
        <v>0</v>
      </c>
      <c r="I2034" t="str">
        <f>IF(ISNUMBER(SEARCH("Gaming", A2034)),"Gaming","Non-gaming")</f>
        <v>Non-gaming</v>
      </c>
      <c r="J2034" t="str">
        <f>IF(ISNUMBER(SEARCH("Curbat",A2034)),"Curbat",IF(ISNUMBER(SEARCH("Portabil",A2034)),"Portabil","Simplu"))</f>
        <v>Simplu</v>
      </c>
      <c r="K2034" s="4">
        <f>G2034*LOG(H2034+1)</f>
        <v>0</v>
      </c>
      <c r="L2034" s="4" t="s">
        <v>3108</v>
      </c>
    </row>
    <row r="2035" spans="1:12" x14ac:dyDescent="0.25">
      <c r="A2035" t="s">
        <v>2191</v>
      </c>
      <c r="B2035" t="s">
        <v>162</v>
      </c>
      <c r="C2035" s="4">
        <v>2313.19</v>
      </c>
      <c r="D2035" t="s">
        <v>29</v>
      </c>
      <c r="E2035" t="s">
        <v>10</v>
      </c>
      <c r="F2035" t="s">
        <v>26</v>
      </c>
      <c r="G2035" s="4">
        <v>0</v>
      </c>
      <c r="H2035">
        <v>0</v>
      </c>
      <c r="I2035" t="str">
        <f>IF(ISNUMBER(SEARCH("Gaming", A2035)),"Gaming","Non-gaming")</f>
        <v>Non-gaming</v>
      </c>
      <c r="J2035" t="str">
        <f>IF(ISNUMBER(SEARCH("Curbat",A2035)),"Curbat",IF(ISNUMBER(SEARCH("Portabil",A2035)),"Portabil","Simplu"))</f>
        <v>Simplu</v>
      </c>
      <c r="K2035" s="4">
        <f>G2035*LOG(H2035+1)</f>
        <v>0</v>
      </c>
      <c r="L2035" s="4" t="s">
        <v>3105</v>
      </c>
    </row>
    <row r="2036" spans="1:12" x14ac:dyDescent="0.25">
      <c r="A2036" t="s">
        <v>2193</v>
      </c>
      <c r="B2036" t="s">
        <v>80</v>
      </c>
      <c r="C2036" s="4">
        <v>2476.9</v>
      </c>
      <c r="D2036" t="s">
        <v>29</v>
      </c>
      <c r="E2036" t="s">
        <v>33</v>
      </c>
      <c r="F2036" t="s">
        <v>26</v>
      </c>
      <c r="G2036" s="4">
        <v>0</v>
      </c>
      <c r="H2036">
        <v>0</v>
      </c>
      <c r="I2036" t="str">
        <f>IF(ISNUMBER(SEARCH("Gaming", A2036)),"Gaming","Non-gaming")</f>
        <v>Non-gaming</v>
      </c>
      <c r="J2036" t="str">
        <f>IF(ISNUMBER(SEARCH("Curbat",A2036)),"Curbat",IF(ISNUMBER(SEARCH("Portabil",A2036)),"Portabil","Simplu"))</f>
        <v>Simplu</v>
      </c>
      <c r="K2036" s="4">
        <f>G2036*LOG(H2036+1)</f>
        <v>0</v>
      </c>
      <c r="L2036" s="4" t="s">
        <v>3105</v>
      </c>
    </row>
    <row r="2037" spans="1:12" x14ac:dyDescent="0.25">
      <c r="A2037" t="s">
        <v>2194</v>
      </c>
      <c r="B2037" t="s">
        <v>162</v>
      </c>
      <c r="C2037" s="4">
        <v>10935.4</v>
      </c>
      <c r="D2037" t="s">
        <v>2167</v>
      </c>
      <c r="E2037" t="s">
        <v>25</v>
      </c>
      <c r="F2037" t="s">
        <v>26</v>
      </c>
      <c r="G2037" s="4">
        <v>0</v>
      </c>
      <c r="H2037">
        <v>0</v>
      </c>
      <c r="I2037" t="str">
        <f>IF(ISNUMBER(SEARCH("Gaming", A2037)),"Gaming","Non-gaming")</f>
        <v>Non-gaming</v>
      </c>
      <c r="J2037" t="str">
        <f>IF(ISNUMBER(SEARCH("Curbat",A2037)),"Curbat",IF(ISNUMBER(SEARCH("Portabil",A2037)),"Portabil","Simplu"))</f>
        <v>Simplu</v>
      </c>
      <c r="K2037" s="4">
        <f>G2037*LOG(H2037+1)</f>
        <v>0</v>
      </c>
      <c r="L2037" s="4" t="s">
        <v>3108</v>
      </c>
    </row>
    <row r="2038" spans="1:12" x14ac:dyDescent="0.25">
      <c r="A2038" t="s">
        <v>2195</v>
      </c>
      <c r="B2038" t="s">
        <v>28</v>
      </c>
      <c r="C2038" s="4">
        <v>3712.77</v>
      </c>
      <c r="D2038" t="s">
        <v>1862</v>
      </c>
      <c r="E2038" t="s">
        <v>25</v>
      </c>
      <c r="F2038" t="s">
        <v>26</v>
      </c>
      <c r="G2038" s="4">
        <v>0</v>
      </c>
      <c r="H2038">
        <v>0</v>
      </c>
      <c r="I2038" t="str">
        <f>IF(ISNUMBER(SEARCH("Gaming", A2038)),"Gaming","Non-gaming")</f>
        <v>Non-gaming</v>
      </c>
      <c r="J2038" t="str">
        <f>IF(ISNUMBER(SEARCH("Curbat",A2038)),"Curbat",IF(ISNUMBER(SEARCH("Portabil",A2038)),"Portabil","Simplu"))</f>
        <v>Simplu</v>
      </c>
      <c r="K2038" s="4">
        <f>G2038*LOG(H2038+1)</f>
        <v>0</v>
      </c>
      <c r="L2038" s="4" t="s">
        <v>3108</v>
      </c>
    </row>
    <row r="2039" spans="1:12" x14ac:dyDescent="0.25">
      <c r="A2039" t="s">
        <v>2196</v>
      </c>
      <c r="B2039" t="s">
        <v>38</v>
      </c>
      <c r="C2039" s="4">
        <v>1032.06</v>
      </c>
      <c r="D2039" t="s">
        <v>29</v>
      </c>
      <c r="E2039" t="s">
        <v>10</v>
      </c>
      <c r="F2039" t="s">
        <v>11</v>
      </c>
      <c r="G2039" s="4">
        <v>0</v>
      </c>
      <c r="H2039">
        <v>0</v>
      </c>
      <c r="I2039" t="str">
        <f>IF(ISNUMBER(SEARCH("Gaming", A2039)),"Gaming","Non-gaming")</f>
        <v>Non-gaming</v>
      </c>
      <c r="J2039" t="str">
        <f>IF(ISNUMBER(SEARCH("Curbat",A2039)),"Curbat",IF(ISNUMBER(SEARCH("Portabil",A2039)),"Portabil","Simplu"))</f>
        <v>Simplu</v>
      </c>
      <c r="K2039" s="4">
        <f>G2039*LOG(H2039+1)</f>
        <v>0</v>
      </c>
      <c r="L2039" s="4" t="s">
        <v>3105</v>
      </c>
    </row>
    <row r="2040" spans="1:12" x14ac:dyDescent="0.25">
      <c r="A2040" t="s">
        <v>2197</v>
      </c>
      <c r="B2040" t="s">
        <v>38</v>
      </c>
      <c r="C2040" s="4">
        <v>3001.31</v>
      </c>
      <c r="D2040" t="s">
        <v>36</v>
      </c>
      <c r="E2040" t="s">
        <v>25</v>
      </c>
      <c r="F2040" t="s">
        <v>26</v>
      </c>
      <c r="G2040" s="4">
        <v>0</v>
      </c>
      <c r="H2040">
        <v>0</v>
      </c>
      <c r="I2040" t="str">
        <f>IF(ISNUMBER(SEARCH("Gaming", A2040)),"Gaming","Non-gaming")</f>
        <v>Gaming</v>
      </c>
      <c r="J2040" t="str">
        <f>IF(ISNUMBER(SEARCH("Curbat",A2040)),"Curbat",IF(ISNUMBER(SEARCH("Portabil",A2040)),"Portabil","Simplu"))</f>
        <v>Simplu</v>
      </c>
      <c r="K2040" s="4">
        <f>G2040*LOG(H2040+1)</f>
        <v>0</v>
      </c>
      <c r="L2040" s="4" t="s">
        <v>3105</v>
      </c>
    </row>
    <row r="2041" spans="1:12" x14ac:dyDescent="0.25">
      <c r="A2041" t="s">
        <v>2198</v>
      </c>
      <c r="B2041" t="s">
        <v>67</v>
      </c>
      <c r="C2041" s="4">
        <v>778.16</v>
      </c>
      <c r="D2041" t="s">
        <v>29</v>
      </c>
      <c r="E2041" t="s">
        <v>10</v>
      </c>
      <c r="F2041" t="s">
        <v>30</v>
      </c>
      <c r="G2041" s="4">
        <v>0</v>
      </c>
      <c r="H2041">
        <v>0</v>
      </c>
      <c r="I2041" t="str">
        <f>IF(ISNUMBER(SEARCH("Gaming", A2041)),"Gaming","Non-gaming")</f>
        <v>Non-gaming</v>
      </c>
      <c r="J2041" t="str">
        <f>IF(ISNUMBER(SEARCH("Curbat",A2041)),"Curbat",IF(ISNUMBER(SEARCH("Portabil",A2041)),"Portabil","Simplu"))</f>
        <v>Simplu</v>
      </c>
      <c r="K2041" s="4">
        <f>G2041*LOG(H2041+1)</f>
        <v>0</v>
      </c>
      <c r="L2041" s="4" t="s">
        <v>3105</v>
      </c>
    </row>
    <row r="2042" spans="1:12" x14ac:dyDescent="0.25">
      <c r="A2042" t="s">
        <v>2199</v>
      </c>
      <c r="B2042" t="s">
        <v>1525</v>
      </c>
      <c r="C2042" s="4">
        <v>3599.32</v>
      </c>
      <c r="D2042" t="s">
        <v>2200</v>
      </c>
      <c r="E2042" t="s">
        <v>25</v>
      </c>
      <c r="F2042" t="s">
        <v>26</v>
      </c>
      <c r="G2042" s="4">
        <v>0</v>
      </c>
      <c r="H2042">
        <v>0</v>
      </c>
      <c r="I2042" t="str">
        <f>IF(ISNUMBER(SEARCH("Gaming", A2042)),"Gaming","Non-gaming")</f>
        <v>Non-gaming</v>
      </c>
      <c r="J2042" t="str">
        <f>IF(ISNUMBER(SEARCH("Curbat",A2042)),"Curbat",IF(ISNUMBER(SEARCH("Portabil",A2042)),"Portabil","Simplu"))</f>
        <v>Simplu</v>
      </c>
      <c r="K2042" s="4">
        <f>G2042*LOG(H2042+1)</f>
        <v>0</v>
      </c>
      <c r="L2042" s="4" t="s">
        <v>3108</v>
      </c>
    </row>
    <row r="2043" spans="1:12" x14ac:dyDescent="0.25">
      <c r="A2043" t="s">
        <v>2201</v>
      </c>
      <c r="B2043" t="s">
        <v>153</v>
      </c>
      <c r="C2043" s="4">
        <v>2725.1</v>
      </c>
      <c r="D2043" t="s">
        <v>36</v>
      </c>
      <c r="E2043" t="s">
        <v>33</v>
      </c>
      <c r="F2043" t="s">
        <v>74</v>
      </c>
      <c r="G2043" s="4">
        <v>0</v>
      </c>
      <c r="H2043">
        <v>0</v>
      </c>
      <c r="I2043" t="str">
        <f>IF(ISNUMBER(SEARCH("Gaming", A2043)),"Gaming","Non-gaming")</f>
        <v>Gaming</v>
      </c>
      <c r="J2043" t="str">
        <f>IF(ISNUMBER(SEARCH("Curbat",A2043)),"Curbat",IF(ISNUMBER(SEARCH("Portabil",A2043)),"Portabil","Simplu"))</f>
        <v>Simplu</v>
      </c>
      <c r="K2043" s="4">
        <f>G2043*LOG(H2043+1)</f>
        <v>0</v>
      </c>
      <c r="L2043" s="4" t="s">
        <v>3105</v>
      </c>
    </row>
    <row r="2044" spans="1:12" x14ac:dyDescent="0.25">
      <c r="A2044" t="s">
        <v>2202</v>
      </c>
      <c r="B2044" t="s">
        <v>38</v>
      </c>
      <c r="C2044" s="4">
        <v>17242.62</v>
      </c>
      <c r="D2044" t="s">
        <v>204</v>
      </c>
      <c r="E2044" t="s">
        <v>10</v>
      </c>
      <c r="F2044" t="s">
        <v>26</v>
      </c>
      <c r="G2044" s="4">
        <v>0</v>
      </c>
      <c r="H2044">
        <v>0</v>
      </c>
      <c r="I2044" t="str">
        <f>IF(ISNUMBER(SEARCH("Gaming", A2044)),"Gaming","Non-gaming")</f>
        <v>Non-gaming</v>
      </c>
      <c r="J2044" t="str">
        <f>IF(ISNUMBER(SEARCH("Curbat",A2044)),"Curbat",IF(ISNUMBER(SEARCH("Portabil",A2044)),"Portabil","Simplu"))</f>
        <v>Simplu</v>
      </c>
      <c r="K2044" s="4">
        <f>G2044*LOG(H2044+1)</f>
        <v>0</v>
      </c>
      <c r="L2044" s="4" t="s">
        <v>3108</v>
      </c>
    </row>
    <row r="2045" spans="1:12" x14ac:dyDescent="0.25">
      <c r="A2045" t="s">
        <v>2203</v>
      </c>
      <c r="B2045" t="s">
        <v>8</v>
      </c>
      <c r="C2045" s="4">
        <v>2115.9299999999998</v>
      </c>
      <c r="D2045" t="s">
        <v>32</v>
      </c>
      <c r="E2045" t="s">
        <v>25</v>
      </c>
      <c r="F2045" t="s">
        <v>11</v>
      </c>
      <c r="G2045" s="4">
        <v>0</v>
      </c>
      <c r="H2045">
        <v>0</v>
      </c>
      <c r="I2045" t="str">
        <f>IF(ISNUMBER(SEARCH("Gaming", A2045)),"Gaming","Non-gaming")</f>
        <v>Non-gaming</v>
      </c>
      <c r="J2045" t="str">
        <f>IF(ISNUMBER(SEARCH("Curbat",A2045)),"Curbat",IF(ISNUMBER(SEARCH("Portabil",A2045)),"Portabil","Simplu"))</f>
        <v>Simplu</v>
      </c>
      <c r="K2045" s="4">
        <f>G2045*LOG(H2045+1)</f>
        <v>0</v>
      </c>
      <c r="L2045" s="4" t="s">
        <v>3107</v>
      </c>
    </row>
    <row r="2046" spans="1:12" x14ac:dyDescent="0.25">
      <c r="A2046" t="s">
        <v>2204</v>
      </c>
      <c r="B2046" t="s">
        <v>1610</v>
      </c>
      <c r="C2046" s="4">
        <v>2279.4899999999998</v>
      </c>
      <c r="D2046" t="s">
        <v>202</v>
      </c>
      <c r="E2046" t="s">
        <v>89</v>
      </c>
      <c r="F2046" t="s">
        <v>11</v>
      </c>
      <c r="G2046" s="4">
        <v>0</v>
      </c>
      <c r="H2046">
        <v>0</v>
      </c>
      <c r="I2046" t="str">
        <f>IF(ISNUMBER(SEARCH("Gaming", A2046)),"Gaming","Non-gaming")</f>
        <v>Non-gaming</v>
      </c>
      <c r="J2046" t="str">
        <f>IF(ISNUMBER(SEARCH("Curbat",A2046)),"Curbat",IF(ISNUMBER(SEARCH("Portabil",A2046)),"Portabil","Simplu"))</f>
        <v>Simplu</v>
      </c>
      <c r="K2046" s="4">
        <f>G2046*LOG(H2046+1)</f>
        <v>0</v>
      </c>
      <c r="L2046" s="4" t="s">
        <v>3105</v>
      </c>
    </row>
    <row r="2047" spans="1:12" x14ac:dyDescent="0.25">
      <c r="A2047" t="s">
        <v>2205</v>
      </c>
      <c r="B2047" t="s">
        <v>8</v>
      </c>
      <c r="C2047" s="4">
        <v>1233.19</v>
      </c>
      <c r="D2047" t="s">
        <v>36</v>
      </c>
      <c r="E2047" t="s">
        <v>10</v>
      </c>
      <c r="F2047" t="s">
        <v>26</v>
      </c>
      <c r="G2047" s="4">
        <v>0</v>
      </c>
      <c r="H2047">
        <v>0</v>
      </c>
      <c r="I2047" t="str">
        <f>IF(ISNUMBER(SEARCH("Gaming", A2047)),"Gaming","Non-gaming")</f>
        <v>Non-gaming</v>
      </c>
      <c r="J2047" t="str">
        <f>IF(ISNUMBER(SEARCH("Curbat",A2047)),"Curbat",IF(ISNUMBER(SEARCH("Portabil",A2047)),"Portabil","Simplu"))</f>
        <v>Simplu</v>
      </c>
      <c r="K2047" s="4">
        <f>G2047*LOG(H2047+1)</f>
        <v>0</v>
      </c>
      <c r="L2047" s="4" t="s">
        <v>3105</v>
      </c>
    </row>
    <row r="2048" spans="1:12" x14ac:dyDescent="0.25">
      <c r="A2048" t="s">
        <v>2206</v>
      </c>
      <c r="B2048" t="s">
        <v>162</v>
      </c>
      <c r="C2048" s="4">
        <v>4480.21</v>
      </c>
      <c r="D2048" t="s">
        <v>1862</v>
      </c>
      <c r="E2048" t="s">
        <v>25</v>
      </c>
      <c r="F2048" t="s">
        <v>26</v>
      </c>
      <c r="G2048" s="4">
        <v>0</v>
      </c>
      <c r="H2048">
        <v>0</v>
      </c>
      <c r="I2048" t="str">
        <f>IF(ISNUMBER(SEARCH("Gaming", A2048)),"Gaming","Non-gaming")</f>
        <v>Non-gaming</v>
      </c>
      <c r="J2048" t="str">
        <f>IF(ISNUMBER(SEARCH("Curbat",A2048)),"Curbat",IF(ISNUMBER(SEARCH("Portabil",A2048)),"Portabil","Simplu"))</f>
        <v>Simplu</v>
      </c>
      <c r="K2048" s="4">
        <f>G2048*LOG(H2048+1)</f>
        <v>0</v>
      </c>
      <c r="L2048" s="4" t="s">
        <v>3108</v>
      </c>
    </row>
    <row r="2049" spans="1:12" x14ac:dyDescent="0.25">
      <c r="A2049" t="s">
        <v>2207</v>
      </c>
      <c r="B2049" t="s">
        <v>28</v>
      </c>
      <c r="C2049" s="4">
        <v>1330.63</v>
      </c>
      <c r="D2049" t="s">
        <v>88</v>
      </c>
      <c r="E2049" t="s">
        <v>10</v>
      </c>
      <c r="F2049" t="s">
        <v>26</v>
      </c>
      <c r="G2049" s="4">
        <v>0</v>
      </c>
      <c r="H2049">
        <v>0</v>
      </c>
      <c r="I2049" t="str">
        <f>IF(ISNUMBER(SEARCH("Gaming", A2049)),"Gaming","Non-gaming")</f>
        <v>Non-gaming</v>
      </c>
      <c r="J2049" t="str">
        <f>IF(ISNUMBER(SEARCH("Curbat",A2049)),"Curbat",IF(ISNUMBER(SEARCH("Portabil",A2049)),"Portabil","Simplu"))</f>
        <v>Simplu</v>
      </c>
      <c r="K2049" s="4">
        <f>G2049*LOG(H2049+1)</f>
        <v>0</v>
      </c>
      <c r="L2049" s="4" t="s">
        <v>3105</v>
      </c>
    </row>
    <row r="2050" spans="1:12" x14ac:dyDescent="0.25">
      <c r="A2050" t="s">
        <v>2208</v>
      </c>
      <c r="B2050" t="s">
        <v>80</v>
      </c>
      <c r="C2050" s="4">
        <v>3430.79</v>
      </c>
      <c r="D2050" t="s">
        <v>36</v>
      </c>
      <c r="E2050" t="s">
        <v>33</v>
      </c>
      <c r="F2050" t="s">
        <v>26</v>
      </c>
      <c r="G2050" s="4">
        <v>0</v>
      </c>
      <c r="H2050">
        <v>0</v>
      </c>
      <c r="I2050" t="str">
        <f>IF(ISNUMBER(SEARCH("Gaming", A2050)),"Gaming","Non-gaming")</f>
        <v>Non-gaming</v>
      </c>
      <c r="J2050" t="str">
        <f>IF(ISNUMBER(SEARCH("Curbat",A2050)),"Curbat",IF(ISNUMBER(SEARCH("Portabil",A2050)),"Portabil","Simplu"))</f>
        <v>Simplu</v>
      </c>
      <c r="K2050" s="4">
        <f>G2050*LOG(H2050+1)</f>
        <v>0</v>
      </c>
      <c r="L2050" s="4" t="s">
        <v>3105</v>
      </c>
    </row>
    <row r="2051" spans="1:12" x14ac:dyDescent="0.25">
      <c r="A2051" t="s">
        <v>2209</v>
      </c>
      <c r="B2051" t="s">
        <v>1161</v>
      </c>
      <c r="C2051" s="4">
        <v>2380</v>
      </c>
      <c r="D2051" t="s">
        <v>84</v>
      </c>
      <c r="E2051" t="s">
        <v>10</v>
      </c>
      <c r="F2051" t="s">
        <v>11</v>
      </c>
      <c r="G2051" s="4">
        <v>0</v>
      </c>
      <c r="H2051">
        <v>0</v>
      </c>
      <c r="I2051" t="str">
        <f>IF(ISNUMBER(SEARCH("Gaming", A2051)),"Gaming","Non-gaming")</f>
        <v>Non-gaming</v>
      </c>
      <c r="J2051" t="str">
        <f>IF(ISNUMBER(SEARCH("Curbat",A2051)),"Curbat",IF(ISNUMBER(SEARCH("Portabil",A2051)),"Portabil","Simplu"))</f>
        <v>Portabil</v>
      </c>
      <c r="K2051" s="4">
        <f>G2051*LOG(H2051+1)</f>
        <v>0</v>
      </c>
      <c r="L2051" s="4" t="s">
        <v>3106</v>
      </c>
    </row>
    <row r="2052" spans="1:12" x14ac:dyDescent="0.25">
      <c r="A2052" t="s">
        <v>2210</v>
      </c>
      <c r="B2052" t="s">
        <v>153</v>
      </c>
      <c r="C2052" s="4">
        <v>2596.6999999999998</v>
      </c>
      <c r="D2052" t="s">
        <v>32</v>
      </c>
      <c r="E2052" t="s">
        <v>25</v>
      </c>
      <c r="F2052" t="s">
        <v>26</v>
      </c>
      <c r="G2052" s="4">
        <v>0</v>
      </c>
      <c r="H2052">
        <v>0</v>
      </c>
      <c r="I2052" t="str">
        <f>IF(ISNUMBER(SEARCH("Gaming", A2052)),"Gaming","Non-gaming")</f>
        <v>Non-gaming</v>
      </c>
      <c r="J2052" t="str">
        <f>IF(ISNUMBER(SEARCH("Curbat",A2052)),"Curbat",IF(ISNUMBER(SEARCH("Portabil",A2052)),"Portabil","Simplu"))</f>
        <v>Simplu</v>
      </c>
      <c r="K2052" s="4">
        <f>G2052*LOG(H2052+1)</f>
        <v>0</v>
      </c>
      <c r="L2052" s="4" t="s">
        <v>3107</v>
      </c>
    </row>
    <row r="2053" spans="1:12" x14ac:dyDescent="0.25">
      <c r="A2053" t="s">
        <v>2211</v>
      </c>
      <c r="B2053" t="s">
        <v>1485</v>
      </c>
      <c r="C2053" s="4">
        <v>1231.83</v>
      </c>
      <c r="D2053" t="s">
        <v>36</v>
      </c>
      <c r="E2053" t="s">
        <v>10</v>
      </c>
      <c r="F2053" t="s">
        <v>34</v>
      </c>
      <c r="G2053" s="4">
        <v>0</v>
      </c>
      <c r="H2053">
        <v>0</v>
      </c>
      <c r="I2053" t="str">
        <f>IF(ISNUMBER(SEARCH("Gaming", A2053)),"Gaming","Non-gaming")</f>
        <v>Non-gaming</v>
      </c>
      <c r="J2053" t="str">
        <f>IF(ISNUMBER(SEARCH("Curbat",A2053)),"Curbat",IF(ISNUMBER(SEARCH("Portabil",A2053)),"Portabil","Simplu"))</f>
        <v>Simplu</v>
      </c>
      <c r="K2053" s="4">
        <f>G2053*LOG(H2053+1)</f>
        <v>0</v>
      </c>
      <c r="L2053" s="4" t="s">
        <v>3105</v>
      </c>
    </row>
    <row r="2054" spans="1:12" x14ac:dyDescent="0.25">
      <c r="A2054" t="s">
        <v>2212</v>
      </c>
      <c r="B2054" t="s">
        <v>162</v>
      </c>
      <c r="C2054" s="4">
        <v>3971.15</v>
      </c>
      <c r="D2054" t="s">
        <v>48</v>
      </c>
      <c r="E2054" t="s">
        <v>25</v>
      </c>
      <c r="F2054" t="s">
        <v>26</v>
      </c>
      <c r="G2054" s="4">
        <v>0</v>
      </c>
      <c r="H2054">
        <v>0</v>
      </c>
      <c r="I2054" t="str">
        <f>IF(ISNUMBER(SEARCH("Gaming", A2054)),"Gaming","Non-gaming")</f>
        <v>Non-gaming</v>
      </c>
      <c r="J2054" t="str">
        <f>IF(ISNUMBER(SEARCH("Curbat",A2054)),"Curbat",IF(ISNUMBER(SEARCH("Portabil",A2054)),"Portabil","Simplu"))</f>
        <v>Simplu</v>
      </c>
      <c r="K2054" s="4">
        <f>G2054*LOG(H2054+1)</f>
        <v>0</v>
      </c>
      <c r="L2054" s="4" t="s">
        <v>3107</v>
      </c>
    </row>
    <row r="2055" spans="1:12" x14ac:dyDescent="0.25">
      <c r="A2055" t="s">
        <v>2213</v>
      </c>
      <c r="B2055" t="s">
        <v>2214</v>
      </c>
      <c r="C2055" s="4">
        <v>3781.49</v>
      </c>
      <c r="D2055" t="s">
        <v>84</v>
      </c>
      <c r="E2055" t="s">
        <v>10</v>
      </c>
      <c r="F2055" t="s">
        <v>11</v>
      </c>
      <c r="G2055" s="4">
        <v>0</v>
      </c>
      <c r="H2055">
        <v>0</v>
      </c>
      <c r="I2055" t="str">
        <f>IF(ISNUMBER(SEARCH("Gaming", A2055)),"Gaming","Non-gaming")</f>
        <v>Non-gaming</v>
      </c>
      <c r="J2055" t="str">
        <f>IF(ISNUMBER(SEARCH("Curbat",A2055)),"Curbat",IF(ISNUMBER(SEARCH("Portabil",A2055)),"Portabil","Simplu"))</f>
        <v>Portabil</v>
      </c>
      <c r="K2055" s="4">
        <f>G2055*LOG(H2055+1)</f>
        <v>0</v>
      </c>
      <c r="L2055" s="4" t="s">
        <v>3106</v>
      </c>
    </row>
    <row r="2056" spans="1:12" x14ac:dyDescent="0.25">
      <c r="A2056" t="s">
        <v>2215</v>
      </c>
      <c r="B2056" t="s">
        <v>8</v>
      </c>
      <c r="C2056" s="4">
        <v>7817.22</v>
      </c>
      <c r="D2056" t="s">
        <v>337</v>
      </c>
      <c r="E2056" t="s">
        <v>338</v>
      </c>
      <c r="F2056" t="s">
        <v>26</v>
      </c>
      <c r="G2056" s="4">
        <v>0</v>
      </c>
      <c r="H2056">
        <v>0</v>
      </c>
      <c r="I2056" t="str">
        <f>IF(ISNUMBER(SEARCH("Gaming", A2056)),"Gaming","Non-gaming")</f>
        <v>Non-gaming</v>
      </c>
      <c r="J2056" t="str">
        <f>IF(ISNUMBER(SEARCH("Curbat",A2056)),"Curbat",IF(ISNUMBER(SEARCH("Portabil",A2056)),"Portabil","Simplu"))</f>
        <v>Simplu</v>
      </c>
      <c r="K2056" s="4">
        <f>G2056*LOG(H2056+1)</f>
        <v>0</v>
      </c>
      <c r="L2056" s="4" t="s">
        <v>3108</v>
      </c>
    </row>
    <row r="2057" spans="1:12" x14ac:dyDescent="0.25">
      <c r="A2057" t="s">
        <v>2216</v>
      </c>
      <c r="B2057" t="s">
        <v>80</v>
      </c>
      <c r="C2057" s="4">
        <v>2747.23</v>
      </c>
      <c r="D2057" t="s">
        <v>17</v>
      </c>
      <c r="E2057" t="s">
        <v>18</v>
      </c>
      <c r="F2057" t="s">
        <v>26</v>
      </c>
      <c r="G2057" s="4">
        <v>0</v>
      </c>
      <c r="H2057">
        <v>0</v>
      </c>
      <c r="I2057" t="str">
        <f>IF(ISNUMBER(SEARCH("Gaming", A2057)),"Gaming","Non-gaming")</f>
        <v>Non-gaming</v>
      </c>
      <c r="J2057" t="str">
        <f>IF(ISNUMBER(SEARCH("Curbat",A2057)),"Curbat",IF(ISNUMBER(SEARCH("Portabil",A2057)),"Portabil","Simplu"))</f>
        <v>Simplu</v>
      </c>
      <c r="K2057" s="4">
        <f>G2057*LOG(H2057+1)</f>
        <v>0</v>
      </c>
      <c r="L2057" s="4" t="s">
        <v>3107</v>
      </c>
    </row>
    <row r="2058" spans="1:12" x14ac:dyDescent="0.25">
      <c r="A2058" t="s">
        <v>2217</v>
      </c>
      <c r="B2058" t="s">
        <v>223</v>
      </c>
      <c r="C2058" s="4">
        <v>6059.99</v>
      </c>
      <c r="D2058" t="s">
        <v>36</v>
      </c>
      <c r="E2058" t="s">
        <v>33</v>
      </c>
      <c r="F2058" t="s">
        <v>26</v>
      </c>
      <c r="G2058" s="4">
        <v>0</v>
      </c>
      <c r="H2058">
        <v>0</v>
      </c>
      <c r="I2058" t="str">
        <f>IF(ISNUMBER(SEARCH("Gaming", A2058)),"Gaming","Non-gaming")</f>
        <v>Non-gaming</v>
      </c>
      <c r="J2058" t="str">
        <f>IF(ISNUMBER(SEARCH("Curbat",A2058)),"Curbat",IF(ISNUMBER(SEARCH("Portabil",A2058)),"Portabil","Simplu"))</f>
        <v>Simplu</v>
      </c>
      <c r="K2058" s="4">
        <f>G2058*LOG(H2058+1)</f>
        <v>0</v>
      </c>
      <c r="L2058" s="4" t="s">
        <v>3105</v>
      </c>
    </row>
    <row r="2059" spans="1:12" x14ac:dyDescent="0.25">
      <c r="A2059" t="s">
        <v>2218</v>
      </c>
      <c r="B2059" t="s">
        <v>1161</v>
      </c>
      <c r="C2059" s="4">
        <v>1350.15</v>
      </c>
      <c r="D2059" t="s">
        <v>2219</v>
      </c>
      <c r="E2059" t="s">
        <v>10</v>
      </c>
      <c r="F2059" t="s">
        <v>26</v>
      </c>
      <c r="G2059" s="4">
        <v>0</v>
      </c>
      <c r="H2059">
        <v>0</v>
      </c>
      <c r="I2059" t="str">
        <f>IF(ISNUMBER(SEARCH("Gaming", A2059)),"Gaming","Non-gaming")</f>
        <v>Non-gaming</v>
      </c>
      <c r="J2059" t="str">
        <f>IF(ISNUMBER(SEARCH("Curbat",A2059)),"Curbat",IF(ISNUMBER(SEARCH("Portabil",A2059)),"Portabil","Simplu"))</f>
        <v>Simplu</v>
      </c>
      <c r="K2059" s="4">
        <f>G2059*LOG(H2059+1)</f>
        <v>0</v>
      </c>
      <c r="L2059" s="4" t="s">
        <v>3109</v>
      </c>
    </row>
    <row r="2060" spans="1:12" x14ac:dyDescent="0.25">
      <c r="A2060" t="s">
        <v>2220</v>
      </c>
      <c r="B2060" t="s">
        <v>2214</v>
      </c>
      <c r="C2060" s="4">
        <v>3024.68</v>
      </c>
      <c r="D2060" t="s">
        <v>84</v>
      </c>
      <c r="E2060" t="s">
        <v>10</v>
      </c>
      <c r="F2060" t="s">
        <v>11</v>
      </c>
      <c r="G2060" s="4">
        <v>0</v>
      </c>
      <c r="H2060">
        <v>0</v>
      </c>
      <c r="I2060" t="str">
        <f>IF(ISNUMBER(SEARCH("Gaming", A2060)),"Gaming","Non-gaming")</f>
        <v>Non-gaming</v>
      </c>
      <c r="J2060" t="str">
        <f>IF(ISNUMBER(SEARCH("Curbat",A2060)),"Curbat",IF(ISNUMBER(SEARCH("Portabil",A2060)),"Portabil","Simplu"))</f>
        <v>Portabil</v>
      </c>
      <c r="K2060" s="4">
        <f>G2060*LOG(H2060+1)</f>
        <v>0</v>
      </c>
      <c r="L2060" s="4" t="s">
        <v>3106</v>
      </c>
    </row>
    <row r="2061" spans="1:12" x14ac:dyDescent="0.25">
      <c r="A2061" t="s">
        <v>2221</v>
      </c>
      <c r="B2061" t="s">
        <v>162</v>
      </c>
      <c r="C2061" s="4">
        <v>565.9</v>
      </c>
      <c r="D2061" t="s">
        <v>88</v>
      </c>
      <c r="E2061" t="s">
        <v>10</v>
      </c>
      <c r="F2061" t="s">
        <v>26</v>
      </c>
      <c r="G2061" s="4">
        <v>0</v>
      </c>
      <c r="H2061">
        <v>0</v>
      </c>
      <c r="I2061" t="str">
        <f>IF(ISNUMBER(SEARCH("Gaming", A2061)),"Gaming","Non-gaming")</f>
        <v>Non-gaming</v>
      </c>
      <c r="J2061" t="str">
        <f>IF(ISNUMBER(SEARCH("Curbat",A2061)),"Curbat",IF(ISNUMBER(SEARCH("Portabil",A2061)),"Portabil","Simplu"))</f>
        <v>Simplu</v>
      </c>
      <c r="K2061" s="4">
        <f>G2061*LOG(H2061+1)</f>
        <v>0</v>
      </c>
      <c r="L2061" s="4" t="s">
        <v>3105</v>
      </c>
    </row>
    <row r="2062" spans="1:12" x14ac:dyDescent="0.25">
      <c r="A2062" t="s">
        <v>2222</v>
      </c>
      <c r="B2062" t="s">
        <v>38</v>
      </c>
      <c r="C2062" s="4">
        <v>2197.79</v>
      </c>
      <c r="D2062" t="s">
        <v>32</v>
      </c>
      <c r="E2062" t="s">
        <v>33</v>
      </c>
      <c r="F2062" t="s">
        <v>26</v>
      </c>
      <c r="G2062" s="4">
        <v>0</v>
      </c>
      <c r="H2062">
        <v>0</v>
      </c>
      <c r="I2062" t="str">
        <f>IF(ISNUMBER(SEARCH("Gaming", A2062)),"Gaming","Non-gaming")</f>
        <v>Gaming</v>
      </c>
      <c r="J2062" t="str">
        <f>IF(ISNUMBER(SEARCH("Curbat",A2062)),"Curbat",IF(ISNUMBER(SEARCH("Portabil",A2062)),"Portabil","Simplu"))</f>
        <v>Simplu</v>
      </c>
      <c r="K2062" s="4">
        <f>G2062*LOG(H2062+1)</f>
        <v>0</v>
      </c>
      <c r="L2062" s="4" t="s">
        <v>3107</v>
      </c>
    </row>
    <row r="2063" spans="1:12" x14ac:dyDescent="0.25">
      <c r="A2063" t="s">
        <v>2223</v>
      </c>
      <c r="B2063" t="s">
        <v>670</v>
      </c>
      <c r="C2063" s="4">
        <v>1260.44</v>
      </c>
      <c r="D2063" t="s">
        <v>32</v>
      </c>
      <c r="E2063" t="s">
        <v>33</v>
      </c>
      <c r="F2063" t="s">
        <v>26</v>
      </c>
      <c r="G2063" s="4">
        <v>0</v>
      </c>
      <c r="H2063">
        <v>0</v>
      </c>
      <c r="I2063" t="str">
        <f>IF(ISNUMBER(SEARCH("Gaming", A2063)),"Gaming","Non-gaming")</f>
        <v>Gaming</v>
      </c>
      <c r="J2063" t="str">
        <f>IF(ISNUMBER(SEARCH("Curbat",A2063)),"Curbat",IF(ISNUMBER(SEARCH("Portabil",A2063)),"Portabil","Simplu"))</f>
        <v>Curbat</v>
      </c>
      <c r="K2063" s="4">
        <f>G2063*LOG(H2063+1)</f>
        <v>0</v>
      </c>
      <c r="L2063" s="4" t="s">
        <v>3107</v>
      </c>
    </row>
    <row r="2064" spans="1:12" x14ac:dyDescent="0.25">
      <c r="A2064" t="s">
        <v>2224</v>
      </c>
      <c r="B2064" t="s">
        <v>67</v>
      </c>
      <c r="C2064" s="4">
        <v>3486.43</v>
      </c>
      <c r="D2064" t="s">
        <v>17</v>
      </c>
      <c r="E2064" t="s">
        <v>18</v>
      </c>
      <c r="F2064" t="s">
        <v>57</v>
      </c>
      <c r="G2064" s="4">
        <v>0</v>
      </c>
      <c r="H2064">
        <v>0</v>
      </c>
      <c r="I2064" t="str">
        <f>IF(ISNUMBER(SEARCH("Gaming", A2064)),"Gaming","Non-gaming")</f>
        <v>Non-gaming</v>
      </c>
      <c r="J2064" t="str">
        <f>IF(ISNUMBER(SEARCH("Curbat",A2064)),"Curbat",IF(ISNUMBER(SEARCH("Portabil",A2064)),"Portabil","Simplu"))</f>
        <v>Simplu</v>
      </c>
      <c r="K2064" s="4">
        <f>G2064*LOG(H2064+1)</f>
        <v>0</v>
      </c>
      <c r="L2064" s="4" t="s">
        <v>3107</v>
      </c>
    </row>
    <row r="2065" spans="1:12" x14ac:dyDescent="0.25">
      <c r="A2065" t="s">
        <v>2225</v>
      </c>
      <c r="B2065" t="s">
        <v>55</v>
      </c>
      <c r="C2065" s="4">
        <v>2099.9</v>
      </c>
      <c r="D2065" t="s">
        <v>32</v>
      </c>
      <c r="E2065" t="s">
        <v>33</v>
      </c>
      <c r="F2065" t="s">
        <v>26</v>
      </c>
      <c r="G2065" s="4">
        <v>0</v>
      </c>
      <c r="H2065">
        <v>0</v>
      </c>
      <c r="I2065" t="str">
        <f>IF(ISNUMBER(SEARCH("Gaming", A2065)),"Gaming","Non-gaming")</f>
        <v>Non-gaming</v>
      </c>
      <c r="J2065" t="str">
        <f>IF(ISNUMBER(SEARCH("Curbat",A2065)),"Curbat",IF(ISNUMBER(SEARCH("Portabil",A2065)),"Portabil","Simplu"))</f>
        <v>Simplu</v>
      </c>
      <c r="K2065" s="4">
        <f>G2065*LOG(H2065+1)</f>
        <v>0</v>
      </c>
      <c r="L2065" s="4" t="s">
        <v>3107</v>
      </c>
    </row>
    <row r="2066" spans="1:12" x14ac:dyDescent="0.25">
      <c r="A2066" t="s">
        <v>2226</v>
      </c>
      <c r="B2066" t="s">
        <v>287</v>
      </c>
      <c r="C2066" s="4">
        <v>961.65</v>
      </c>
      <c r="D2066" t="s">
        <v>9</v>
      </c>
      <c r="E2066" t="s">
        <v>10</v>
      </c>
      <c r="F2066" t="s">
        <v>11</v>
      </c>
      <c r="G2066" s="4">
        <v>0</v>
      </c>
      <c r="H2066">
        <v>0</v>
      </c>
      <c r="I2066" t="str">
        <f>IF(ISNUMBER(SEARCH("Gaming", A2066)),"Gaming","Non-gaming")</f>
        <v>Non-gaming</v>
      </c>
      <c r="J2066" t="str">
        <f>IF(ISNUMBER(SEARCH("Curbat",A2066)),"Curbat",IF(ISNUMBER(SEARCH("Portabil",A2066)),"Portabil","Simplu"))</f>
        <v>Simplu</v>
      </c>
      <c r="K2066" s="4">
        <f>G2066*LOG(H2066+1)</f>
        <v>0</v>
      </c>
      <c r="L2066" s="4" t="s">
        <v>3104</v>
      </c>
    </row>
    <row r="2067" spans="1:12" x14ac:dyDescent="0.25">
      <c r="A2067" t="s">
        <v>2227</v>
      </c>
      <c r="B2067" t="s">
        <v>749</v>
      </c>
      <c r="C2067" s="4">
        <v>2729.67</v>
      </c>
      <c r="D2067" t="s">
        <v>36</v>
      </c>
      <c r="E2067" t="s">
        <v>18</v>
      </c>
      <c r="F2067" t="s">
        <v>19</v>
      </c>
      <c r="G2067" s="4">
        <v>0</v>
      </c>
      <c r="H2067">
        <v>0</v>
      </c>
      <c r="I2067" t="str">
        <f>IF(ISNUMBER(SEARCH("Gaming", A2067)),"Gaming","Non-gaming")</f>
        <v>Gaming</v>
      </c>
      <c r="J2067" t="str">
        <f>IF(ISNUMBER(SEARCH("Curbat",A2067)),"Curbat",IF(ISNUMBER(SEARCH("Portabil",A2067)),"Portabil","Simplu"))</f>
        <v>Simplu</v>
      </c>
      <c r="K2067" s="4">
        <f>G2067*LOG(H2067+1)</f>
        <v>0</v>
      </c>
      <c r="L2067" s="4" t="s">
        <v>3105</v>
      </c>
    </row>
    <row r="2068" spans="1:12" x14ac:dyDescent="0.25">
      <c r="A2068" t="s">
        <v>2228</v>
      </c>
      <c r="B2068" t="s">
        <v>110</v>
      </c>
      <c r="C2068" s="4">
        <v>5758.41</v>
      </c>
      <c r="D2068" t="s">
        <v>51</v>
      </c>
      <c r="E2068" t="s">
        <v>10</v>
      </c>
      <c r="F2068" t="s">
        <v>30</v>
      </c>
      <c r="G2068" s="4">
        <v>0</v>
      </c>
      <c r="H2068">
        <v>0</v>
      </c>
      <c r="I2068" t="str">
        <f>IF(ISNUMBER(SEARCH("Gaming", A2068)),"Gaming","Non-gaming")</f>
        <v>Non-gaming</v>
      </c>
      <c r="J2068" t="str">
        <f>IF(ISNUMBER(SEARCH("Curbat",A2068)),"Curbat",IF(ISNUMBER(SEARCH("Portabil",A2068)),"Portabil","Simplu"))</f>
        <v>Simplu</v>
      </c>
      <c r="K2068" s="4">
        <f>G2068*LOG(H2068+1)</f>
        <v>0</v>
      </c>
      <c r="L2068" s="4" t="s">
        <v>3107</v>
      </c>
    </row>
    <row r="2069" spans="1:12" x14ac:dyDescent="0.25">
      <c r="A2069" t="s">
        <v>2229</v>
      </c>
      <c r="B2069" t="s">
        <v>223</v>
      </c>
      <c r="C2069" s="4">
        <v>2486.16</v>
      </c>
      <c r="D2069" t="s">
        <v>36</v>
      </c>
      <c r="E2069" t="s">
        <v>33</v>
      </c>
      <c r="F2069" t="s">
        <v>26</v>
      </c>
      <c r="G2069" s="4">
        <v>0</v>
      </c>
      <c r="H2069">
        <v>0</v>
      </c>
      <c r="I2069" t="str">
        <f>IF(ISNUMBER(SEARCH("Gaming", A2069)),"Gaming","Non-gaming")</f>
        <v>Gaming</v>
      </c>
      <c r="J2069" t="str">
        <f>IF(ISNUMBER(SEARCH("Curbat",A2069)),"Curbat",IF(ISNUMBER(SEARCH("Portabil",A2069)),"Portabil","Simplu"))</f>
        <v>Simplu</v>
      </c>
      <c r="K2069" s="4">
        <f>G2069*LOG(H2069+1)</f>
        <v>0</v>
      </c>
      <c r="L2069" s="4" t="s">
        <v>3105</v>
      </c>
    </row>
    <row r="2070" spans="1:12" x14ac:dyDescent="0.25">
      <c r="A2070" t="s">
        <v>2230</v>
      </c>
      <c r="B2070" t="s">
        <v>46</v>
      </c>
      <c r="C2070" s="4">
        <v>797.61</v>
      </c>
      <c r="D2070" t="s">
        <v>2231</v>
      </c>
      <c r="E2070" t="s">
        <v>883</v>
      </c>
      <c r="F2070" t="s">
        <v>26</v>
      </c>
      <c r="G2070" s="4">
        <v>0</v>
      </c>
      <c r="H2070">
        <v>0</v>
      </c>
      <c r="I2070" t="str">
        <f>IF(ISNUMBER(SEARCH("Gaming", A2070)),"Gaming","Non-gaming")</f>
        <v>Non-gaming</v>
      </c>
      <c r="J2070" t="str">
        <f>IF(ISNUMBER(SEARCH("Curbat",A2070)),"Curbat",IF(ISNUMBER(SEARCH("Portabil",A2070)),"Portabil","Simplu"))</f>
        <v>Simplu</v>
      </c>
      <c r="K2070" s="4">
        <f>G2070*LOG(H2070+1)</f>
        <v>0</v>
      </c>
      <c r="L2070" s="4" t="s">
        <v>3104</v>
      </c>
    </row>
    <row r="2071" spans="1:12" x14ac:dyDescent="0.25">
      <c r="A2071" t="s">
        <v>2232</v>
      </c>
      <c r="B2071" t="s">
        <v>2233</v>
      </c>
      <c r="C2071" s="4">
        <v>2339.9899999999998</v>
      </c>
      <c r="D2071" t="s">
        <v>760</v>
      </c>
      <c r="E2071" t="s">
        <v>883</v>
      </c>
      <c r="F2071" t="s">
        <v>30</v>
      </c>
      <c r="G2071" s="4">
        <v>0</v>
      </c>
      <c r="H2071">
        <v>0</v>
      </c>
      <c r="I2071" t="str">
        <f>IF(ISNUMBER(SEARCH("Gaming", A2071)),"Gaming","Non-gaming")</f>
        <v>Non-gaming</v>
      </c>
      <c r="J2071" t="str">
        <f>IF(ISNUMBER(SEARCH("Curbat",A2071)),"Curbat",IF(ISNUMBER(SEARCH("Portabil",A2071)),"Portabil","Simplu"))</f>
        <v>Simplu</v>
      </c>
      <c r="K2071" s="4">
        <f>G2071*LOG(H2071+1)</f>
        <v>0</v>
      </c>
      <c r="L2071" s="4" t="s">
        <v>3106</v>
      </c>
    </row>
    <row r="2072" spans="1:12" x14ac:dyDescent="0.25">
      <c r="A2072" t="s">
        <v>2234</v>
      </c>
      <c r="B2072" t="s">
        <v>162</v>
      </c>
      <c r="C2072" s="4">
        <v>1703.76</v>
      </c>
      <c r="D2072" t="s">
        <v>17</v>
      </c>
      <c r="E2072" t="s">
        <v>18</v>
      </c>
      <c r="F2072" t="s">
        <v>30</v>
      </c>
      <c r="G2072" s="4">
        <v>0</v>
      </c>
      <c r="H2072">
        <v>0</v>
      </c>
      <c r="I2072" t="str">
        <f>IF(ISNUMBER(SEARCH("Gaming", A2072)),"Gaming","Non-gaming")</f>
        <v>Non-gaming</v>
      </c>
      <c r="J2072" t="str">
        <f>IF(ISNUMBER(SEARCH("Curbat",A2072)),"Curbat",IF(ISNUMBER(SEARCH("Portabil",A2072)),"Portabil","Simplu"))</f>
        <v>Simplu</v>
      </c>
      <c r="K2072" s="4">
        <f>G2072*LOG(H2072+1)</f>
        <v>0</v>
      </c>
      <c r="L2072" s="4" t="s">
        <v>3107</v>
      </c>
    </row>
    <row r="2073" spans="1:12" x14ac:dyDescent="0.25">
      <c r="A2073" t="s">
        <v>2235</v>
      </c>
      <c r="B2073" t="s">
        <v>153</v>
      </c>
      <c r="C2073" s="4">
        <v>1428.92</v>
      </c>
      <c r="D2073" t="s">
        <v>257</v>
      </c>
      <c r="E2073" t="s">
        <v>258</v>
      </c>
      <c r="F2073" t="s">
        <v>30</v>
      </c>
      <c r="G2073" s="4">
        <v>0</v>
      </c>
      <c r="H2073">
        <v>0</v>
      </c>
      <c r="I2073" t="str">
        <f>IF(ISNUMBER(SEARCH("Gaming", A2073)),"Gaming","Non-gaming")</f>
        <v>Non-gaming</v>
      </c>
      <c r="J2073" t="str">
        <f>IF(ISNUMBER(SEARCH("Curbat",A2073)),"Curbat",IF(ISNUMBER(SEARCH("Portabil",A2073)),"Portabil","Simplu"))</f>
        <v>Simplu</v>
      </c>
      <c r="K2073" s="4">
        <f>G2073*LOG(H2073+1)</f>
        <v>0</v>
      </c>
      <c r="L2073" s="4" t="s">
        <v>3107</v>
      </c>
    </row>
    <row r="2074" spans="1:12" x14ac:dyDescent="0.25">
      <c r="A2074" t="s">
        <v>2236</v>
      </c>
      <c r="B2074" t="s">
        <v>153</v>
      </c>
      <c r="C2074" s="4">
        <v>833.89</v>
      </c>
      <c r="D2074" t="s">
        <v>36</v>
      </c>
      <c r="E2074" t="s">
        <v>10</v>
      </c>
      <c r="F2074" t="s">
        <v>57</v>
      </c>
      <c r="G2074" s="4">
        <v>0</v>
      </c>
      <c r="H2074">
        <v>0</v>
      </c>
      <c r="I2074" t="str">
        <f>IF(ISNUMBER(SEARCH("Gaming", A2074)),"Gaming","Non-gaming")</f>
        <v>Non-gaming</v>
      </c>
      <c r="J2074" t="str">
        <f>IF(ISNUMBER(SEARCH("Curbat",A2074)),"Curbat",IF(ISNUMBER(SEARCH("Portabil",A2074)),"Portabil","Simplu"))</f>
        <v>Simplu</v>
      </c>
      <c r="K2074" s="4">
        <f>G2074*LOG(H2074+1)</f>
        <v>0</v>
      </c>
      <c r="L2074" s="4" t="s">
        <v>3105</v>
      </c>
    </row>
    <row r="2075" spans="1:12" x14ac:dyDescent="0.25">
      <c r="A2075" t="s">
        <v>2237</v>
      </c>
      <c r="B2075" t="s">
        <v>162</v>
      </c>
      <c r="C2075" s="4">
        <v>14299.35</v>
      </c>
      <c r="D2075" t="s">
        <v>2238</v>
      </c>
      <c r="E2075" t="s">
        <v>25</v>
      </c>
      <c r="F2075" t="s">
        <v>26</v>
      </c>
      <c r="G2075" s="4">
        <v>0</v>
      </c>
      <c r="H2075">
        <v>0</v>
      </c>
      <c r="I2075" t="str">
        <f>IF(ISNUMBER(SEARCH("Gaming", A2075)),"Gaming","Non-gaming")</f>
        <v>Non-gaming</v>
      </c>
      <c r="J2075" t="str">
        <f>IF(ISNUMBER(SEARCH("Curbat",A2075)),"Curbat",IF(ISNUMBER(SEARCH("Portabil",A2075)),"Portabil","Simplu"))</f>
        <v>Simplu</v>
      </c>
      <c r="K2075" s="4">
        <f>G2075*LOG(H2075+1)</f>
        <v>0</v>
      </c>
      <c r="L2075" s="4" t="s">
        <v>3108</v>
      </c>
    </row>
    <row r="2076" spans="1:12" x14ac:dyDescent="0.25">
      <c r="A2076" t="s">
        <v>2239</v>
      </c>
      <c r="B2076" t="s">
        <v>38</v>
      </c>
      <c r="C2076" s="4">
        <v>4667</v>
      </c>
      <c r="D2076" t="s">
        <v>204</v>
      </c>
      <c r="E2076" t="s">
        <v>25</v>
      </c>
      <c r="F2076" t="s">
        <v>26</v>
      </c>
      <c r="G2076" s="4">
        <v>0</v>
      </c>
      <c r="H2076">
        <v>0</v>
      </c>
      <c r="I2076" t="str">
        <f>IF(ISNUMBER(SEARCH("Gaming", A2076)),"Gaming","Non-gaming")</f>
        <v>Non-gaming</v>
      </c>
      <c r="J2076" t="str">
        <f>IF(ISNUMBER(SEARCH("Curbat",A2076)),"Curbat",IF(ISNUMBER(SEARCH("Portabil",A2076)),"Portabil","Simplu"))</f>
        <v>Simplu</v>
      </c>
      <c r="K2076" s="4">
        <f>G2076*LOG(H2076+1)</f>
        <v>0</v>
      </c>
      <c r="L2076" s="4" t="s">
        <v>3108</v>
      </c>
    </row>
    <row r="2077" spans="1:12" x14ac:dyDescent="0.25">
      <c r="A2077" t="s">
        <v>2241</v>
      </c>
      <c r="B2077" t="s">
        <v>46</v>
      </c>
      <c r="C2077" s="4">
        <v>999.99</v>
      </c>
      <c r="D2077" t="s">
        <v>36</v>
      </c>
      <c r="E2077" t="s">
        <v>10</v>
      </c>
      <c r="F2077" t="s">
        <v>26</v>
      </c>
      <c r="G2077" s="4">
        <v>0</v>
      </c>
      <c r="H2077">
        <v>0</v>
      </c>
      <c r="I2077" t="str">
        <f>IF(ISNUMBER(SEARCH("Gaming", A2077)),"Gaming","Non-gaming")</f>
        <v>Non-gaming</v>
      </c>
      <c r="J2077" t="str">
        <f>IF(ISNUMBER(SEARCH("Curbat",A2077)),"Curbat",IF(ISNUMBER(SEARCH("Portabil",A2077)),"Portabil","Simplu"))</f>
        <v>Simplu</v>
      </c>
      <c r="K2077" s="4">
        <f>G2077*LOG(H2077+1)</f>
        <v>0</v>
      </c>
      <c r="L2077" s="4" t="s">
        <v>3105</v>
      </c>
    </row>
    <row r="2078" spans="1:12" x14ac:dyDescent="0.25">
      <c r="A2078" t="s">
        <v>2242</v>
      </c>
      <c r="B2078" t="s">
        <v>28</v>
      </c>
      <c r="C2078" s="4">
        <v>17115.04</v>
      </c>
      <c r="D2078" t="s">
        <v>2243</v>
      </c>
      <c r="E2078" t="s">
        <v>25</v>
      </c>
      <c r="F2078" t="s">
        <v>26</v>
      </c>
      <c r="G2078" s="4">
        <v>0</v>
      </c>
      <c r="H2078">
        <v>0</v>
      </c>
      <c r="I2078" t="str">
        <f>IF(ISNUMBER(SEARCH("Gaming", A2078)),"Gaming","Non-gaming")</f>
        <v>Non-gaming</v>
      </c>
      <c r="J2078" t="str">
        <f>IF(ISNUMBER(SEARCH("Curbat",A2078)),"Curbat",IF(ISNUMBER(SEARCH("Portabil",A2078)),"Portabil","Simplu"))</f>
        <v>Simplu</v>
      </c>
      <c r="K2078" s="4">
        <f>G2078*LOG(H2078+1)</f>
        <v>0</v>
      </c>
      <c r="L2078" s="4" t="s">
        <v>3108</v>
      </c>
    </row>
    <row r="2079" spans="1:12" x14ac:dyDescent="0.25">
      <c r="A2079" t="s">
        <v>2244</v>
      </c>
      <c r="B2079" t="s">
        <v>1610</v>
      </c>
      <c r="C2079" s="4">
        <v>8351.65</v>
      </c>
      <c r="D2079" t="s">
        <v>501</v>
      </c>
      <c r="E2079" t="s">
        <v>338</v>
      </c>
      <c r="F2079" t="s">
        <v>26</v>
      </c>
      <c r="G2079" s="4">
        <v>0</v>
      </c>
      <c r="H2079">
        <v>0</v>
      </c>
      <c r="I2079" t="str">
        <f>IF(ISNUMBER(SEARCH("Gaming", A2079)),"Gaming","Non-gaming")</f>
        <v>Non-gaming</v>
      </c>
      <c r="J2079" t="str">
        <f>IF(ISNUMBER(SEARCH("Curbat",A2079)),"Curbat",IF(ISNUMBER(SEARCH("Portabil",A2079)),"Portabil","Simplu"))</f>
        <v>Curbat</v>
      </c>
      <c r="K2079" s="4">
        <f>G2079*LOG(H2079+1)</f>
        <v>0</v>
      </c>
      <c r="L2079" s="4" t="s">
        <v>3108</v>
      </c>
    </row>
    <row r="2080" spans="1:12" x14ac:dyDescent="0.25">
      <c r="A2080" t="s">
        <v>2245</v>
      </c>
      <c r="B2080" t="s">
        <v>67</v>
      </c>
      <c r="C2080" s="4">
        <v>2378.02</v>
      </c>
      <c r="D2080" t="s">
        <v>29</v>
      </c>
      <c r="E2080" t="s">
        <v>10</v>
      </c>
      <c r="F2080" t="s">
        <v>30</v>
      </c>
      <c r="G2080" s="4">
        <v>0</v>
      </c>
      <c r="H2080">
        <v>0</v>
      </c>
      <c r="I2080" t="str">
        <f>IF(ISNUMBER(SEARCH("Gaming", A2080)),"Gaming","Non-gaming")</f>
        <v>Non-gaming</v>
      </c>
      <c r="J2080" t="str">
        <f>IF(ISNUMBER(SEARCH("Curbat",A2080)),"Curbat",IF(ISNUMBER(SEARCH("Portabil",A2080)),"Portabil","Simplu"))</f>
        <v>Simplu</v>
      </c>
      <c r="K2080" s="4">
        <f>G2080*LOG(H2080+1)</f>
        <v>0</v>
      </c>
      <c r="L2080" s="4" t="s">
        <v>3105</v>
      </c>
    </row>
    <row r="2081" spans="1:12" x14ac:dyDescent="0.25">
      <c r="A2081" t="s">
        <v>2246</v>
      </c>
      <c r="B2081" t="s">
        <v>1161</v>
      </c>
      <c r="C2081" s="4">
        <v>447.54</v>
      </c>
      <c r="D2081" t="s">
        <v>835</v>
      </c>
      <c r="E2081" t="s">
        <v>836</v>
      </c>
      <c r="F2081" t="s">
        <v>26</v>
      </c>
      <c r="G2081" s="4">
        <v>0</v>
      </c>
      <c r="H2081">
        <v>0</v>
      </c>
      <c r="I2081" t="str">
        <f>IF(ISNUMBER(SEARCH("Gaming", A2081)),"Gaming","Non-gaming")</f>
        <v>Non-gaming</v>
      </c>
      <c r="J2081" t="str">
        <f>IF(ISNUMBER(SEARCH("Curbat",A2081)),"Curbat",IF(ISNUMBER(SEARCH("Portabil",A2081)),"Portabil","Simplu"))</f>
        <v>Simplu</v>
      </c>
      <c r="K2081" s="4">
        <f>G2081*LOG(H2081+1)</f>
        <v>0</v>
      </c>
      <c r="L2081" s="4" t="s">
        <v>3109</v>
      </c>
    </row>
    <row r="2082" spans="1:12" x14ac:dyDescent="0.25">
      <c r="A2082" t="s">
        <v>2247</v>
      </c>
      <c r="B2082" t="s">
        <v>1525</v>
      </c>
      <c r="C2082" s="4">
        <v>1432.4</v>
      </c>
      <c r="D2082" t="s">
        <v>36</v>
      </c>
      <c r="E2082" t="s">
        <v>10</v>
      </c>
      <c r="F2082" t="s">
        <v>11</v>
      </c>
      <c r="G2082" s="4">
        <v>0</v>
      </c>
      <c r="H2082">
        <v>0</v>
      </c>
      <c r="I2082" t="str">
        <f>IF(ISNUMBER(SEARCH("Gaming", A2082)),"Gaming","Non-gaming")</f>
        <v>Non-gaming</v>
      </c>
      <c r="J2082" t="str">
        <f>IF(ISNUMBER(SEARCH("Curbat",A2082)),"Curbat",IF(ISNUMBER(SEARCH("Portabil",A2082)),"Portabil","Simplu"))</f>
        <v>Simplu</v>
      </c>
      <c r="K2082" s="4">
        <f>G2082*LOG(H2082+1)</f>
        <v>0</v>
      </c>
      <c r="L2082" s="4" t="s">
        <v>3105</v>
      </c>
    </row>
    <row r="2083" spans="1:12" x14ac:dyDescent="0.25">
      <c r="A2083" t="s">
        <v>2248</v>
      </c>
      <c r="B2083" t="s">
        <v>287</v>
      </c>
      <c r="C2083" s="4">
        <v>1023</v>
      </c>
      <c r="D2083" t="s">
        <v>29</v>
      </c>
      <c r="E2083" t="s">
        <v>10</v>
      </c>
      <c r="F2083" t="s">
        <v>11</v>
      </c>
      <c r="G2083" s="4">
        <v>0</v>
      </c>
      <c r="H2083">
        <v>0</v>
      </c>
      <c r="I2083" t="str">
        <f>IF(ISNUMBER(SEARCH("Gaming", A2083)),"Gaming","Non-gaming")</f>
        <v>Non-gaming</v>
      </c>
      <c r="J2083" t="str">
        <f>IF(ISNUMBER(SEARCH("Curbat",A2083)),"Curbat",IF(ISNUMBER(SEARCH("Portabil",A2083)),"Portabil","Simplu"))</f>
        <v>Simplu</v>
      </c>
      <c r="K2083" s="4">
        <f>G2083*LOG(H2083+1)</f>
        <v>0</v>
      </c>
      <c r="L2083" s="4" t="s">
        <v>3105</v>
      </c>
    </row>
    <row r="2084" spans="1:12" x14ac:dyDescent="0.25">
      <c r="A2084" t="s">
        <v>2249</v>
      </c>
      <c r="B2084" t="s">
        <v>223</v>
      </c>
      <c r="C2084" s="4">
        <v>5723.09</v>
      </c>
      <c r="D2084" t="s">
        <v>32</v>
      </c>
      <c r="E2084" t="s">
        <v>33</v>
      </c>
      <c r="F2084" t="s">
        <v>34</v>
      </c>
      <c r="G2084" s="4">
        <v>0</v>
      </c>
      <c r="H2084">
        <v>0</v>
      </c>
      <c r="I2084" t="str">
        <f>IF(ISNUMBER(SEARCH("Gaming", A2084)),"Gaming","Non-gaming")</f>
        <v>Non-gaming</v>
      </c>
      <c r="J2084" t="str">
        <f>IF(ISNUMBER(SEARCH("Curbat",A2084)),"Curbat",IF(ISNUMBER(SEARCH("Portabil",A2084)),"Portabil","Simplu"))</f>
        <v>Curbat</v>
      </c>
      <c r="K2084" s="4">
        <f>G2084*LOG(H2084+1)</f>
        <v>0</v>
      </c>
      <c r="L2084" s="4" t="s">
        <v>3107</v>
      </c>
    </row>
    <row r="2085" spans="1:12" x14ac:dyDescent="0.25">
      <c r="A2085" t="s">
        <v>2250</v>
      </c>
      <c r="B2085" t="s">
        <v>46</v>
      </c>
      <c r="C2085" s="4">
        <v>4297.8999999999996</v>
      </c>
      <c r="D2085" t="s">
        <v>17</v>
      </c>
      <c r="E2085" t="s">
        <v>18</v>
      </c>
      <c r="F2085" t="s">
        <v>26</v>
      </c>
      <c r="G2085" s="4">
        <v>0</v>
      </c>
      <c r="H2085">
        <v>0</v>
      </c>
      <c r="I2085" t="str">
        <f>IF(ISNUMBER(SEARCH("Gaming", A2085)),"Gaming","Non-gaming")</f>
        <v>Non-gaming</v>
      </c>
      <c r="J2085" t="str">
        <f>IF(ISNUMBER(SEARCH("Curbat",A2085)),"Curbat",IF(ISNUMBER(SEARCH("Portabil",A2085)),"Portabil","Simplu"))</f>
        <v>Curbat</v>
      </c>
      <c r="K2085" s="4">
        <f>G2085*LOG(H2085+1)</f>
        <v>0</v>
      </c>
      <c r="L2085" s="4" t="s">
        <v>3107</v>
      </c>
    </row>
    <row r="2086" spans="1:12" x14ac:dyDescent="0.25">
      <c r="A2086" t="s">
        <v>2251</v>
      </c>
      <c r="B2086" t="s">
        <v>110</v>
      </c>
      <c r="C2086" s="4">
        <v>2188.9</v>
      </c>
      <c r="D2086" t="s">
        <v>51</v>
      </c>
      <c r="E2086" t="s">
        <v>25</v>
      </c>
      <c r="F2086" t="s">
        <v>11</v>
      </c>
      <c r="G2086" s="4">
        <v>0</v>
      </c>
      <c r="H2086">
        <v>0</v>
      </c>
      <c r="I2086" t="str">
        <f>IF(ISNUMBER(SEARCH("Gaming", A2086)),"Gaming","Non-gaming")</f>
        <v>Non-gaming</v>
      </c>
      <c r="J2086" t="str">
        <f>IF(ISNUMBER(SEARCH("Curbat",A2086)),"Curbat",IF(ISNUMBER(SEARCH("Portabil",A2086)),"Portabil","Simplu"))</f>
        <v>Simplu</v>
      </c>
      <c r="K2086" s="4">
        <f>G2086*LOG(H2086+1)</f>
        <v>0</v>
      </c>
      <c r="L2086" s="4" t="s">
        <v>3107</v>
      </c>
    </row>
    <row r="2087" spans="1:12" x14ac:dyDescent="0.25">
      <c r="A2087" t="s">
        <v>2252</v>
      </c>
      <c r="B2087" t="s">
        <v>1161</v>
      </c>
      <c r="C2087" s="4">
        <v>1618.11</v>
      </c>
      <c r="D2087" t="s">
        <v>2253</v>
      </c>
      <c r="E2087" t="s">
        <v>10</v>
      </c>
      <c r="F2087" t="s">
        <v>26</v>
      </c>
      <c r="G2087" s="4">
        <v>0</v>
      </c>
      <c r="H2087">
        <v>0</v>
      </c>
      <c r="I2087" t="str">
        <f>IF(ISNUMBER(SEARCH("Gaming", A2087)),"Gaming","Non-gaming")</f>
        <v>Non-gaming</v>
      </c>
      <c r="J2087" t="str">
        <f>IF(ISNUMBER(SEARCH("Curbat",A2087)),"Curbat",IF(ISNUMBER(SEARCH("Portabil",A2087)),"Portabil","Simplu"))</f>
        <v>Simplu</v>
      </c>
      <c r="K2087" s="4">
        <f>G2087*LOG(H2087+1)</f>
        <v>0</v>
      </c>
      <c r="L2087" s="4" t="s">
        <v>3104</v>
      </c>
    </row>
    <row r="2088" spans="1:12" x14ac:dyDescent="0.25">
      <c r="A2088" t="s">
        <v>2254</v>
      </c>
      <c r="B2088" t="s">
        <v>80</v>
      </c>
      <c r="C2088" s="4">
        <v>2857.14</v>
      </c>
      <c r="D2088" t="s">
        <v>56</v>
      </c>
      <c r="E2088" t="s">
        <v>10</v>
      </c>
      <c r="F2088" t="s">
        <v>26</v>
      </c>
      <c r="G2088" s="4">
        <v>0</v>
      </c>
      <c r="H2088">
        <v>0</v>
      </c>
      <c r="I2088" t="str">
        <f>IF(ISNUMBER(SEARCH("Gaming", A2088)),"Gaming","Non-gaming")</f>
        <v>Non-gaming</v>
      </c>
      <c r="J2088" t="str">
        <f>IF(ISNUMBER(SEARCH("Curbat",A2088)),"Curbat",IF(ISNUMBER(SEARCH("Portabil",A2088)),"Portabil","Simplu"))</f>
        <v>Simplu</v>
      </c>
      <c r="K2088" s="4">
        <f>G2088*LOG(H2088+1)</f>
        <v>0</v>
      </c>
      <c r="L2088" s="4" t="s">
        <v>3105</v>
      </c>
    </row>
    <row r="2089" spans="1:12" x14ac:dyDescent="0.25">
      <c r="A2089" t="s">
        <v>2255</v>
      </c>
      <c r="B2089" t="s">
        <v>1431</v>
      </c>
      <c r="C2089" s="4">
        <v>987.8</v>
      </c>
      <c r="D2089" t="s">
        <v>2256</v>
      </c>
      <c r="E2089" t="s">
        <v>10</v>
      </c>
      <c r="F2089" t="s">
        <v>26</v>
      </c>
      <c r="G2089" s="4">
        <v>0</v>
      </c>
      <c r="H2089">
        <v>0</v>
      </c>
      <c r="I2089" t="str">
        <f>IF(ISNUMBER(SEARCH("Gaming", A2089)),"Gaming","Non-gaming")</f>
        <v>Non-gaming</v>
      </c>
      <c r="J2089" t="str">
        <f>IF(ISNUMBER(SEARCH("Curbat",A2089)),"Curbat",IF(ISNUMBER(SEARCH("Portabil",A2089)),"Portabil","Simplu"))</f>
        <v>Simplu</v>
      </c>
      <c r="K2089" s="4">
        <f>G2089*LOG(H2089+1)</f>
        <v>0</v>
      </c>
      <c r="L2089" s="4" t="s">
        <v>3109</v>
      </c>
    </row>
    <row r="2090" spans="1:12" x14ac:dyDescent="0.25">
      <c r="A2090" t="s">
        <v>2257</v>
      </c>
      <c r="B2090" t="s">
        <v>153</v>
      </c>
      <c r="C2090" s="4">
        <v>748.84</v>
      </c>
      <c r="D2090" t="s">
        <v>36</v>
      </c>
      <c r="E2090" t="s">
        <v>10</v>
      </c>
      <c r="F2090" t="s">
        <v>57</v>
      </c>
      <c r="G2090" s="4">
        <v>0</v>
      </c>
      <c r="H2090">
        <v>0</v>
      </c>
      <c r="I2090" t="str">
        <f>IF(ISNUMBER(SEARCH("Gaming", A2090)),"Gaming","Non-gaming")</f>
        <v>Non-gaming</v>
      </c>
      <c r="J2090" t="str">
        <f>IF(ISNUMBER(SEARCH("Curbat",A2090)),"Curbat",IF(ISNUMBER(SEARCH("Portabil",A2090)),"Portabil","Simplu"))</f>
        <v>Simplu</v>
      </c>
      <c r="K2090" s="4">
        <f>G2090*LOG(H2090+1)</f>
        <v>0</v>
      </c>
      <c r="L2090" s="4" t="s">
        <v>3105</v>
      </c>
    </row>
    <row r="2091" spans="1:12" x14ac:dyDescent="0.25">
      <c r="A2091" t="s">
        <v>2258</v>
      </c>
      <c r="B2091" t="s">
        <v>2259</v>
      </c>
      <c r="C2091" s="4">
        <v>6719.99</v>
      </c>
      <c r="D2091" t="s">
        <v>1722</v>
      </c>
      <c r="E2091" t="s">
        <v>25</v>
      </c>
      <c r="F2091" t="s">
        <v>26</v>
      </c>
      <c r="G2091" s="4">
        <v>0</v>
      </c>
      <c r="H2091">
        <v>0</v>
      </c>
      <c r="I2091" t="str">
        <f>IF(ISNUMBER(SEARCH("Gaming", A2091)),"Gaming","Non-gaming")</f>
        <v>Non-gaming</v>
      </c>
      <c r="J2091" t="str">
        <f>IF(ISNUMBER(SEARCH("Curbat",A2091)),"Curbat",IF(ISNUMBER(SEARCH("Portabil",A2091)),"Portabil","Simplu"))</f>
        <v>Simplu</v>
      </c>
      <c r="K2091" s="4">
        <f>G2091*LOG(H2091+1)</f>
        <v>0</v>
      </c>
      <c r="L2091" s="4" t="s">
        <v>3108</v>
      </c>
    </row>
    <row r="2092" spans="1:12" x14ac:dyDescent="0.25">
      <c r="A2092" t="s">
        <v>2260</v>
      </c>
      <c r="B2092" t="s">
        <v>67</v>
      </c>
      <c r="C2092" s="4">
        <v>1184.1099999999999</v>
      </c>
      <c r="D2092" t="s">
        <v>36</v>
      </c>
      <c r="E2092" t="s">
        <v>10</v>
      </c>
      <c r="F2092" t="s">
        <v>30</v>
      </c>
      <c r="G2092" s="4">
        <v>0</v>
      </c>
      <c r="H2092">
        <v>0</v>
      </c>
      <c r="I2092" t="str">
        <f>IF(ISNUMBER(SEARCH("Gaming", A2092)),"Gaming","Non-gaming")</f>
        <v>Non-gaming</v>
      </c>
      <c r="J2092" t="str">
        <f>IF(ISNUMBER(SEARCH("Curbat",A2092)),"Curbat",IF(ISNUMBER(SEARCH("Portabil",A2092)),"Portabil","Simplu"))</f>
        <v>Simplu</v>
      </c>
      <c r="K2092" s="4">
        <f>G2092*LOG(H2092+1)</f>
        <v>0</v>
      </c>
      <c r="L2092" s="4" t="s">
        <v>3105</v>
      </c>
    </row>
    <row r="2093" spans="1:12" x14ac:dyDescent="0.25">
      <c r="A2093" t="s">
        <v>2261</v>
      </c>
      <c r="B2093" t="s">
        <v>287</v>
      </c>
      <c r="C2093" s="4">
        <v>995.52</v>
      </c>
      <c r="D2093" t="s">
        <v>9</v>
      </c>
      <c r="E2093" t="s">
        <v>10</v>
      </c>
      <c r="F2093" t="s">
        <v>30</v>
      </c>
      <c r="G2093" s="4">
        <v>0</v>
      </c>
      <c r="H2093">
        <v>0</v>
      </c>
      <c r="I2093" t="str">
        <f>IF(ISNUMBER(SEARCH("Gaming", A2093)),"Gaming","Non-gaming")</f>
        <v>Non-gaming</v>
      </c>
      <c r="J2093" t="str">
        <f>IF(ISNUMBER(SEARCH("Curbat",A2093)),"Curbat",IF(ISNUMBER(SEARCH("Portabil",A2093)),"Portabil","Simplu"))</f>
        <v>Simplu</v>
      </c>
      <c r="K2093" s="4">
        <f>G2093*LOG(H2093+1)</f>
        <v>0</v>
      </c>
      <c r="L2093" s="4" t="s">
        <v>3104</v>
      </c>
    </row>
    <row r="2094" spans="1:12" x14ac:dyDescent="0.25">
      <c r="A2094" t="s">
        <v>2262</v>
      </c>
      <c r="B2094" t="s">
        <v>1947</v>
      </c>
      <c r="C2094" s="4">
        <v>914.85</v>
      </c>
      <c r="D2094" t="s">
        <v>221</v>
      </c>
      <c r="E2094" t="s">
        <v>1227</v>
      </c>
      <c r="F2094" t="s">
        <v>26</v>
      </c>
      <c r="G2094" s="4">
        <v>0</v>
      </c>
      <c r="H2094">
        <v>0</v>
      </c>
      <c r="I2094" t="str">
        <f>IF(ISNUMBER(SEARCH("Gaming", A2094)),"Gaming","Non-gaming")</f>
        <v>Non-gaming</v>
      </c>
      <c r="J2094" t="str">
        <f>IF(ISNUMBER(SEARCH("Curbat",A2094)),"Curbat",IF(ISNUMBER(SEARCH("Portabil",A2094)),"Portabil","Simplu"))</f>
        <v>Simplu</v>
      </c>
      <c r="K2094" s="4">
        <f>G2094*LOG(H2094+1)</f>
        <v>0</v>
      </c>
      <c r="L2094" s="4" t="s">
        <v>3104</v>
      </c>
    </row>
    <row r="2095" spans="1:12" x14ac:dyDescent="0.25">
      <c r="A2095" t="s">
        <v>2263</v>
      </c>
      <c r="B2095" t="s">
        <v>749</v>
      </c>
      <c r="C2095" s="4">
        <v>2403.25</v>
      </c>
      <c r="D2095" t="s">
        <v>51</v>
      </c>
      <c r="E2095" t="s">
        <v>10</v>
      </c>
      <c r="F2095" t="s">
        <v>34</v>
      </c>
      <c r="G2095" s="4">
        <v>0</v>
      </c>
      <c r="H2095">
        <v>0</v>
      </c>
      <c r="I2095" t="str">
        <f>IF(ISNUMBER(SEARCH("Gaming", A2095)),"Gaming","Non-gaming")</f>
        <v>Gaming</v>
      </c>
      <c r="J2095" t="str">
        <f>IF(ISNUMBER(SEARCH("Curbat",A2095)),"Curbat",IF(ISNUMBER(SEARCH("Portabil",A2095)),"Portabil","Simplu"))</f>
        <v>Simplu</v>
      </c>
      <c r="K2095" s="4">
        <f>G2095*LOG(H2095+1)</f>
        <v>0</v>
      </c>
      <c r="L2095" s="4" t="s">
        <v>3107</v>
      </c>
    </row>
    <row r="2096" spans="1:12" x14ac:dyDescent="0.25">
      <c r="A2096" t="s">
        <v>2264</v>
      </c>
      <c r="B2096" t="s">
        <v>38</v>
      </c>
      <c r="C2096" s="4">
        <v>2763.73</v>
      </c>
      <c r="D2096" t="s">
        <v>32</v>
      </c>
      <c r="E2096" t="s">
        <v>33</v>
      </c>
      <c r="F2096" t="s">
        <v>26</v>
      </c>
      <c r="G2096" s="4">
        <v>0</v>
      </c>
      <c r="H2096">
        <v>0</v>
      </c>
      <c r="I2096" t="str">
        <f>IF(ISNUMBER(SEARCH("Gaming", A2096)),"Gaming","Non-gaming")</f>
        <v>Gaming</v>
      </c>
      <c r="J2096" t="str">
        <f>IF(ISNUMBER(SEARCH("Curbat",A2096)),"Curbat",IF(ISNUMBER(SEARCH("Portabil",A2096)),"Portabil","Simplu"))</f>
        <v>Simplu</v>
      </c>
      <c r="K2096" s="4">
        <f>G2096*LOG(H2096+1)</f>
        <v>0</v>
      </c>
      <c r="L2096" s="4" t="s">
        <v>3107</v>
      </c>
    </row>
    <row r="2097" spans="1:12" x14ac:dyDescent="0.25">
      <c r="A2097" t="s">
        <v>2265</v>
      </c>
      <c r="B2097" t="s">
        <v>80</v>
      </c>
      <c r="C2097" s="4">
        <v>6373.62</v>
      </c>
      <c r="D2097" t="s">
        <v>84</v>
      </c>
      <c r="E2097" t="s">
        <v>25</v>
      </c>
      <c r="F2097" t="s">
        <v>11</v>
      </c>
      <c r="G2097" s="4">
        <v>0</v>
      </c>
      <c r="H2097">
        <v>0</v>
      </c>
      <c r="I2097" t="str">
        <f>IF(ISNUMBER(SEARCH("Gaming", A2097)),"Gaming","Non-gaming")</f>
        <v>Non-gaming</v>
      </c>
      <c r="J2097" t="str">
        <f>IF(ISNUMBER(SEARCH("Curbat",A2097)),"Curbat",IF(ISNUMBER(SEARCH("Portabil",A2097)),"Portabil","Simplu"))</f>
        <v>Simplu</v>
      </c>
      <c r="K2097" s="4">
        <f>G2097*LOG(H2097+1)</f>
        <v>0</v>
      </c>
      <c r="L2097" s="4" t="s">
        <v>3106</v>
      </c>
    </row>
    <row r="2098" spans="1:12" x14ac:dyDescent="0.25">
      <c r="A2098" t="s">
        <v>2266</v>
      </c>
      <c r="B2098" t="s">
        <v>13</v>
      </c>
      <c r="C2098" s="4">
        <v>702</v>
      </c>
      <c r="D2098" t="s">
        <v>9</v>
      </c>
      <c r="E2098" t="s">
        <v>10</v>
      </c>
      <c r="F2098" t="s">
        <v>30</v>
      </c>
      <c r="G2098" s="4">
        <v>0</v>
      </c>
      <c r="H2098">
        <v>0</v>
      </c>
      <c r="I2098" t="str">
        <f>IF(ISNUMBER(SEARCH("Gaming", A2098)),"Gaming","Non-gaming")</f>
        <v>Non-gaming</v>
      </c>
      <c r="J2098" t="str">
        <f>IF(ISNUMBER(SEARCH("Curbat",A2098)),"Curbat",IF(ISNUMBER(SEARCH("Portabil",A2098)),"Portabil","Simplu"))</f>
        <v>Simplu</v>
      </c>
      <c r="K2098" s="4">
        <f>G2098*LOG(H2098+1)</f>
        <v>0</v>
      </c>
      <c r="L2098" s="4" t="s">
        <v>3104</v>
      </c>
    </row>
    <row r="2099" spans="1:12" x14ac:dyDescent="0.25">
      <c r="A2099" t="s">
        <v>2267</v>
      </c>
      <c r="B2099" t="s">
        <v>162</v>
      </c>
      <c r="C2099" s="4">
        <v>1059</v>
      </c>
      <c r="D2099" t="s">
        <v>88</v>
      </c>
      <c r="E2099" t="s">
        <v>10</v>
      </c>
      <c r="F2099" t="s">
        <v>34</v>
      </c>
      <c r="G2099" s="4">
        <v>0</v>
      </c>
      <c r="H2099">
        <v>0</v>
      </c>
      <c r="I2099" t="str">
        <f>IF(ISNUMBER(SEARCH("Gaming", A2099)),"Gaming","Non-gaming")</f>
        <v>Non-gaming</v>
      </c>
      <c r="J2099" t="str">
        <f>IF(ISNUMBER(SEARCH("Curbat",A2099)),"Curbat",IF(ISNUMBER(SEARCH("Portabil",A2099)),"Portabil","Simplu"))</f>
        <v>Simplu</v>
      </c>
      <c r="K2099" s="4">
        <f>G2099*LOG(H2099+1)</f>
        <v>0</v>
      </c>
      <c r="L2099" s="4" t="s">
        <v>3105</v>
      </c>
    </row>
    <row r="2100" spans="1:12" x14ac:dyDescent="0.25">
      <c r="A2100" t="s">
        <v>2268</v>
      </c>
      <c r="B2100" t="s">
        <v>162</v>
      </c>
      <c r="C2100" s="4">
        <v>765.5</v>
      </c>
      <c r="D2100" t="s">
        <v>29</v>
      </c>
      <c r="E2100" t="s">
        <v>10</v>
      </c>
      <c r="F2100" t="s">
        <v>26</v>
      </c>
      <c r="G2100" s="4">
        <v>0</v>
      </c>
      <c r="H2100">
        <v>0</v>
      </c>
      <c r="I2100" t="str">
        <f>IF(ISNUMBER(SEARCH("Gaming", A2100)),"Gaming","Non-gaming")</f>
        <v>Non-gaming</v>
      </c>
      <c r="J2100" t="str">
        <f>IF(ISNUMBER(SEARCH("Curbat",A2100)),"Curbat",IF(ISNUMBER(SEARCH("Portabil",A2100)),"Portabil","Simplu"))</f>
        <v>Simplu</v>
      </c>
      <c r="K2100" s="4">
        <f>G2100*LOG(H2100+1)</f>
        <v>0</v>
      </c>
      <c r="L2100" s="4" t="s">
        <v>3105</v>
      </c>
    </row>
    <row r="2101" spans="1:12" x14ac:dyDescent="0.25">
      <c r="A2101" t="s">
        <v>2269</v>
      </c>
      <c r="B2101" t="s">
        <v>38</v>
      </c>
      <c r="C2101" s="4">
        <v>2515.11</v>
      </c>
      <c r="D2101" t="s">
        <v>51</v>
      </c>
      <c r="E2101" t="s">
        <v>33</v>
      </c>
      <c r="F2101" t="s">
        <v>30</v>
      </c>
      <c r="G2101" s="4">
        <v>0</v>
      </c>
      <c r="H2101">
        <v>0</v>
      </c>
      <c r="I2101" t="str">
        <f>IF(ISNUMBER(SEARCH("Gaming", A2101)),"Gaming","Non-gaming")</f>
        <v>Non-gaming</v>
      </c>
      <c r="J2101" t="str">
        <f>IF(ISNUMBER(SEARCH("Curbat",A2101)),"Curbat",IF(ISNUMBER(SEARCH("Portabil",A2101)),"Portabil","Simplu"))</f>
        <v>Simplu</v>
      </c>
      <c r="K2101" s="4">
        <f>G2101*LOG(H2101+1)</f>
        <v>0</v>
      </c>
      <c r="L2101" s="4" t="s">
        <v>3107</v>
      </c>
    </row>
    <row r="2102" spans="1:12" x14ac:dyDescent="0.25">
      <c r="A2102" t="s">
        <v>2270</v>
      </c>
      <c r="B2102" t="s">
        <v>162</v>
      </c>
      <c r="C2102" s="4">
        <v>2274.7199999999998</v>
      </c>
      <c r="D2102" t="s">
        <v>760</v>
      </c>
      <c r="E2102" t="s">
        <v>883</v>
      </c>
      <c r="F2102" t="s">
        <v>26</v>
      </c>
      <c r="G2102" s="4">
        <v>0</v>
      </c>
      <c r="H2102">
        <v>0</v>
      </c>
      <c r="I2102" t="str">
        <f>IF(ISNUMBER(SEARCH("Gaming", A2102)),"Gaming","Non-gaming")</f>
        <v>Non-gaming</v>
      </c>
      <c r="J2102" t="str">
        <f>IF(ISNUMBER(SEARCH("Curbat",A2102)),"Curbat",IF(ISNUMBER(SEARCH("Portabil",A2102)),"Portabil","Simplu"))</f>
        <v>Simplu</v>
      </c>
      <c r="K2102" s="4">
        <f>G2102*LOG(H2102+1)</f>
        <v>0</v>
      </c>
      <c r="L2102" s="4" t="s">
        <v>3106</v>
      </c>
    </row>
    <row r="2103" spans="1:12" x14ac:dyDescent="0.25">
      <c r="A2103" t="s">
        <v>2271</v>
      </c>
      <c r="B2103" t="s">
        <v>162</v>
      </c>
      <c r="C2103" s="4">
        <v>5204.92</v>
      </c>
      <c r="D2103" t="s">
        <v>1722</v>
      </c>
      <c r="E2103" t="s">
        <v>25</v>
      </c>
      <c r="F2103" t="s">
        <v>26</v>
      </c>
      <c r="G2103" s="4">
        <v>0</v>
      </c>
      <c r="H2103">
        <v>0</v>
      </c>
      <c r="I2103" t="str">
        <f>IF(ISNUMBER(SEARCH("Gaming", A2103)),"Gaming","Non-gaming")</f>
        <v>Non-gaming</v>
      </c>
      <c r="J2103" t="str">
        <f>IF(ISNUMBER(SEARCH("Curbat",A2103)),"Curbat",IF(ISNUMBER(SEARCH("Portabil",A2103)),"Portabil","Simplu"))</f>
        <v>Simplu</v>
      </c>
      <c r="K2103" s="4">
        <f>G2103*LOG(H2103+1)</f>
        <v>0</v>
      </c>
      <c r="L2103" s="4" t="s">
        <v>3108</v>
      </c>
    </row>
    <row r="2104" spans="1:12" x14ac:dyDescent="0.25">
      <c r="A2104" t="s">
        <v>2272</v>
      </c>
      <c r="B2104" t="s">
        <v>38</v>
      </c>
      <c r="C2104" s="4">
        <v>2747.23</v>
      </c>
      <c r="D2104" t="s">
        <v>51</v>
      </c>
      <c r="E2104" t="s">
        <v>10</v>
      </c>
      <c r="F2104" t="s">
        <v>26</v>
      </c>
      <c r="G2104" s="4">
        <v>0</v>
      </c>
      <c r="H2104">
        <v>0</v>
      </c>
      <c r="I2104" t="str">
        <f>IF(ISNUMBER(SEARCH("Gaming", A2104)),"Gaming","Non-gaming")</f>
        <v>Non-gaming</v>
      </c>
      <c r="J2104" t="str">
        <f>IF(ISNUMBER(SEARCH("Curbat",A2104)),"Curbat",IF(ISNUMBER(SEARCH("Portabil",A2104)),"Portabil","Simplu"))</f>
        <v>Simplu</v>
      </c>
      <c r="K2104" s="4">
        <f>G2104*LOG(H2104+1)</f>
        <v>0</v>
      </c>
      <c r="L2104" s="4" t="s">
        <v>3107</v>
      </c>
    </row>
    <row r="2105" spans="1:12" x14ac:dyDescent="0.25">
      <c r="A2105" t="s">
        <v>2273</v>
      </c>
      <c r="B2105" t="s">
        <v>1498</v>
      </c>
      <c r="C2105" s="4">
        <v>3894.13</v>
      </c>
      <c r="D2105" t="s">
        <v>611</v>
      </c>
      <c r="E2105" t="s">
        <v>612</v>
      </c>
      <c r="F2105" t="s">
        <v>26</v>
      </c>
      <c r="G2105" s="4">
        <v>0</v>
      </c>
      <c r="H2105">
        <v>0</v>
      </c>
      <c r="I2105" t="str">
        <f>IF(ISNUMBER(SEARCH("Gaming", A2105)),"Gaming","Non-gaming")</f>
        <v>Non-gaming</v>
      </c>
      <c r="J2105" t="str">
        <f>IF(ISNUMBER(SEARCH("Curbat",A2105)),"Curbat",IF(ISNUMBER(SEARCH("Portabil",A2105)),"Portabil","Simplu"))</f>
        <v>Simplu</v>
      </c>
      <c r="K2105" s="4">
        <f>G2105*LOG(H2105+1)</f>
        <v>0</v>
      </c>
      <c r="L2105" s="4" t="s">
        <v>3106</v>
      </c>
    </row>
    <row r="2106" spans="1:12" x14ac:dyDescent="0.25">
      <c r="A2106" t="s">
        <v>2275</v>
      </c>
      <c r="B2106" t="s">
        <v>2020</v>
      </c>
      <c r="C2106" s="4">
        <v>4064.43</v>
      </c>
      <c r="D2106" t="s">
        <v>929</v>
      </c>
      <c r="E2106" t="s">
        <v>612</v>
      </c>
      <c r="F2106" t="s">
        <v>11</v>
      </c>
      <c r="G2106" s="4">
        <v>0</v>
      </c>
      <c r="H2106">
        <v>0</v>
      </c>
      <c r="I2106" t="str">
        <f>IF(ISNUMBER(SEARCH("Gaming", A2106)),"Gaming","Non-gaming")</f>
        <v>Non-gaming</v>
      </c>
      <c r="J2106" t="str">
        <f>IF(ISNUMBER(SEARCH("Curbat",A2106)),"Curbat",IF(ISNUMBER(SEARCH("Portabil",A2106)),"Portabil","Simplu"))</f>
        <v>Simplu</v>
      </c>
      <c r="K2106" s="4">
        <f>G2106*LOG(H2106+1)</f>
        <v>0</v>
      </c>
      <c r="L2106" s="4" t="s">
        <v>3104</v>
      </c>
    </row>
    <row r="2107" spans="1:12" x14ac:dyDescent="0.25">
      <c r="A2107" t="s">
        <v>2276</v>
      </c>
      <c r="B2107" t="s">
        <v>1525</v>
      </c>
      <c r="C2107" s="4">
        <v>21063</v>
      </c>
      <c r="D2107" t="s">
        <v>204</v>
      </c>
      <c r="E2107" t="s">
        <v>25</v>
      </c>
      <c r="F2107" t="s">
        <v>26</v>
      </c>
      <c r="G2107" s="4">
        <v>0</v>
      </c>
      <c r="H2107">
        <v>0</v>
      </c>
      <c r="I2107" t="str">
        <f>IF(ISNUMBER(SEARCH("Gaming", A2107)),"Gaming","Non-gaming")</f>
        <v>Non-gaming</v>
      </c>
      <c r="J2107" t="str">
        <f>IF(ISNUMBER(SEARCH("Curbat",A2107)),"Curbat",IF(ISNUMBER(SEARCH("Portabil",A2107)),"Portabil","Simplu"))</f>
        <v>Simplu</v>
      </c>
      <c r="K2107" s="4">
        <f>G2107*LOG(H2107+1)</f>
        <v>0</v>
      </c>
      <c r="L2107" s="4" t="s">
        <v>3108</v>
      </c>
    </row>
    <row r="2108" spans="1:12" x14ac:dyDescent="0.25">
      <c r="A2108" t="s">
        <v>2277</v>
      </c>
      <c r="B2108" t="s">
        <v>2020</v>
      </c>
      <c r="C2108" s="4">
        <v>3851.54</v>
      </c>
      <c r="D2108" t="s">
        <v>929</v>
      </c>
      <c r="E2108" t="s">
        <v>612</v>
      </c>
      <c r="F2108" t="s">
        <v>11</v>
      </c>
      <c r="G2108" s="4">
        <v>0</v>
      </c>
      <c r="H2108">
        <v>0</v>
      </c>
      <c r="I2108" t="str">
        <f>IF(ISNUMBER(SEARCH("Gaming", A2108)),"Gaming","Non-gaming")</f>
        <v>Non-gaming</v>
      </c>
      <c r="J2108" t="str">
        <f>IF(ISNUMBER(SEARCH("Curbat",A2108)),"Curbat",IF(ISNUMBER(SEARCH("Portabil",A2108)),"Portabil","Simplu"))</f>
        <v>Simplu</v>
      </c>
      <c r="K2108" s="4">
        <f>G2108*LOG(H2108+1)</f>
        <v>0</v>
      </c>
      <c r="L2108" s="4" t="s">
        <v>3104</v>
      </c>
    </row>
    <row r="2109" spans="1:12" x14ac:dyDescent="0.25">
      <c r="A2109" t="s">
        <v>2278</v>
      </c>
      <c r="B2109" t="s">
        <v>1277</v>
      </c>
      <c r="C2109" s="4">
        <v>10921.17</v>
      </c>
      <c r="D2109" t="s">
        <v>2167</v>
      </c>
      <c r="E2109" t="s">
        <v>25</v>
      </c>
      <c r="F2109" t="s">
        <v>26</v>
      </c>
      <c r="G2109" s="4">
        <v>0</v>
      </c>
      <c r="H2109">
        <v>0</v>
      </c>
      <c r="I2109" t="str">
        <f>IF(ISNUMBER(SEARCH("Gaming", A2109)),"Gaming","Non-gaming")</f>
        <v>Non-gaming</v>
      </c>
      <c r="J2109" t="str">
        <f>IF(ISNUMBER(SEARCH("Curbat",A2109)),"Curbat",IF(ISNUMBER(SEARCH("Portabil",A2109)),"Portabil","Simplu"))</f>
        <v>Simplu</v>
      </c>
      <c r="K2109" s="4">
        <f>G2109*LOG(H2109+1)</f>
        <v>0</v>
      </c>
      <c r="L2109" s="4" t="s">
        <v>3108</v>
      </c>
    </row>
    <row r="2110" spans="1:12" x14ac:dyDescent="0.25">
      <c r="A2110" t="s">
        <v>2279</v>
      </c>
      <c r="B2110" t="s">
        <v>28</v>
      </c>
      <c r="C2110" s="4">
        <v>1763.43</v>
      </c>
      <c r="D2110" t="s">
        <v>36</v>
      </c>
      <c r="E2110" t="s">
        <v>1227</v>
      </c>
      <c r="F2110" t="s">
        <v>26</v>
      </c>
      <c r="G2110" s="4">
        <v>0</v>
      </c>
      <c r="H2110">
        <v>0</v>
      </c>
      <c r="I2110" t="str">
        <f>IF(ISNUMBER(SEARCH("Gaming", A2110)),"Gaming","Non-gaming")</f>
        <v>Non-gaming</v>
      </c>
      <c r="J2110" t="str">
        <f>IF(ISNUMBER(SEARCH("Curbat",A2110)),"Curbat",IF(ISNUMBER(SEARCH("Portabil",A2110)),"Portabil","Simplu"))</f>
        <v>Simplu</v>
      </c>
      <c r="K2110" s="4">
        <f>G2110*LOG(H2110+1)</f>
        <v>0</v>
      </c>
      <c r="L2110" s="4" t="s">
        <v>3105</v>
      </c>
    </row>
    <row r="2111" spans="1:12" x14ac:dyDescent="0.25">
      <c r="A2111" t="s">
        <v>2280</v>
      </c>
      <c r="B2111" t="s">
        <v>287</v>
      </c>
      <c r="C2111" s="4">
        <v>1351.9</v>
      </c>
      <c r="D2111" t="s">
        <v>36</v>
      </c>
      <c r="E2111" t="s">
        <v>10</v>
      </c>
      <c r="F2111" t="s">
        <v>11</v>
      </c>
      <c r="G2111" s="4">
        <v>0</v>
      </c>
      <c r="H2111">
        <v>0</v>
      </c>
      <c r="I2111" t="str">
        <f>IF(ISNUMBER(SEARCH("Gaming", A2111)),"Gaming","Non-gaming")</f>
        <v>Non-gaming</v>
      </c>
      <c r="J2111" t="str">
        <f>IF(ISNUMBER(SEARCH("Curbat",A2111)),"Curbat",IF(ISNUMBER(SEARCH("Portabil",A2111)),"Portabil","Simplu"))</f>
        <v>Simplu</v>
      </c>
      <c r="K2111" s="4">
        <f>G2111*LOG(H2111+1)</f>
        <v>0</v>
      </c>
      <c r="L2111" s="4" t="s">
        <v>3105</v>
      </c>
    </row>
    <row r="2112" spans="1:12" x14ac:dyDescent="0.25">
      <c r="A2112" t="s">
        <v>2281</v>
      </c>
      <c r="B2112" t="s">
        <v>162</v>
      </c>
      <c r="C2112" s="4">
        <v>3633</v>
      </c>
      <c r="D2112" t="s">
        <v>9</v>
      </c>
      <c r="E2112" t="s">
        <v>10</v>
      </c>
      <c r="F2112" t="s">
        <v>11</v>
      </c>
      <c r="G2112" s="4">
        <v>0</v>
      </c>
      <c r="H2112">
        <v>0</v>
      </c>
      <c r="I2112" t="str">
        <f>IF(ISNUMBER(SEARCH("Gaming", A2112)),"Gaming","Non-gaming")</f>
        <v>Non-gaming</v>
      </c>
      <c r="J2112" t="str">
        <f>IF(ISNUMBER(SEARCH("Curbat",A2112)),"Curbat",IF(ISNUMBER(SEARCH("Portabil",A2112)),"Portabil","Simplu"))</f>
        <v>Simplu</v>
      </c>
      <c r="K2112" s="4">
        <f>G2112*LOG(H2112+1)</f>
        <v>0</v>
      </c>
      <c r="L2112" s="4" t="s">
        <v>3104</v>
      </c>
    </row>
    <row r="2113" spans="1:12" x14ac:dyDescent="0.25">
      <c r="A2113" t="s">
        <v>2282</v>
      </c>
      <c r="B2113" t="s">
        <v>28</v>
      </c>
      <c r="C2113" s="4">
        <v>1570.9</v>
      </c>
      <c r="D2113" t="s">
        <v>36</v>
      </c>
      <c r="E2113" t="s">
        <v>25</v>
      </c>
      <c r="F2113" t="s">
        <v>26</v>
      </c>
      <c r="G2113" s="4">
        <v>0</v>
      </c>
      <c r="H2113">
        <v>0</v>
      </c>
      <c r="I2113" t="str">
        <f>IF(ISNUMBER(SEARCH("Gaming", A2113)),"Gaming","Non-gaming")</f>
        <v>Non-gaming</v>
      </c>
      <c r="J2113" t="str">
        <f>IF(ISNUMBER(SEARCH("Curbat",A2113)),"Curbat",IF(ISNUMBER(SEARCH("Portabil",A2113)),"Portabil","Simplu"))</f>
        <v>Simplu</v>
      </c>
      <c r="K2113" s="4">
        <f>G2113*LOG(H2113+1)</f>
        <v>0</v>
      </c>
      <c r="L2113" s="4" t="s">
        <v>3105</v>
      </c>
    </row>
    <row r="2114" spans="1:12" x14ac:dyDescent="0.25">
      <c r="A2114" t="s">
        <v>2283</v>
      </c>
      <c r="B2114" t="s">
        <v>80</v>
      </c>
      <c r="C2114" s="4">
        <v>669.61</v>
      </c>
      <c r="D2114" t="s">
        <v>36</v>
      </c>
      <c r="E2114" t="s">
        <v>10</v>
      </c>
      <c r="F2114" t="s">
        <v>57</v>
      </c>
      <c r="G2114" s="4">
        <v>0</v>
      </c>
      <c r="H2114">
        <v>0</v>
      </c>
      <c r="I2114" t="str">
        <f>IF(ISNUMBER(SEARCH("Gaming", A2114)),"Gaming","Non-gaming")</f>
        <v>Non-gaming</v>
      </c>
      <c r="J2114" t="str">
        <f>IF(ISNUMBER(SEARCH("Curbat",A2114)),"Curbat",IF(ISNUMBER(SEARCH("Portabil",A2114)),"Portabil","Simplu"))</f>
        <v>Simplu</v>
      </c>
      <c r="K2114" s="4">
        <f>G2114*LOG(H2114+1)</f>
        <v>0</v>
      </c>
      <c r="L2114" s="4" t="s">
        <v>3105</v>
      </c>
    </row>
    <row r="2115" spans="1:12" x14ac:dyDescent="0.25">
      <c r="A2115" t="s">
        <v>2284</v>
      </c>
      <c r="B2115" t="s">
        <v>67</v>
      </c>
      <c r="C2115" s="4">
        <v>4049.99</v>
      </c>
      <c r="D2115" t="s">
        <v>136</v>
      </c>
      <c r="E2115" t="s">
        <v>25</v>
      </c>
      <c r="F2115" t="s">
        <v>11</v>
      </c>
      <c r="G2115" s="4">
        <v>0</v>
      </c>
      <c r="H2115">
        <v>0</v>
      </c>
      <c r="I2115" t="str">
        <f>IF(ISNUMBER(SEARCH("Gaming", A2115)),"Gaming","Non-gaming")</f>
        <v>Non-gaming</v>
      </c>
      <c r="J2115" t="str">
        <f>IF(ISNUMBER(SEARCH("Curbat",A2115)),"Curbat",IF(ISNUMBER(SEARCH("Portabil",A2115)),"Portabil","Simplu"))</f>
        <v>Simplu</v>
      </c>
      <c r="K2115" s="4">
        <f>G2115*LOG(H2115+1)</f>
        <v>0</v>
      </c>
      <c r="L2115" s="4" t="s">
        <v>3108</v>
      </c>
    </row>
    <row r="2116" spans="1:12" x14ac:dyDescent="0.25">
      <c r="A2116" t="s">
        <v>2285</v>
      </c>
      <c r="B2116" t="s">
        <v>1525</v>
      </c>
      <c r="C2116" s="4">
        <v>2650.24</v>
      </c>
      <c r="D2116" t="s">
        <v>88</v>
      </c>
      <c r="E2116" t="s">
        <v>10</v>
      </c>
      <c r="F2116" t="s">
        <v>26</v>
      </c>
      <c r="G2116" s="4">
        <v>0</v>
      </c>
      <c r="H2116">
        <v>0</v>
      </c>
      <c r="I2116" t="str">
        <f>IF(ISNUMBER(SEARCH("Gaming", A2116)),"Gaming","Non-gaming")</f>
        <v>Non-gaming</v>
      </c>
      <c r="J2116" t="str">
        <f>IF(ISNUMBER(SEARCH("Curbat",A2116)),"Curbat",IF(ISNUMBER(SEARCH("Portabil",A2116)),"Portabil","Simplu"))</f>
        <v>Simplu</v>
      </c>
      <c r="K2116" s="4">
        <f>G2116*LOG(H2116+1)</f>
        <v>0</v>
      </c>
      <c r="L2116" s="4" t="s">
        <v>3105</v>
      </c>
    </row>
    <row r="2117" spans="1:12" x14ac:dyDescent="0.25">
      <c r="A2117" t="s">
        <v>2286</v>
      </c>
      <c r="B2117" t="s">
        <v>28</v>
      </c>
      <c r="C2117" s="4">
        <v>10683.01</v>
      </c>
      <c r="D2117" t="s">
        <v>2132</v>
      </c>
      <c r="E2117" t="s">
        <v>10</v>
      </c>
      <c r="F2117" t="s">
        <v>30</v>
      </c>
      <c r="G2117" s="4">
        <v>0</v>
      </c>
      <c r="H2117">
        <v>0</v>
      </c>
      <c r="I2117" t="str">
        <f>IF(ISNUMBER(SEARCH("Gaming", A2117)),"Gaming","Non-gaming")</f>
        <v>Non-gaming</v>
      </c>
      <c r="J2117" t="str">
        <f>IF(ISNUMBER(SEARCH("Curbat",A2117)),"Curbat",IF(ISNUMBER(SEARCH("Portabil",A2117)),"Portabil","Simplu"))</f>
        <v>Simplu</v>
      </c>
      <c r="K2117" s="4">
        <f>G2117*LOG(H2117+1)</f>
        <v>0</v>
      </c>
      <c r="L2117" s="4" t="s">
        <v>3108</v>
      </c>
    </row>
    <row r="2118" spans="1:12" x14ac:dyDescent="0.25">
      <c r="A2118" t="s">
        <v>2287</v>
      </c>
      <c r="B2118" t="s">
        <v>28</v>
      </c>
      <c r="C2118" s="4">
        <v>9863.91</v>
      </c>
      <c r="D2118" t="s">
        <v>204</v>
      </c>
      <c r="E2118" t="s">
        <v>10</v>
      </c>
      <c r="F2118" t="s">
        <v>11</v>
      </c>
      <c r="G2118" s="4">
        <v>0</v>
      </c>
      <c r="H2118">
        <v>0</v>
      </c>
      <c r="I2118" t="str">
        <f>IF(ISNUMBER(SEARCH("Gaming", A2118)),"Gaming","Non-gaming")</f>
        <v>Non-gaming</v>
      </c>
      <c r="J2118" t="str">
        <f>IF(ISNUMBER(SEARCH("Curbat",A2118)),"Curbat",IF(ISNUMBER(SEARCH("Portabil",A2118)),"Portabil","Simplu"))</f>
        <v>Simplu</v>
      </c>
      <c r="K2118" s="4">
        <f>G2118*LOG(H2118+1)</f>
        <v>0</v>
      </c>
      <c r="L2118" s="4" t="s">
        <v>3108</v>
      </c>
    </row>
    <row r="2119" spans="1:12" x14ac:dyDescent="0.25">
      <c r="A2119" t="s">
        <v>2288</v>
      </c>
      <c r="B2119" t="s">
        <v>223</v>
      </c>
      <c r="C2119" s="4">
        <v>1529.29</v>
      </c>
      <c r="D2119" t="s">
        <v>36</v>
      </c>
      <c r="E2119" t="s">
        <v>33</v>
      </c>
      <c r="F2119" t="s">
        <v>30</v>
      </c>
      <c r="G2119" s="4">
        <v>0</v>
      </c>
      <c r="H2119">
        <v>0</v>
      </c>
      <c r="I2119" t="str">
        <f>IF(ISNUMBER(SEARCH("Gaming", A2119)),"Gaming","Non-gaming")</f>
        <v>Non-gaming</v>
      </c>
      <c r="J2119" t="str">
        <f>IF(ISNUMBER(SEARCH("Curbat",A2119)),"Curbat",IF(ISNUMBER(SEARCH("Portabil",A2119)),"Portabil","Simplu"))</f>
        <v>Simplu</v>
      </c>
      <c r="K2119" s="4">
        <f>G2119*LOG(H2119+1)</f>
        <v>0</v>
      </c>
      <c r="L2119" s="4" t="s">
        <v>3105</v>
      </c>
    </row>
    <row r="2120" spans="1:12" x14ac:dyDescent="0.25">
      <c r="A2120" t="s">
        <v>2289</v>
      </c>
      <c r="B2120" t="s">
        <v>80</v>
      </c>
      <c r="C2120" s="4">
        <v>2061.58</v>
      </c>
      <c r="D2120" t="s">
        <v>51</v>
      </c>
      <c r="E2120" t="s">
        <v>1227</v>
      </c>
      <c r="F2120" t="s">
        <v>26</v>
      </c>
      <c r="G2120" s="4">
        <v>0</v>
      </c>
      <c r="H2120">
        <v>0</v>
      </c>
      <c r="I2120" t="str">
        <f>IF(ISNUMBER(SEARCH("Gaming", A2120)),"Gaming","Non-gaming")</f>
        <v>Non-gaming</v>
      </c>
      <c r="J2120" t="str">
        <f>IF(ISNUMBER(SEARCH("Curbat",A2120)),"Curbat",IF(ISNUMBER(SEARCH("Portabil",A2120)),"Portabil","Simplu"))</f>
        <v>Simplu</v>
      </c>
      <c r="K2120" s="4">
        <f>G2120*LOG(H2120+1)</f>
        <v>0</v>
      </c>
      <c r="L2120" s="4" t="s">
        <v>3107</v>
      </c>
    </row>
    <row r="2121" spans="1:12" x14ac:dyDescent="0.25">
      <c r="A2121" t="s">
        <v>2290</v>
      </c>
      <c r="B2121" t="s">
        <v>153</v>
      </c>
      <c r="C2121" s="4">
        <v>787.9</v>
      </c>
      <c r="D2121" t="s">
        <v>88</v>
      </c>
      <c r="E2121" t="s">
        <v>10</v>
      </c>
      <c r="F2121" t="s">
        <v>57</v>
      </c>
      <c r="G2121" s="4">
        <v>0</v>
      </c>
      <c r="H2121">
        <v>0</v>
      </c>
      <c r="I2121" t="str">
        <f>IF(ISNUMBER(SEARCH("Gaming", A2121)),"Gaming","Non-gaming")</f>
        <v>Non-gaming</v>
      </c>
      <c r="J2121" t="str">
        <f>IF(ISNUMBER(SEARCH("Curbat",A2121)),"Curbat",IF(ISNUMBER(SEARCH("Portabil",A2121)),"Portabil","Simplu"))</f>
        <v>Simplu</v>
      </c>
      <c r="K2121" s="4">
        <f>G2121*LOG(H2121+1)</f>
        <v>0</v>
      </c>
      <c r="L2121" s="4" t="s">
        <v>3105</v>
      </c>
    </row>
    <row r="2122" spans="1:12" x14ac:dyDescent="0.25">
      <c r="A2122" t="s">
        <v>2291</v>
      </c>
      <c r="B2122" t="s">
        <v>153</v>
      </c>
      <c r="C2122" s="4">
        <v>3403.77</v>
      </c>
      <c r="D2122" t="s">
        <v>17</v>
      </c>
      <c r="E2122" t="s">
        <v>18</v>
      </c>
      <c r="F2122" t="s">
        <v>30</v>
      </c>
      <c r="G2122" s="4">
        <v>0</v>
      </c>
      <c r="H2122">
        <v>0</v>
      </c>
      <c r="I2122" t="str">
        <f>IF(ISNUMBER(SEARCH("Gaming", A2122)),"Gaming","Non-gaming")</f>
        <v>Non-gaming</v>
      </c>
      <c r="J2122" t="str">
        <f>IF(ISNUMBER(SEARCH("Curbat",A2122)),"Curbat",IF(ISNUMBER(SEARCH("Portabil",A2122)),"Portabil","Simplu"))</f>
        <v>Simplu</v>
      </c>
      <c r="K2122" s="4">
        <f>G2122*LOG(H2122+1)</f>
        <v>0</v>
      </c>
      <c r="L2122" s="4" t="s">
        <v>3107</v>
      </c>
    </row>
    <row r="2123" spans="1:12" x14ac:dyDescent="0.25">
      <c r="A2123" t="s">
        <v>2292</v>
      </c>
      <c r="B2123" t="s">
        <v>1277</v>
      </c>
      <c r="C2123" s="4">
        <v>1324</v>
      </c>
      <c r="D2123" t="s">
        <v>32</v>
      </c>
      <c r="E2123" t="s">
        <v>10</v>
      </c>
      <c r="F2123" t="s">
        <v>11</v>
      </c>
      <c r="G2123" s="4">
        <v>0</v>
      </c>
      <c r="H2123">
        <v>0</v>
      </c>
      <c r="I2123" t="str">
        <f>IF(ISNUMBER(SEARCH("Gaming", A2123)),"Gaming","Non-gaming")</f>
        <v>Non-gaming</v>
      </c>
      <c r="J2123" t="str">
        <f>IF(ISNUMBER(SEARCH("Curbat",A2123)),"Curbat",IF(ISNUMBER(SEARCH("Portabil",A2123)),"Portabil","Simplu"))</f>
        <v>Simplu</v>
      </c>
      <c r="K2123" s="4">
        <f>G2123*LOG(H2123+1)</f>
        <v>0</v>
      </c>
      <c r="L2123" s="4" t="s">
        <v>3107</v>
      </c>
    </row>
    <row r="2124" spans="1:12" x14ac:dyDescent="0.25">
      <c r="A2124" t="s">
        <v>2293</v>
      </c>
      <c r="B2124" t="s">
        <v>1610</v>
      </c>
      <c r="C2124" s="4">
        <v>1994.22</v>
      </c>
      <c r="D2124" t="s">
        <v>29</v>
      </c>
      <c r="E2124" t="s">
        <v>10</v>
      </c>
      <c r="F2124" t="s">
        <v>26</v>
      </c>
      <c r="G2124" s="4">
        <v>0</v>
      </c>
      <c r="H2124">
        <v>0</v>
      </c>
      <c r="I2124" t="str">
        <f>IF(ISNUMBER(SEARCH("Gaming", A2124)),"Gaming","Non-gaming")</f>
        <v>Non-gaming</v>
      </c>
      <c r="J2124" t="str">
        <f>IF(ISNUMBER(SEARCH("Curbat",A2124)),"Curbat",IF(ISNUMBER(SEARCH("Portabil",A2124)),"Portabil","Simplu"))</f>
        <v>Simplu</v>
      </c>
      <c r="K2124" s="4">
        <f>G2124*LOG(H2124+1)</f>
        <v>0</v>
      </c>
      <c r="L2124" s="4" t="s">
        <v>3105</v>
      </c>
    </row>
    <row r="2125" spans="1:12" x14ac:dyDescent="0.25">
      <c r="A2125" t="s">
        <v>2294</v>
      </c>
      <c r="B2125" t="s">
        <v>1610</v>
      </c>
      <c r="C2125" s="4">
        <v>1642.42</v>
      </c>
      <c r="D2125" t="s">
        <v>29</v>
      </c>
      <c r="E2125" t="s">
        <v>10</v>
      </c>
      <c r="F2125" t="s">
        <v>26</v>
      </c>
      <c r="G2125" s="4">
        <v>0</v>
      </c>
      <c r="H2125">
        <v>0</v>
      </c>
      <c r="I2125" t="str">
        <f>IF(ISNUMBER(SEARCH("Gaming", A2125)),"Gaming","Non-gaming")</f>
        <v>Non-gaming</v>
      </c>
      <c r="J2125" t="str">
        <f>IF(ISNUMBER(SEARCH("Curbat",A2125)),"Curbat",IF(ISNUMBER(SEARCH("Portabil",A2125)),"Portabil","Simplu"))</f>
        <v>Simplu</v>
      </c>
      <c r="K2125" s="4">
        <f>G2125*LOG(H2125+1)</f>
        <v>0</v>
      </c>
      <c r="L2125" s="4" t="s">
        <v>3105</v>
      </c>
    </row>
    <row r="2126" spans="1:12" x14ac:dyDescent="0.25">
      <c r="A2126" t="s">
        <v>2295</v>
      </c>
      <c r="B2126" t="s">
        <v>38</v>
      </c>
      <c r="C2126" s="4">
        <v>2934.37</v>
      </c>
      <c r="D2126" t="s">
        <v>2296</v>
      </c>
      <c r="E2126" t="s">
        <v>18</v>
      </c>
      <c r="F2126" t="s">
        <v>57</v>
      </c>
      <c r="G2126" s="4">
        <v>0</v>
      </c>
      <c r="H2126">
        <v>0</v>
      </c>
      <c r="I2126" t="str">
        <f>IF(ISNUMBER(SEARCH("Gaming", A2126)),"Gaming","Non-gaming")</f>
        <v>Non-gaming</v>
      </c>
      <c r="J2126" t="str">
        <f>IF(ISNUMBER(SEARCH("Curbat",A2126)),"Curbat",IF(ISNUMBER(SEARCH("Portabil",A2126)),"Portabil","Simplu"))</f>
        <v>Curbat</v>
      </c>
      <c r="K2126" s="4">
        <f>G2126*LOG(H2126+1)</f>
        <v>0</v>
      </c>
      <c r="L2126" s="4" t="s">
        <v>3108</v>
      </c>
    </row>
    <row r="2127" spans="1:12" x14ac:dyDescent="0.25">
      <c r="A2127" t="s">
        <v>2297</v>
      </c>
      <c r="B2127" t="s">
        <v>38</v>
      </c>
      <c r="C2127" s="4">
        <v>4882.83</v>
      </c>
      <c r="D2127" t="s">
        <v>204</v>
      </c>
      <c r="E2127" t="s">
        <v>25</v>
      </c>
      <c r="F2127" t="s">
        <v>26</v>
      </c>
      <c r="G2127" s="4">
        <v>0</v>
      </c>
      <c r="H2127">
        <v>0</v>
      </c>
      <c r="I2127" t="str">
        <f>IF(ISNUMBER(SEARCH("Gaming", A2127)),"Gaming","Non-gaming")</f>
        <v>Non-gaming</v>
      </c>
      <c r="J2127" t="str">
        <f>IF(ISNUMBER(SEARCH("Curbat",A2127)),"Curbat",IF(ISNUMBER(SEARCH("Portabil",A2127)),"Portabil","Simplu"))</f>
        <v>Simplu</v>
      </c>
      <c r="K2127" s="4">
        <f>G2127*LOG(H2127+1)</f>
        <v>0</v>
      </c>
      <c r="L2127" s="4" t="s">
        <v>3108</v>
      </c>
    </row>
    <row r="2128" spans="1:12" x14ac:dyDescent="0.25">
      <c r="A2128" t="s">
        <v>2298</v>
      </c>
      <c r="B2128" t="s">
        <v>67</v>
      </c>
      <c r="C2128" s="4">
        <v>1541.05</v>
      </c>
      <c r="D2128" t="s">
        <v>9</v>
      </c>
      <c r="E2128" t="s">
        <v>10</v>
      </c>
      <c r="F2128" t="s">
        <v>495</v>
      </c>
      <c r="G2128" s="4">
        <v>0</v>
      </c>
      <c r="H2128">
        <v>0</v>
      </c>
      <c r="I2128" t="str">
        <f>IF(ISNUMBER(SEARCH("Gaming", A2128)),"Gaming","Non-gaming")</f>
        <v>Non-gaming</v>
      </c>
      <c r="J2128" t="str">
        <f>IF(ISNUMBER(SEARCH("Curbat",A2128)),"Curbat",IF(ISNUMBER(SEARCH("Portabil",A2128)),"Portabil","Simplu"))</f>
        <v>Simplu</v>
      </c>
      <c r="K2128" s="4">
        <f>G2128*LOG(H2128+1)</f>
        <v>0</v>
      </c>
      <c r="L2128" s="4" t="s">
        <v>3104</v>
      </c>
    </row>
    <row r="2129" spans="1:12" x14ac:dyDescent="0.25">
      <c r="A2129" t="s">
        <v>2299</v>
      </c>
      <c r="B2129" t="s">
        <v>1431</v>
      </c>
      <c r="C2129" s="4">
        <v>590.51</v>
      </c>
      <c r="D2129" t="s">
        <v>1975</v>
      </c>
      <c r="E2129" t="s">
        <v>2300</v>
      </c>
      <c r="F2129" t="s">
        <v>26</v>
      </c>
      <c r="G2129" s="4">
        <v>0</v>
      </c>
      <c r="H2129">
        <v>0</v>
      </c>
      <c r="I2129" t="str">
        <f>IF(ISNUMBER(SEARCH("Gaming", A2129)),"Gaming","Non-gaming")</f>
        <v>Non-gaming</v>
      </c>
      <c r="J2129" t="str">
        <f>IF(ISNUMBER(SEARCH("Curbat",A2129)),"Curbat",IF(ISNUMBER(SEARCH("Portabil",A2129)),"Portabil","Simplu"))</f>
        <v>Simplu</v>
      </c>
      <c r="K2129" s="4">
        <f>G2129*LOG(H2129+1)</f>
        <v>0</v>
      </c>
      <c r="L2129" s="4" t="s">
        <v>3109</v>
      </c>
    </row>
    <row r="2130" spans="1:12" x14ac:dyDescent="0.25">
      <c r="A2130" t="s">
        <v>2301</v>
      </c>
      <c r="B2130" t="s">
        <v>28</v>
      </c>
      <c r="C2130" s="4">
        <v>2606.37</v>
      </c>
      <c r="D2130" t="s">
        <v>36</v>
      </c>
      <c r="E2130" t="s">
        <v>25</v>
      </c>
      <c r="F2130" t="s">
        <v>26</v>
      </c>
      <c r="G2130" s="4">
        <v>0</v>
      </c>
      <c r="H2130">
        <v>0</v>
      </c>
      <c r="I2130" t="str">
        <f>IF(ISNUMBER(SEARCH("Gaming", A2130)),"Gaming","Non-gaming")</f>
        <v>Non-gaming</v>
      </c>
      <c r="J2130" t="str">
        <f>IF(ISNUMBER(SEARCH("Curbat",A2130)),"Curbat",IF(ISNUMBER(SEARCH("Portabil",A2130)),"Portabil","Simplu"))</f>
        <v>Simplu</v>
      </c>
      <c r="K2130" s="4">
        <f>G2130*LOG(H2130+1)</f>
        <v>0</v>
      </c>
      <c r="L2130" s="4" t="s">
        <v>3105</v>
      </c>
    </row>
    <row r="2131" spans="1:12" x14ac:dyDescent="0.25">
      <c r="A2131" t="s">
        <v>2302</v>
      </c>
      <c r="B2131" t="s">
        <v>162</v>
      </c>
      <c r="C2131" s="4">
        <v>13956.03</v>
      </c>
      <c r="D2131" t="s">
        <v>204</v>
      </c>
      <c r="E2131" t="s">
        <v>25</v>
      </c>
      <c r="F2131" t="s">
        <v>26</v>
      </c>
      <c r="G2131" s="4">
        <v>0</v>
      </c>
      <c r="H2131">
        <v>0</v>
      </c>
      <c r="I2131" t="str">
        <f>IF(ISNUMBER(SEARCH("Gaming", A2131)),"Gaming","Non-gaming")</f>
        <v>Non-gaming</v>
      </c>
      <c r="J2131" t="str">
        <f>IF(ISNUMBER(SEARCH("Curbat",A2131)),"Curbat",IF(ISNUMBER(SEARCH("Portabil",A2131)),"Portabil","Simplu"))</f>
        <v>Simplu</v>
      </c>
      <c r="K2131" s="4">
        <f>G2131*LOG(H2131+1)</f>
        <v>0</v>
      </c>
      <c r="L2131" s="4" t="s">
        <v>3108</v>
      </c>
    </row>
    <row r="2132" spans="1:12" x14ac:dyDescent="0.25">
      <c r="A2132" t="s">
        <v>2303</v>
      </c>
      <c r="B2132" t="s">
        <v>38</v>
      </c>
      <c r="C2132" s="4">
        <v>5288.52</v>
      </c>
      <c r="D2132" t="s">
        <v>204</v>
      </c>
      <c r="E2132" t="s">
        <v>25</v>
      </c>
      <c r="F2132" t="s">
        <v>26</v>
      </c>
      <c r="G2132" s="4">
        <v>0</v>
      </c>
      <c r="H2132">
        <v>0</v>
      </c>
      <c r="I2132" t="str">
        <f>IF(ISNUMBER(SEARCH("Gaming", A2132)),"Gaming","Non-gaming")</f>
        <v>Non-gaming</v>
      </c>
      <c r="J2132" t="str">
        <f>IF(ISNUMBER(SEARCH("Curbat",A2132)),"Curbat",IF(ISNUMBER(SEARCH("Portabil",A2132)),"Portabil","Simplu"))</f>
        <v>Simplu</v>
      </c>
      <c r="K2132" s="4">
        <f>G2132*LOG(H2132+1)</f>
        <v>0</v>
      </c>
      <c r="L2132" s="4" t="s">
        <v>3108</v>
      </c>
    </row>
    <row r="2133" spans="1:12" x14ac:dyDescent="0.25">
      <c r="A2133" t="s">
        <v>2304</v>
      </c>
      <c r="B2133" t="s">
        <v>287</v>
      </c>
      <c r="C2133" s="4">
        <v>1318.66</v>
      </c>
      <c r="D2133" t="s">
        <v>36</v>
      </c>
      <c r="E2133" t="s">
        <v>10</v>
      </c>
      <c r="F2133" t="s">
        <v>30</v>
      </c>
      <c r="G2133" s="4">
        <v>0</v>
      </c>
      <c r="H2133">
        <v>0</v>
      </c>
      <c r="I2133" t="str">
        <f>IF(ISNUMBER(SEARCH("Gaming", A2133)),"Gaming","Non-gaming")</f>
        <v>Non-gaming</v>
      </c>
      <c r="J2133" t="str">
        <f>IF(ISNUMBER(SEARCH("Curbat",A2133)),"Curbat",IF(ISNUMBER(SEARCH("Portabil",A2133)),"Portabil","Simplu"))</f>
        <v>Simplu</v>
      </c>
      <c r="K2133" s="4">
        <f>G2133*LOG(H2133+1)</f>
        <v>0</v>
      </c>
      <c r="L2133" s="4" t="s">
        <v>3105</v>
      </c>
    </row>
    <row r="2134" spans="1:12" x14ac:dyDescent="0.25">
      <c r="A2134" t="s">
        <v>2305</v>
      </c>
      <c r="B2134" t="s">
        <v>1431</v>
      </c>
      <c r="C2134" s="4">
        <v>2281.9499999999998</v>
      </c>
      <c r="D2134" t="s">
        <v>221</v>
      </c>
      <c r="E2134" t="s">
        <v>10</v>
      </c>
      <c r="F2134" t="s">
        <v>26</v>
      </c>
      <c r="G2134" s="4">
        <v>0</v>
      </c>
      <c r="H2134">
        <v>0</v>
      </c>
      <c r="I2134" t="str">
        <f>IF(ISNUMBER(SEARCH("Gaming", A2134)),"Gaming","Non-gaming")</f>
        <v>Non-gaming</v>
      </c>
      <c r="J2134" t="str">
        <f>IF(ISNUMBER(SEARCH("Curbat",A2134)),"Curbat",IF(ISNUMBER(SEARCH("Portabil",A2134)),"Portabil","Simplu"))</f>
        <v>Simplu</v>
      </c>
      <c r="K2134" s="4">
        <f>G2134*LOG(H2134+1)</f>
        <v>0</v>
      </c>
      <c r="L2134" s="4" t="s">
        <v>3104</v>
      </c>
    </row>
    <row r="2135" spans="1:12" x14ac:dyDescent="0.25">
      <c r="A2135" t="s">
        <v>2306</v>
      </c>
      <c r="B2135" t="s">
        <v>1525</v>
      </c>
      <c r="C2135" s="4">
        <v>3927.4</v>
      </c>
      <c r="D2135" t="s">
        <v>36</v>
      </c>
      <c r="E2135" t="s">
        <v>25</v>
      </c>
      <c r="F2135" t="s">
        <v>26</v>
      </c>
      <c r="G2135" s="4">
        <v>0</v>
      </c>
      <c r="H2135">
        <v>0</v>
      </c>
      <c r="I2135" t="str">
        <f>IF(ISNUMBER(SEARCH("Gaming", A2135)),"Gaming","Non-gaming")</f>
        <v>Non-gaming</v>
      </c>
      <c r="J2135" t="str">
        <f>IF(ISNUMBER(SEARCH("Curbat",A2135)),"Curbat",IF(ISNUMBER(SEARCH("Portabil",A2135)),"Portabil","Simplu"))</f>
        <v>Simplu</v>
      </c>
      <c r="K2135" s="4">
        <f>G2135*LOG(H2135+1)</f>
        <v>0</v>
      </c>
      <c r="L2135" s="4" t="s">
        <v>3105</v>
      </c>
    </row>
    <row r="2136" spans="1:12" x14ac:dyDescent="0.25">
      <c r="A2136" t="s">
        <v>2307</v>
      </c>
      <c r="B2136" t="s">
        <v>162</v>
      </c>
      <c r="C2136" s="4">
        <v>5494.49</v>
      </c>
      <c r="D2136" t="s">
        <v>1722</v>
      </c>
      <c r="E2136" t="s">
        <v>25</v>
      </c>
      <c r="F2136" t="s">
        <v>26</v>
      </c>
      <c r="G2136" s="4">
        <v>0</v>
      </c>
      <c r="H2136">
        <v>0</v>
      </c>
      <c r="I2136" t="str">
        <f>IF(ISNUMBER(SEARCH("Gaming", A2136)),"Gaming","Non-gaming")</f>
        <v>Non-gaming</v>
      </c>
      <c r="J2136" t="str">
        <f>IF(ISNUMBER(SEARCH("Curbat",A2136)),"Curbat",IF(ISNUMBER(SEARCH("Portabil",A2136)),"Portabil","Simplu"))</f>
        <v>Simplu</v>
      </c>
      <c r="K2136" s="4">
        <f>G2136*LOG(H2136+1)</f>
        <v>0</v>
      </c>
      <c r="L2136" s="4" t="s">
        <v>3108</v>
      </c>
    </row>
    <row r="2137" spans="1:12" x14ac:dyDescent="0.25">
      <c r="A2137" t="s">
        <v>2308</v>
      </c>
      <c r="B2137" t="s">
        <v>1498</v>
      </c>
      <c r="C2137" s="4">
        <v>16640.810000000001</v>
      </c>
      <c r="D2137" t="s">
        <v>346</v>
      </c>
      <c r="E2137" t="s">
        <v>25</v>
      </c>
      <c r="F2137" t="s">
        <v>26</v>
      </c>
      <c r="G2137" s="4">
        <v>0</v>
      </c>
      <c r="H2137">
        <v>0</v>
      </c>
      <c r="I2137" t="str">
        <f>IF(ISNUMBER(SEARCH("Gaming", A2137)),"Gaming","Non-gaming")</f>
        <v>Non-gaming</v>
      </c>
      <c r="J2137" t="str">
        <f>IF(ISNUMBER(SEARCH("Curbat",A2137)),"Curbat",IF(ISNUMBER(SEARCH("Portabil",A2137)),"Portabil","Simplu"))</f>
        <v>Simplu</v>
      </c>
      <c r="K2137" s="4">
        <f>G2137*LOG(H2137+1)</f>
        <v>0</v>
      </c>
      <c r="L2137" s="4" t="s">
        <v>3108</v>
      </c>
    </row>
    <row r="2138" spans="1:12" x14ac:dyDescent="0.25">
      <c r="A2138" t="s">
        <v>2309</v>
      </c>
      <c r="B2138" t="s">
        <v>153</v>
      </c>
      <c r="C2138" s="4">
        <v>1810.9</v>
      </c>
      <c r="D2138" t="s">
        <v>36</v>
      </c>
      <c r="E2138" t="s">
        <v>33</v>
      </c>
      <c r="F2138" t="s">
        <v>30</v>
      </c>
      <c r="G2138" s="4">
        <v>0</v>
      </c>
      <c r="H2138">
        <v>0</v>
      </c>
      <c r="I2138" t="str">
        <f>IF(ISNUMBER(SEARCH("Gaming", A2138)),"Gaming","Non-gaming")</f>
        <v>Non-gaming</v>
      </c>
      <c r="J2138" t="str">
        <f>IF(ISNUMBER(SEARCH("Curbat",A2138)),"Curbat",IF(ISNUMBER(SEARCH("Portabil",A2138)),"Portabil","Simplu"))</f>
        <v>Simplu</v>
      </c>
      <c r="K2138" s="4">
        <f>G2138*LOG(H2138+1)</f>
        <v>0</v>
      </c>
      <c r="L2138" s="4" t="s">
        <v>3105</v>
      </c>
    </row>
    <row r="2139" spans="1:12" x14ac:dyDescent="0.25">
      <c r="A2139" t="s">
        <v>2310</v>
      </c>
      <c r="B2139" t="s">
        <v>46</v>
      </c>
      <c r="C2139" s="4">
        <v>7472.52</v>
      </c>
      <c r="D2139" t="s">
        <v>36</v>
      </c>
      <c r="E2139" t="s">
        <v>25</v>
      </c>
      <c r="F2139" t="s">
        <v>26</v>
      </c>
      <c r="G2139" s="4">
        <v>0</v>
      </c>
      <c r="H2139">
        <v>0</v>
      </c>
      <c r="I2139" t="str">
        <f>IF(ISNUMBER(SEARCH("Gaming", A2139)),"Gaming","Non-gaming")</f>
        <v>Non-gaming</v>
      </c>
      <c r="J2139" t="str">
        <f>IF(ISNUMBER(SEARCH("Curbat",A2139)),"Curbat",IF(ISNUMBER(SEARCH("Portabil",A2139)),"Portabil","Simplu"))</f>
        <v>Simplu</v>
      </c>
      <c r="K2139" s="4">
        <f>G2139*LOG(H2139+1)</f>
        <v>0</v>
      </c>
      <c r="L2139" s="4" t="s">
        <v>3105</v>
      </c>
    </row>
    <row r="2140" spans="1:12" x14ac:dyDescent="0.25">
      <c r="A2140" t="s">
        <v>2311</v>
      </c>
      <c r="B2140" t="s">
        <v>1161</v>
      </c>
      <c r="C2140" s="4">
        <v>2031.53</v>
      </c>
      <c r="D2140" t="s">
        <v>929</v>
      </c>
      <c r="E2140" t="s">
        <v>10</v>
      </c>
      <c r="F2140" t="s">
        <v>26</v>
      </c>
      <c r="G2140" s="4">
        <v>0</v>
      </c>
      <c r="H2140">
        <v>0</v>
      </c>
      <c r="I2140" t="str">
        <f>IF(ISNUMBER(SEARCH("Gaming", A2140)),"Gaming","Non-gaming")</f>
        <v>Non-gaming</v>
      </c>
      <c r="J2140" t="str">
        <f>IF(ISNUMBER(SEARCH("Curbat",A2140)),"Curbat",IF(ISNUMBER(SEARCH("Portabil",A2140)),"Portabil","Simplu"))</f>
        <v>Simplu</v>
      </c>
      <c r="K2140" s="4">
        <f>G2140*LOG(H2140+1)</f>
        <v>0</v>
      </c>
      <c r="L2140" s="4" t="s">
        <v>3104</v>
      </c>
    </row>
    <row r="2141" spans="1:12" x14ac:dyDescent="0.25">
      <c r="A2141" t="s">
        <v>2312</v>
      </c>
      <c r="B2141" t="s">
        <v>38</v>
      </c>
      <c r="C2141" s="4">
        <v>5893.39</v>
      </c>
      <c r="D2141" t="s">
        <v>136</v>
      </c>
      <c r="E2141" t="s">
        <v>25</v>
      </c>
      <c r="F2141" t="s">
        <v>26</v>
      </c>
      <c r="G2141" s="4">
        <v>0</v>
      </c>
      <c r="H2141">
        <v>0</v>
      </c>
      <c r="I2141" t="str">
        <f>IF(ISNUMBER(SEARCH("Gaming", A2141)),"Gaming","Non-gaming")</f>
        <v>Non-gaming</v>
      </c>
      <c r="J2141" t="str">
        <f>IF(ISNUMBER(SEARCH("Curbat",A2141)),"Curbat",IF(ISNUMBER(SEARCH("Portabil",A2141)),"Portabil","Simplu"))</f>
        <v>Simplu</v>
      </c>
      <c r="K2141" s="4">
        <f>G2141*LOG(H2141+1)</f>
        <v>0</v>
      </c>
      <c r="L2141" s="4" t="s">
        <v>3108</v>
      </c>
    </row>
    <row r="2142" spans="1:12" x14ac:dyDescent="0.25">
      <c r="A2142" t="s">
        <v>2313</v>
      </c>
      <c r="B2142" t="s">
        <v>1610</v>
      </c>
      <c r="C2142" s="4">
        <v>1568.35</v>
      </c>
      <c r="D2142" t="s">
        <v>29</v>
      </c>
      <c r="E2142" t="s">
        <v>10</v>
      </c>
      <c r="F2142" t="s">
        <v>26</v>
      </c>
      <c r="G2142" s="4">
        <v>0</v>
      </c>
      <c r="H2142">
        <v>0</v>
      </c>
      <c r="I2142" t="str">
        <f>IF(ISNUMBER(SEARCH("Gaming", A2142)),"Gaming","Non-gaming")</f>
        <v>Non-gaming</v>
      </c>
      <c r="J2142" t="str">
        <f>IF(ISNUMBER(SEARCH("Curbat",A2142)),"Curbat",IF(ISNUMBER(SEARCH("Portabil",A2142)),"Portabil","Simplu"))</f>
        <v>Simplu</v>
      </c>
      <c r="K2142" s="4">
        <f>G2142*LOG(H2142+1)</f>
        <v>0</v>
      </c>
      <c r="L2142" s="4" t="s">
        <v>3105</v>
      </c>
    </row>
    <row r="2143" spans="1:12" x14ac:dyDescent="0.25">
      <c r="A2143" t="s">
        <v>2314</v>
      </c>
      <c r="B2143" t="s">
        <v>28</v>
      </c>
      <c r="C2143" s="4">
        <v>1954.9</v>
      </c>
      <c r="D2143" t="s">
        <v>51</v>
      </c>
      <c r="E2143" t="s">
        <v>33</v>
      </c>
      <c r="F2143" t="s">
        <v>26</v>
      </c>
      <c r="G2143" s="4">
        <v>0</v>
      </c>
      <c r="H2143">
        <v>0</v>
      </c>
      <c r="I2143" t="str">
        <f>IF(ISNUMBER(SEARCH("Gaming", A2143)),"Gaming","Non-gaming")</f>
        <v>Non-gaming</v>
      </c>
      <c r="J2143" t="str">
        <f>IF(ISNUMBER(SEARCH("Curbat",A2143)),"Curbat",IF(ISNUMBER(SEARCH("Portabil",A2143)),"Portabil","Simplu"))</f>
        <v>Simplu</v>
      </c>
      <c r="K2143" s="4">
        <f>G2143*LOG(H2143+1)</f>
        <v>0</v>
      </c>
      <c r="L2143" s="4" t="s">
        <v>3107</v>
      </c>
    </row>
    <row r="2144" spans="1:12" x14ac:dyDescent="0.25">
      <c r="A2144" t="s">
        <v>2315</v>
      </c>
      <c r="B2144" t="s">
        <v>287</v>
      </c>
      <c r="C2144" s="4">
        <v>802.9</v>
      </c>
      <c r="D2144" t="s">
        <v>29</v>
      </c>
      <c r="E2144" t="s">
        <v>10</v>
      </c>
      <c r="F2144" t="s">
        <v>30</v>
      </c>
      <c r="G2144" s="4">
        <v>0</v>
      </c>
      <c r="H2144">
        <v>0</v>
      </c>
      <c r="I2144" t="str">
        <f>IF(ISNUMBER(SEARCH("Gaming", A2144)),"Gaming","Non-gaming")</f>
        <v>Non-gaming</v>
      </c>
      <c r="J2144" t="str">
        <f>IF(ISNUMBER(SEARCH("Curbat",A2144)),"Curbat",IF(ISNUMBER(SEARCH("Portabil",A2144)),"Portabil","Simplu"))</f>
        <v>Simplu</v>
      </c>
      <c r="K2144" s="4">
        <f>G2144*LOG(H2144+1)</f>
        <v>0</v>
      </c>
      <c r="L2144" s="4" t="s">
        <v>3105</v>
      </c>
    </row>
    <row r="2145" spans="1:12" x14ac:dyDescent="0.25">
      <c r="A2145" t="s">
        <v>2316</v>
      </c>
      <c r="B2145" t="s">
        <v>143</v>
      </c>
      <c r="C2145" s="4">
        <v>733.72</v>
      </c>
      <c r="D2145" t="s">
        <v>29</v>
      </c>
      <c r="E2145" t="s">
        <v>10</v>
      </c>
      <c r="F2145" t="s">
        <v>26</v>
      </c>
      <c r="G2145" s="4">
        <v>0</v>
      </c>
      <c r="H2145">
        <v>0</v>
      </c>
      <c r="I2145" t="str">
        <f>IF(ISNUMBER(SEARCH("Gaming", A2145)),"Gaming","Non-gaming")</f>
        <v>Non-gaming</v>
      </c>
      <c r="J2145" t="str">
        <f>IF(ISNUMBER(SEARCH("Curbat",A2145)),"Curbat",IF(ISNUMBER(SEARCH("Portabil",A2145)),"Portabil","Simplu"))</f>
        <v>Simplu</v>
      </c>
      <c r="K2145" s="4">
        <f>G2145*LOG(H2145+1)</f>
        <v>0</v>
      </c>
      <c r="L2145" s="4" t="s">
        <v>3105</v>
      </c>
    </row>
    <row r="2146" spans="1:12" x14ac:dyDescent="0.25">
      <c r="A2146" t="s">
        <v>2317</v>
      </c>
      <c r="B2146" t="s">
        <v>162</v>
      </c>
      <c r="C2146" s="4">
        <v>3186.81</v>
      </c>
      <c r="D2146" t="s">
        <v>29</v>
      </c>
      <c r="E2146" t="s">
        <v>10</v>
      </c>
      <c r="F2146" t="s">
        <v>30</v>
      </c>
      <c r="G2146" s="4">
        <v>0</v>
      </c>
      <c r="H2146">
        <v>0</v>
      </c>
      <c r="I2146" t="str">
        <f>IF(ISNUMBER(SEARCH("Gaming", A2146)),"Gaming","Non-gaming")</f>
        <v>Non-gaming</v>
      </c>
      <c r="J2146" t="str">
        <f>IF(ISNUMBER(SEARCH("Curbat",A2146)),"Curbat",IF(ISNUMBER(SEARCH("Portabil",A2146)),"Portabil","Simplu"))</f>
        <v>Simplu</v>
      </c>
      <c r="K2146" s="4">
        <f>G2146*LOG(H2146+1)</f>
        <v>0</v>
      </c>
      <c r="L2146" s="4" t="s">
        <v>3105</v>
      </c>
    </row>
    <row r="2147" spans="1:12" x14ac:dyDescent="0.25">
      <c r="A2147" t="s">
        <v>2319</v>
      </c>
      <c r="B2147" t="s">
        <v>287</v>
      </c>
      <c r="C2147" s="4">
        <v>853.13</v>
      </c>
      <c r="D2147" t="s">
        <v>221</v>
      </c>
      <c r="E2147" t="s">
        <v>10</v>
      </c>
      <c r="F2147" t="s">
        <v>30</v>
      </c>
      <c r="G2147" s="4">
        <v>0</v>
      </c>
      <c r="H2147">
        <v>0</v>
      </c>
      <c r="I2147" t="str">
        <f>IF(ISNUMBER(SEARCH("Gaming", A2147)),"Gaming","Non-gaming")</f>
        <v>Non-gaming</v>
      </c>
      <c r="J2147" t="str">
        <f>IF(ISNUMBER(SEARCH("Curbat",A2147)),"Curbat",IF(ISNUMBER(SEARCH("Portabil",A2147)),"Portabil","Simplu"))</f>
        <v>Simplu</v>
      </c>
      <c r="K2147" s="4">
        <f>G2147*LOG(H2147+1)</f>
        <v>0</v>
      </c>
      <c r="L2147" s="4" t="s">
        <v>3104</v>
      </c>
    </row>
    <row r="2148" spans="1:12" x14ac:dyDescent="0.25">
      <c r="A2148" t="s">
        <v>2320</v>
      </c>
      <c r="B2148" t="s">
        <v>46</v>
      </c>
      <c r="C2148" s="4">
        <v>8285.7099999999991</v>
      </c>
      <c r="D2148" t="s">
        <v>32</v>
      </c>
      <c r="E2148" t="s">
        <v>25</v>
      </c>
      <c r="F2148" t="s">
        <v>26</v>
      </c>
      <c r="G2148" s="4">
        <v>0</v>
      </c>
      <c r="H2148">
        <v>0</v>
      </c>
      <c r="I2148" t="str">
        <f>IF(ISNUMBER(SEARCH("Gaming", A2148)),"Gaming","Non-gaming")</f>
        <v>Non-gaming</v>
      </c>
      <c r="J2148" t="str">
        <f>IF(ISNUMBER(SEARCH("Curbat",A2148)),"Curbat",IF(ISNUMBER(SEARCH("Portabil",A2148)),"Portabil","Simplu"))</f>
        <v>Simplu</v>
      </c>
      <c r="K2148" s="4">
        <f>G2148*LOG(H2148+1)</f>
        <v>0</v>
      </c>
      <c r="L2148" s="4" t="s">
        <v>3107</v>
      </c>
    </row>
    <row r="2149" spans="1:12" x14ac:dyDescent="0.25">
      <c r="A2149" t="s">
        <v>2321</v>
      </c>
      <c r="B2149" t="s">
        <v>28</v>
      </c>
      <c r="C2149" s="4">
        <v>5809.18</v>
      </c>
      <c r="D2149" t="s">
        <v>2132</v>
      </c>
      <c r="E2149" t="s">
        <v>10</v>
      </c>
      <c r="F2149" t="s">
        <v>30</v>
      </c>
      <c r="G2149" s="4">
        <v>0</v>
      </c>
      <c r="H2149">
        <v>0</v>
      </c>
      <c r="I2149" t="str">
        <f>IF(ISNUMBER(SEARCH("Gaming", A2149)),"Gaming","Non-gaming")</f>
        <v>Non-gaming</v>
      </c>
      <c r="J2149" t="str">
        <f>IF(ISNUMBER(SEARCH("Curbat",A2149)),"Curbat",IF(ISNUMBER(SEARCH("Portabil",A2149)),"Portabil","Simplu"))</f>
        <v>Simplu</v>
      </c>
      <c r="K2149" s="4">
        <f>G2149*LOG(H2149+1)</f>
        <v>0</v>
      </c>
      <c r="L2149" s="4" t="s">
        <v>3108</v>
      </c>
    </row>
    <row r="2150" spans="1:12" x14ac:dyDescent="0.25">
      <c r="A2150" t="s">
        <v>2322</v>
      </c>
      <c r="B2150" t="s">
        <v>1431</v>
      </c>
      <c r="C2150" s="4">
        <v>1896.02</v>
      </c>
      <c r="D2150" t="s">
        <v>611</v>
      </c>
      <c r="E2150" t="s">
        <v>10</v>
      </c>
      <c r="F2150" t="s">
        <v>26</v>
      </c>
      <c r="G2150" s="4">
        <v>0</v>
      </c>
      <c r="H2150">
        <v>0</v>
      </c>
      <c r="I2150" t="str">
        <f>IF(ISNUMBER(SEARCH("Gaming", A2150)),"Gaming","Non-gaming")</f>
        <v>Non-gaming</v>
      </c>
      <c r="J2150" t="str">
        <f>IF(ISNUMBER(SEARCH("Curbat",A2150)),"Curbat",IF(ISNUMBER(SEARCH("Portabil",A2150)),"Portabil","Simplu"))</f>
        <v>Simplu</v>
      </c>
      <c r="K2150" s="4">
        <f>G2150*LOG(H2150+1)</f>
        <v>0</v>
      </c>
      <c r="L2150" s="4" t="s">
        <v>3106</v>
      </c>
    </row>
    <row r="2151" spans="1:12" x14ac:dyDescent="0.25">
      <c r="A2151" t="s">
        <v>2323</v>
      </c>
      <c r="B2151" t="s">
        <v>287</v>
      </c>
      <c r="C2151" s="4">
        <v>3176.73</v>
      </c>
      <c r="D2151" t="s">
        <v>36</v>
      </c>
      <c r="E2151" t="s">
        <v>25</v>
      </c>
      <c r="F2151" t="s">
        <v>26</v>
      </c>
      <c r="G2151" s="4">
        <v>0</v>
      </c>
      <c r="H2151">
        <v>0</v>
      </c>
      <c r="I2151" t="str">
        <f>IF(ISNUMBER(SEARCH("Gaming", A2151)),"Gaming","Non-gaming")</f>
        <v>Gaming</v>
      </c>
      <c r="J2151" t="str">
        <f>IF(ISNUMBER(SEARCH("Curbat",A2151)),"Curbat",IF(ISNUMBER(SEARCH("Portabil",A2151)),"Portabil","Simplu"))</f>
        <v>Simplu</v>
      </c>
      <c r="K2151" s="4">
        <f>G2151*LOG(H2151+1)</f>
        <v>0</v>
      </c>
      <c r="L2151" s="4" t="s">
        <v>3105</v>
      </c>
    </row>
    <row r="2152" spans="1:12" x14ac:dyDescent="0.25">
      <c r="A2152" t="s">
        <v>2324</v>
      </c>
      <c r="B2152" t="s">
        <v>287</v>
      </c>
      <c r="C2152" s="4">
        <v>1184.99</v>
      </c>
      <c r="D2152" t="s">
        <v>29</v>
      </c>
      <c r="E2152" t="s">
        <v>10</v>
      </c>
      <c r="F2152" t="s">
        <v>30</v>
      </c>
      <c r="G2152" s="4">
        <v>0</v>
      </c>
      <c r="H2152">
        <v>0</v>
      </c>
      <c r="I2152" t="str">
        <f>IF(ISNUMBER(SEARCH("Gaming", A2152)),"Gaming","Non-gaming")</f>
        <v>Non-gaming</v>
      </c>
      <c r="J2152" t="str">
        <f>IF(ISNUMBER(SEARCH("Curbat",A2152)),"Curbat",IF(ISNUMBER(SEARCH("Portabil",A2152)),"Portabil","Simplu"))</f>
        <v>Simplu</v>
      </c>
      <c r="K2152" s="4">
        <f>G2152*LOG(H2152+1)</f>
        <v>0</v>
      </c>
      <c r="L2152" s="4" t="s">
        <v>3105</v>
      </c>
    </row>
    <row r="2153" spans="1:12" x14ac:dyDescent="0.25">
      <c r="A2153" t="s">
        <v>2325</v>
      </c>
      <c r="B2153" t="s">
        <v>1485</v>
      </c>
      <c r="C2153" s="4">
        <v>2899.9</v>
      </c>
      <c r="D2153" t="s">
        <v>17</v>
      </c>
      <c r="E2153" t="s">
        <v>18</v>
      </c>
      <c r="F2153" t="s">
        <v>26</v>
      </c>
      <c r="G2153" s="4">
        <v>0</v>
      </c>
      <c r="H2153">
        <v>0</v>
      </c>
      <c r="I2153" t="str">
        <f>IF(ISNUMBER(SEARCH("Gaming", A2153)),"Gaming","Non-gaming")</f>
        <v>Non-gaming</v>
      </c>
      <c r="J2153" t="str">
        <f>IF(ISNUMBER(SEARCH("Curbat",A2153)),"Curbat",IF(ISNUMBER(SEARCH("Portabil",A2153)),"Portabil","Simplu"))</f>
        <v>Simplu</v>
      </c>
      <c r="K2153" s="4">
        <f>G2153*LOG(H2153+1)</f>
        <v>0</v>
      </c>
      <c r="L2153" s="4" t="s">
        <v>3107</v>
      </c>
    </row>
    <row r="2154" spans="1:12" x14ac:dyDescent="0.25">
      <c r="A2154" t="s">
        <v>2326</v>
      </c>
      <c r="B2154" t="s">
        <v>1610</v>
      </c>
      <c r="C2154" s="4">
        <v>1718.67</v>
      </c>
      <c r="D2154" t="s">
        <v>29</v>
      </c>
      <c r="E2154" t="s">
        <v>10</v>
      </c>
      <c r="F2154" t="s">
        <v>26</v>
      </c>
      <c r="G2154" s="4">
        <v>0</v>
      </c>
      <c r="H2154">
        <v>0</v>
      </c>
      <c r="I2154" t="str">
        <f>IF(ISNUMBER(SEARCH("Gaming", A2154)),"Gaming","Non-gaming")</f>
        <v>Non-gaming</v>
      </c>
      <c r="J2154" t="str">
        <f>IF(ISNUMBER(SEARCH("Curbat",A2154)),"Curbat",IF(ISNUMBER(SEARCH("Portabil",A2154)),"Portabil","Simplu"))</f>
        <v>Simplu</v>
      </c>
      <c r="K2154" s="4">
        <f>G2154*LOG(H2154+1)</f>
        <v>0</v>
      </c>
      <c r="L2154" s="4" t="s">
        <v>3105</v>
      </c>
    </row>
    <row r="2155" spans="1:12" x14ac:dyDescent="0.25">
      <c r="A2155" t="s">
        <v>2327</v>
      </c>
      <c r="B2155" t="s">
        <v>1610</v>
      </c>
      <c r="C2155" s="4">
        <v>8571.42</v>
      </c>
      <c r="D2155" t="s">
        <v>501</v>
      </c>
      <c r="E2155" t="s">
        <v>338</v>
      </c>
      <c r="F2155" t="s">
        <v>26</v>
      </c>
      <c r="G2155" s="4">
        <v>0</v>
      </c>
      <c r="H2155">
        <v>0</v>
      </c>
      <c r="I2155" t="str">
        <f>IF(ISNUMBER(SEARCH("Gaming", A2155)),"Gaming","Non-gaming")</f>
        <v>Non-gaming</v>
      </c>
      <c r="J2155" t="str">
        <f>IF(ISNUMBER(SEARCH("Curbat",A2155)),"Curbat",IF(ISNUMBER(SEARCH("Portabil",A2155)),"Portabil","Simplu"))</f>
        <v>Curbat</v>
      </c>
      <c r="K2155" s="4">
        <f>G2155*LOG(H2155+1)</f>
        <v>0</v>
      </c>
      <c r="L2155" s="4" t="s">
        <v>3108</v>
      </c>
    </row>
    <row r="2156" spans="1:12" x14ac:dyDescent="0.25">
      <c r="A2156" t="s">
        <v>2328</v>
      </c>
      <c r="B2156" t="s">
        <v>162</v>
      </c>
      <c r="C2156" s="4">
        <v>1014.9</v>
      </c>
      <c r="D2156" t="s">
        <v>29</v>
      </c>
      <c r="E2156" t="s">
        <v>10</v>
      </c>
      <c r="F2156" t="s">
        <v>57</v>
      </c>
      <c r="G2156" s="4">
        <v>0</v>
      </c>
      <c r="H2156">
        <v>0</v>
      </c>
      <c r="I2156" t="str">
        <f>IF(ISNUMBER(SEARCH("Gaming", A2156)),"Gaming","Non-gaming")</f>
        <v>Non-gaming</v>
      </c>
      <c r="J2156" t="str">
        <f>IF(ISNUMBER(SEARCH("Curbat",A2156)),"Curbat",IF(ISNUMBER(SEARCH("Portabil",A2156)),"Portabil","Simplu"))</f>
        <v>Simplu</v>
      </c>
      <c r="K2156" s="4">
        <f>G2156*LOG(H2156+1)</f>
        <v>0</v>
      </c>
      <c r="L2156" s="4" t="s">
        <v>3105</v>
      </c>
    </row>
    <row r="2157" spans="1:12" x14ac:dyDescent="0.25">
      <c r="A2157" t="s">
        <v>2329</v>
      </c>
      <c r="B2157" t="s">
        <v>162</v>
      </c>
      <c r="C2157" s="4">
        <v>2246.15</v>
      </c>
      <c r="D2157" t="s">
        <v>36</v>
      </c>
      <c r="E2157" t="s">
        <v>10</v>
      </c>
      <c r="F2157" t="s">
        <v>26</v>
      </c>
      <c r="G2157" s="4">
        <v>0</v>
      </c>
      <c r="H2157">
        <v>0</v>
      </c>
      <c r="I2157" t="str">
        <f>IF(ISNUMBER(SEARCH("Gaming", A2157)),"Gaming","Non-gaming")</f>
        <v>Non-gaming</v>
      </c>
      <c r="J2157" t="str">
        <f>IF(ISNUMBER(SEARCH("Curbat",A2157)),"Curbat",IF(ISNUMBER(SEARCH("Portabil",A2157)),"Portabil","Simplu"))</f>
        <v>Simplu</v>
      </c>
      <c r="K2157" s="4">
        <f>G2157*LOG(H2157+1)</f>
        <v>0</v>
      </c>
      <c r="L2157" s="4" t="s">
        <v>3105</v>
      </c>
    </row>
    <row r="2158" spans="1:12" x14ac:dyDescent="0.25">
      <c r="A2158" t="s">
        <v>2330</v>
      </c>
      <c r="B2158" t="s">
        <v>1363</v>
      </c>
      <c r="C2158" s="4">
        <v>890.51</v>
      </c>
      <c r="D2158" t="s">
        <v>29</v>
      </c>
      <c r="E2158" t="s">
        <v>10</v>
      </c>
      <c r="F2158" t="s">
        <v>26</v>
      </c>
      <c r="G2158" s="4">
        <v>0</v>
      </c>
      <c r="H2158">
        <v>0</v>
      </c>
      <c r="I2158" t="str">
        <f>IF(ISNUMBER(SEARCH("Gaming", A2158)),"Gaming","Non-gaming")</f>
        <v>Non-gaming</v>
      </c>
      <c r="J2158" t="str">
        <f>IF(ISNUMBER(SEARCH("Curbat",A2158)),"Curbat",IF(ISNUMBER(SEARCH("Portabil",A2158)),"Portabil","Simplu"))</f>
        <v>Simplu</v>
      </c>
      <c r="K2158" s="4">
        <f>G2158*LOG(H2158+1)</f>
        <v>0</v>
      </c>
      <c r="L2158" s="4" t="s">
        <v>3105</v>
      </c>
    </row>
    <row r="2159" spans="1:12" x14ac:dyDescent="0.25">
      <c r="A2159" t="s">
        <v>2331</v>
      </c>
      <c r="B2159" t="s">
        <v>2332</v>
      </c>
      <c r="C2159" s="4">
        <v>1389.29</v>
      </c>
      <c r="D2159" t="s">
        <v>916</v>
      </c>
      <c r="E2159" t="s">
        <v>10</v>
      </c>
      <c r="F2159" t="s">
        <v>26</v>
      </c>
      <c r="G2159" s="4">
        <v>0</v>
      </c>
      <c r="H2159">
        <v>0</v>
      </c>
      <c r="I2159" t="str">
        <f>IF(ISNUMBER(SEARCH("Gaming", A2159)),"Gaming","Non-gaming")</f>
        <v>Non-gaming</v>
      </c>
      <c r="J2159" t="str">
        <f>IF(ISNUMBER(SEARCH("Curbat",A2159)),"Curbat",IF(ISNUMBER(SEARCH("Portabil",A2159)),"Portabil","Simplu"))</f>
        <v>Portabil</v>
      </c>
      <c r="K2159" s="4">
        <f>G2159*LOG(H2159+1)</f>
        <v>0</v>
      </c>
      <c r="L2159" s="4" t="s">
        <v>3109</v>
      </c>
    </row>
    <row r="2160" spans="1:12" x14ac:dyDescent="0.25">
      <c r="A2160" t="s">
        <v>2333</v>
      </c>
      <c r="B2160" t="s">
        <v>153</v>
      </c>
      <c r="C2160" s="4">
        <v>590.82000000000005</v>
      </c>
      <c r="D2160" t="s">
        <v>29</v>
      </c>
      <c r="E2160" t="s">
        <v>10</v>
      </c>
      <c r="F2160" t="s">
        <v>30</v>
      </c>
      <c r="G2160" s="4">
        <v>0</v>
      </c>
      <c r="H2160">
        <v>0</v>
      </c>
      <c r="I2160" t="str">
        <f>IF(ISNUMBER(SEARCH("Gaming", A2160)),"Gaming","Non-gaming")</f>
        <v>Non-gaming</v>
      </c>
      <c r="J2160" t="str">
        <f>IF(ISNUMBER(SEARCH("Curbat",A2160)),"Curbat",IF(ISNUMBER(SEARCH("Portabil",A2160)),"Portabil","Simplu"))</f>
        <v>Simplu</v>
      </c>
      <c r="K2160" s="4">
        <f>G2160*LOG(H2160+1)</f>
        <v>0</v>
      </c>
      <c r="L2160" s="4" t="s">
        <v>3105</v>
      </c>
    </row>
    <row r="2161" spans="1:12" x14ac:dyDescent="0.25">
      <c r="A2161" t="s">
        <v>2334</v>
      </c>
      <c r="B2161" t="s">
        <v>80</v>
      </c>
      <c r="C2161" s="4">
        <v>1202.99</v>
      </c>
      <c r="D2161" t="s">
        <v>202</v>
      </c>
      <c r="E2161" t="s">
        <v>89</v>
      </c>
      <c r="F2161" t="s">
        <v>30</v>
      </c>
      <c r="G2161" s="4">
        <v>0</v>
      </c>
      <c r="H2161">
        <v>0</v>
      </c>
      <c r="I2161" t="str">
        <f>IF(ISNUMBER(SEARCH("Gaming", A2161)),"Gaming","Non-gaming")</f>
        <v>Non-gaming</v>
      </c>
      <c r="J2161" t="str">
        <f>IF(ISNUMBER(SEARCH("Curbat",A2161)),"Curbat",IF(ISNUMBER(SEARCH("Portabil",A2161)),"Portabil","Simplu"))</f>
        <v>Simplu</v>
      </c>
      <c r="K2161" s="4">
        <f>G2161*LOG(H2161+1)</f>
        <v>0</v>
      </c>
      <c r="L2161" s="4" t="s">
        <v>3105</v>
      </c>
    </row>
    <row r="2162" spans="1:12" x14ac:dyDescent="0.25">
      <c r="A2162" t="s">
        <v>2335</v>
      </c>
      <c r="B2162" t="s">
        <v>28</v>
      </c>
      <c r="C2162" s="4">
        <v>10634.41</v>
      </c>
      <c r="D2162" t="s">
        <v>2167</v>
      </c>
      <c r="E2162" t="s">
        <v>25</v>
      </c>
      <c r="F2162" t="s">
        <v>26</v>
      </c>
      <c r="G2162" s="4">
        <v>0</v>
      </c>
      <c r="H2162">
        <v>0</v>
      </c>
      <c r="I2162" t="str">
        <f>IF(ISNUMBER(SEARCH("Gaming", A2162)),"Gaming","Non-gaming")</f>
        <v>Non-gaming</v>
      </c>
      <c r="J2162" t="str">
        <f>IF(ISNUMBER(SEARCH("Curbat",A2162)),"Curbat",IF(ISNUMBER(SEARCH("Portabil",A2162)),"Portabil","Simplu"))</f>
        <v>Simplu</v>
      </c>
      <c r="K2162" s="4">
        <f>G2162*LOG(H2162+1)</f>
        <v>0</v>
      </c>
      <c r="L2162" s="4" t="s">
        <v>3108</v>
      </c>
    </row>
    <row r="2163" spans="1:12" x14ac:dyDescent="0.25">
      <c r="A2163" t="s">
        <v>2336</v>
      </c>
      <c r="B2163" t="s">
        <v>162</v>
      </c>
      <c r="C2163" s="4">
        <v>8950.5400000000009</v>
      </c>
      <c r="D2163" t="s">
        <v>2167</v>
      </c>
      <c r="E2163" t="s">
        <v>25</v>
      </c>
      <c r="F2163" t="s">
        <v>26</v>
      </c>
      <c r="G2163" s="4">
        <v>0</v>
      </c>
      <c r="H2163">
        <v>0</v>
      </c>
      <c r="I2163" t="str">
        <f>IF(ISNUMBER(SEARCH("Gaming", A2163)),"Gaming","Non-gaming")</f>
        <v>Non-gaming</v>
      </c>
      <c r="J2163" t="str">
        <f>IF(ISNUMBER(SEARCH("Curbat",A2163)),"Curbat",IF(ISNUMBER(SEARCH("Portabil",A2163)),"Portabil","Simplu"))</f>
        <v>Simplu</v>
      </c>
      <c r="K2163" s="4">
        <f>G2163*LOG(H2163+1)</f>
        <v>0</v>
      </c>
      <c r="L2163" s="4" t="s">
        <v>3108</v>
      </c>
    </row>
    <row r="2164" spans="1:12" x14ac:dyDescent="0.25">
      <c r="A2164" t="s">
        <v>2337</v>
      </c>
      <c r="B2164" t="s">
        <v>38</v>
      </c>
      <c r="C2164" s="4">
        <v>11458.38</v>
      </c>
      <c r="D2164" t="s">
        <v>1722</v>
      </c>
      <c r="E2164" t="s">
        <v>25</v>
      </c>
      <c r="F2164" t="s">
        <v>26</v>
      </c>
      <c r="G2164" s="4">
        <v>0</v>
      </c>
      <c r="H2164">
        <v>0</v>
      </c>
      <c r="I2164" t="str">
        <f>IF(ISNUMBER(SEARCH("Gaming", A2164)),"Gaming","Non-gaming")</f>
        <v>Non-gaming</v>
      </c>
      <c r="J2164" t="str">
        <f>IF(ISNUMBER(SEARCH("Curbat",A2164)),"Curbat",IF(ISNUMBER(SEARCH("Portabil",A2164)),"Portabil","Simplu"))</f>
        <v>Simplu</v>
      </c>
      <c r="K2164" s="4">
        <f>G2164*LOG(H2164+1)</f>
        <v>0</v>
      </c>
      <c r="L2164" s="4" t="s">
        <v>3108</v>
      </c>
    </row>
    <row r="2165" spans="1:12" x14ac:dyDescent="0.25">
      <c r="A2165" t="s">
        <v>2338</v>
      </c>
      <c r="B2165" t="s">
        <v>38</v>
      </c>
      <c r="C2165" s="4">
        <v>847.24</v>
      </c>
      <c r="D2165" t="s">
        <v>36</v>
      </c>
      <c r="E2165" t="s">
        <v>10</v>
      </c>
      <c r="F2165" t="s">
        <v>26</v>
      </c>
      <c r="G2165" s="4">
        <v>0</v>
      </c>
      <c r="H2165">
        <v>0</v>
      </c>
      <c r="I2165" t="str">
        <f>IF(ISNUMBER(SEARCH("Gaming", A2165)),"Gaming","Non-gaming")</f>
        <v>Non-gaming</v>
      </c>
      <c r="J2165" t="str">
        <f>IF(ISNUMBER(SEARCH("Curbat",A2165)),"Curbat",IF(ISNUMBER(SEARCH("Portabil",A2165)),"Portabil","Simplu"))</f>
        <v>Simplu</v>
      </c>
      <c r="K2165" s="4">
        <f>G2165*LOG(H2165+1)</f>
        <v>0</v>
      </c>
      <c r="L2165" s="4" t="s">
        <v>3105</v>
      </c>
    </row>
    <row r="2166" spans="1:12" x14ac:dyDescent="0.25">
      <c r="A2166" t="s">
        <v>2339</v>
      </c>
      <c r="B2166" t="s">
        <v>80</v>
      </c>
      <c r="C2166" s="4">
        <v>3000.9</v>
      </c>
      <c r="D2166" t="s">
        <v>32</v>
      </c>
      <c r="E2166" t="s">
        <v>25</v>
      </c>
      <c r="F2166" t="s">
        <v>26</v>
      </c>
      <c r="G2166" s="4">
        <v>0</v>
      </c>
      <c r="H2166">
        <v>0</v>
      </c>
      <c r="I2166" t="str">
        <f>IF(ISNUMBER(SEARCH("Gaming", A2166)),"Gaming","Non-gaming")</f>
        <v>Non-gaming</v>
      </c>
      <c r="J2166" t="str">
        <f>IF(ISNUMBER(SEARCH("Curbat",A2166)),"Curbat",IF(ISNUMBER(SEARCH("Portabil",A2166)),"Portabil","Simplu"))</f>
        <v>Simplu</v>
      </c>
      <c r="K2166" s="4">
        <f>G2166*LOG(H2166+1)</f>
        <v>0</v>
      </c>
      <c r="L2166" s="4" t="s">
        <v>3107</v>
      </c>
    </row>
    <row r="2167" spans="1:12" x14ac:dyDescent="0.25">
      <c r="A2167" t="s">
        <v>2340</v>
      </c>
      <c r="B2167" t="s">
        <v>1366</v>
      </c>
      <c r="C2167" s="4">
        <v>767.55</v>
      </c>
      <c r="D2167" t="s">
        <v>835</v>
      </c>
      <c r="E2167" t="s">
        <v>1227</v>
      </c>
      <c r="F2167" t="s">
        <v>495</v>
      </c>
      <c r="G2167" s="4">
        <v>0</v>
      </c>
      <c r="H2167">
        <v>0</v>
      </c>
      <c r="I2167" t="str">
        <f>IF(ISNUMBER(SEARCH("Gaming", A2167)),"Gaming","Non-gaming")</f>
        <v>Non-gaming</v>
      </c>
      <c r="J2167" t="str">
        <f>IF(ISNUMBER(SEARCH("Curbat",A2167)),"Curbat",IF(ISNUMBER(SEARCH("Portabil",A2167)),"Portabil","Simplu"))</f>
        <v>Simplu</v>
      </c>
      <c r="K2167" s="4">
        <f>G2167*LOG(H2167+1)</f>
        <v>0</v>
      </c>
      <c r="L2167" s="4" t="s">
        <v>3109</v>
      </c>
    </row>
    <row r="2168" spans="1:12" x14ac:dyDescent="0.25">
      <c r="A2168" t="s">
        <v>2341</v>
      </c>
      <c r="B2168" t="s">
        <v>1363</v>
      </c>
      <c r="C2168" s="4">
        <v>1539.9</v>
      </c>
      <c r="D2168" t="s">
        <v>36</v>
      </c>
      <c r="E2168" t="s">
        <v>33</v>
      </c>
      <c r="F2168" t="s">
        <v>26</v>
      </c>
      <c r="G2168" s="4">
        <v>0</v>
      </c>
      <c r="H2168">
        <v>0</v>
      </c>
      <c r="I2168" t="str">
        <f>IF(ISNUMBER(SEARCH("Gaming", A2168)),"Gaming","Non-gaming")</f>
        <v>Non-gaming</v>
      </c>
      <c r="J2168" t="str">
        <f>IF(ISNUMBER(SEARCH("Curbat",A2168)),"Curbat",IF(ISNUMBER(SEARCH("Portabil",A2168)),"Portabil","Simplu"))</f>
        <v>Simplu</v>
      </c>
      <c r="K2168" s="4">
        <f>G2168*LOG(H2168+1)</f>
        <v>0</v>
      </c>
      <c r="L2168" s="4" t="s">
        <v>3105</v>
      </c>
    </row>
    <row r="2169" spans="1:12" x14ac:dyDescent="0.25">
      <c r="A2169" t="s">
        <v>2342</v>
      </c>
      <c r="B2169" t="s">
        <v>28</v>
      </c>
      <c r="C2169" s="4">
        <v>2246.91</v>
      </c>
      <c r="D2169" t="s">
        <v>51</v>
      </c>
      <c r="E2169" t="s">
        <v>25</v>
      </c>
      <c r="F2169" t="s">
        <v>11</v>
      </c>
      <c r="G2169" s="4">
        <v>0</v>
      </c>
      <c r="H2169">
        <v>0</v>
      </c>
      <c r="I2169" t="str">
        <f>IF(ISNUMBER(SEARCH("Gaming", A2169)),"Gaming","Non-gaming")</f>
        <v>Non-gaming</v>
      </c>
      <c r="J2169" t="str">
        <f>IF(ISNUMBER(SEARCH("Curbat",A2169)),"Curbat",IF(ISNUMBER(SEARCH("Portabil",A2169)),"Portabil","Simplu"))</f>
        <v>Simplu</v>
      </c>
      <c r="K2169" s="4">
        <f>G2169*LOG(H2169+1)</f>
        <v>0</v>
      </c>
      <c r="L2169" s="4" t="s">
        <v>3107</v>
      </c>
    </row>
    <row r="2170" spans="1:12" x14ac:dyDescent="0.25">
      <c r="A2170" t="s">
        <v>2343</v>
      </c>
      <c r="B2170" t="s">
        <v>80</v>
      </c>
      <c r="C2170" s="4">
        <v>4782</v>
      </c>
      <c r="D2170" t="s">
        <v>2296</v>
      </c>
      <c r="E2170" t="s">
        <v>18</v>
      </c>
      <c r="F2170" t="s">
        <v>57</v>
      </c>
      <c r="G2170" s="4">
        <v>0</v>
      </c>
      <c r="H2170">
        <v>0</v>
      </c>
      <c r="I2170" t="str">
        <f>IF(ISNUMBER(SEARCH("Gaming", A2170)),"Gaming","Non-gaming")</f>
        <v>Gaming</v>
      </c>
      <c r="J2170" t="str">
        <f>IF(ISNUMBER(SEARCH("Curbat",A2170)),"Curbat",IF(ISNUMBER(SEARCH("Portabil",A2170)),"Portabil","Simplu"))</f>
        <v>Simplu</v>
      </c>
      <c r="K2170" s="4">
        <f>G2170*LOG(H2170+1)</f>
        <v>0</v>
      </c>
      <c r="L2170" s="4" t="s">
        <v>3108</v>
      </c>
    </row>
    <row r="2171" spans="1:12" x14ac:dyDescent="0.25">
      <c r="A2171" t="s">
        <v>2344</v>
      </c>
      <c r="B2171" t="s">
        <v>153</v>
      </c>
      <c r="C2171" s="4">
        <v>1040.48</v>
      </c>
      <c r="D2171" t="s">
        <v>36</v>
      </c>
      <c r="E2171" t="s">
        <v>10</v>
      </c>
      <c r="F2171" t="s">
        <v>26</v>
      </c>
      <c r="G2171" s="4">
        <v>0</v>
      </c>
      <c r="H2171">
        <v>0</v>
      </c>
      <c r="I2171" t="str">
        <f>IF(ISNUMBER(SEARCH("Gaming", A2171)),"Gaming","Non-gaming")</f>
        <v>Non-gaming</v>
      </c>
      <c r="J2171" t="str">
        <f>IF(ISNUMBER(SEARCH("Curbat",A2171)),"Curbat",IF(ISNUMBER(SEARCH("Portabil",A2171)),"Portabil","Simplu"))</f>
        <v>Simplu</v>
      </c>
      <c r="K2171" s="4">
        <f>G2171*LOG(H2171+1)</f>
        <v>0</v>
      </c>
      <c r="L2171" s="4" t="s">
        <v>3105</v>
      </c>
    </row>
    <row r="2172" spans="1:12" x14ac:dyDescent="0.25">
      <c r="A2172" t="s">
        <v>2345</v>
      </c>
      <c r="B2172" t="s">
        <v>287</v>
      </c>
      <c r="C2172" s="4">
        <v>818.67</v>
      </c>
      <c r="D2172" t="s">
        <v>29</v>
      </c>
      <c r="E2172" t="s">
        <v>10</v>
      </c>
      <c r="F2172" t="s">
        <v>26</v>
      </c>
      <c r="G2172" s="4">
        <v>0</v>
      </c>
      <c r="H2172">
        <v>0</v>
      </c>
      <c r="I2172" t="str">
        <f>IF(ISNUMBER(SEARCH("Gaming", A2172)),"Gaming","Non-gaming")</f>
        <v>Non-gaming</v>
      </c>
      <c r="J2172" t="str">
        <f>IF(ISNUMBER(SEARCH("Curbat",A2172)),"Curbat",IF(ISNUMBER(SEARCH("Portabil",A2172)),"Portabil","Simplu"))</f>
        <v>Simplu</v>
      </c>
      <c r="K2172" s="4">
        <f>G2172*LOG(H2172+1)</f>
        <v>0</v>
      </c>
      <c r="L2172" s="4" t="s">
        <v>3105</v>
      </c>
    </row>
    <row r="2173" spans="1:12" x14ac:dyDescent="0.25">
      <c r="A2173" t="s">
        <v>2346</v>
      </c>
      <c r="B2173" t="s">
        <v>1525</v>
      </c>
      <c r="C2173" s="4">
        <v>2188.41</v>
      </c>
      <c r="D2173" t="s">
        <v>29</v>
      </c>
      <c r="E2173" t="s">
        <v>10</v>
      </c>
      <c r="F2173" t="s">
        <v>26</v>
      </c>
      <c r="G2173" s="4">
        <v>0</v>
      </c>
      <c r="H2173">
        <v>0</v>
      </c>
      <c r="I2173" t="str">
        <f>IF(ISNUMBER(SEARCH("Gaming", A2173)),"Gaming","Non-gaming")</f>
        <v>Non-gaming</v>
      </c>
      <c r="J2173" t="str">
        <f>IF(ISNUMBER(SEARCH("Curbat",A2173)),"Curbat",IF(ISNUMBER(SEARCH("Portabil",A2173)),"Portabil","Simplu"))</f>
        <v>Simplu</v>
      </c>
      <c r="K2173" s="4">
        <f>G2173*LOG(H2173+1)</f>
        <v>0</v>
      </c>
      <c r="L2173" s="4" t="s">
        <v>3105</v>
      </c>
    </row>
    <row r="2174" spans="1:12" x14ac:dyDescent="0.25">
      <c r="A2174" t="s">
        <v>2347</v>
      </c>
      <c r="B2174" t="s">
        <v>13</v>
      </c>
      <c r="C2174" s="4">
        <v>1478</v>
      </c>
      <c r="D2174" t="s">
        <v>36</v>
      </c>
      <c r="E2174" t="s">
        <v>25</v>
      </c>
      <c r="F2174" t="s">
        <v>11</v>
      </c>
      <c r="G2174" s="4">
        <v>0</v>
      </c>
      <c r="H2174">
        <v>0</v>
      </c>
      <c r="I2174" t="str">
        <f>IF(ISNUMBER(SEARCH("Gaming", A2174)),"Gaming","Non-gaming")</f>
        <v>Non-gaming</v>
      </c>
      <c r="J2174" t="str">
        <f>IF(ISNUMBER(SEARCH("Curbat",A2174)),"Curbat",IF(ISNUMBER(SEARCH("Portabil",A2174)),"Portabil","Simplu"))</f>
        <v>Simplu</v>
      </c>
      <c r="K2174" s="4">
        <f>G2174*LOG(H2174+1)</f>
        <v>0</v>
      </c>
      <c r="L2174" s="4" t="s">
        <v>3105</v>
      </c>
    </row>
    <row r="2175" spans="1:12" x14ac:dyDescent="0.25">
      <c r="A2175" t="s">
        <v>2348</v>
      </c>
      <c r="B2175" t="s">
        <v>80</v>
      </c>
      <c r="C2175" s="4">
        <v>2492.14</v>
      </c>
      <c r="D2175" t="s">
        <v>32</v>
      </c>
      <c r="E2175" t="s">
        <v>258</v>
      </c>
      <c r="F2175" t="s">
        <v>26</v>
      </c>
      <c r="G2175" s="4">
        <v>0</v>
      </c>
      <c r="H2175">
        <v>0</v>
      </c>
      <c r="I2175" t="str">
        <f>IF(ISNUMBER(SEARCH("Gaming", A2175)),"Gaming","Non-gaming")</f>
        <v>Non-gaming</v>
      </c>
      <c r="J2175" t="str">
        <f>IF(ISNUMBER(SEARCH("Curbat",A2175)),"Curbat",IF(ISNUMBER(SEARCH("Portabil",A2175)),"Portabil","Simplu"))</f>
        <v>Simplu</v>
      </c>
      <c r="K2175" s="4">
        <f>G2175*LOG(H2175+1)</f>
        <v>0</v>
      </c>
      <c r="L2175" s="4" t="s">
        <v>3107</v>
      </c>
    </row>
    <row r="2176" spans="1:12" x14ac:dyDescent="0.25">
      <c r="A2176" t="s">
        <v>2349</v>
      </c>
      <c r="B2176" t="s">
        <v>8</v>
      </c>
      <c r="C2176" s="4">
        <v>1647.53</v>
      </c>
      <c r="D2176" t="s">
        <v>36</v>
      </c>
      <c r="E2176" t="s">
        <v>10</v>
      </c>
      <c r="F2176" t="s">
        <v>26</v>
      </c>
      <c r="G2176" s="4">
        <v>0</v>
      </c>
      <c r="H2176">
        <v>0</v>
      </c>
      <c r="I2176" t="str">
        <f>IF(ISNUMBER(SEARCH("Gaming", A2176)),"Gaming","Non-gaming")</f>
        <v>Non-gaming</v>
      </c>
      <c r="J2176" t="str">
        <f>IF(ISNUMBER(SEARCH("Curbat",A2176)),"Curbat",IF(ISNUMBER(SEARCH("Portabil",A2176)),"Portabil","Simplu"))</f>
        <v>Simplu</v>
      </c>
      <c r="K2176" s="4">
        <f>G2176*LOG(H2176+1)</f>
        <v>0</v>
      </c>
      <c r="L2176" s="4" t="s">
        <v>3105</v>
      </c>
    </row>
    <row r="2177" spans="1:12" x14ac:dyDescent="0.25">
      <c r="A2177" t="s">
        <v>2350</v>
      </c>
      <c r="B2177" t="s">
        <v>153</v>
      </c>
      <c r="C2177" s="4">
        <v>944.48</v>
      </c>
      <c r="D2177" t="s">
        <v>36</v>
      </c>
      <c r="E2177" t="s">
        <v>10</v>
      </c>
      <c r="F2177" t="s">
        <v>26</v>
      </c>
      <c r="G2177" s="4">
        <v>0</v>
      </c>
      <c r="H2177">
        <v>0</v>
      </c>
      <c r="I2177" t="str">
        <f>IF(ISNUMBER(SEARCH("Gaming", A2177)),"Gaming","Non-gaming")</f>
        <v>Non-gaming</v>
      </c>
      <c r="J2177" t="str">
        <f>IF(ISNUMBER(SEARCH("Curbat",A2177)),"Curbat",IF(ISNUMBER(SEARCH("Portabil",A2177)),"Portabil","Simplu"))</f>
        <v>Simplu</v>
      </c>
      <c r="K2177" s="4">
        <f>G2177*LOG(H2177+1)</f>
        <v>0</v>
      </c>
      <c r="L2177" s="4" t="s">
        <v>3105</v>
      </c>
    </row>
    <row r="2178" spans="1:12" x14ac:dyDescent="0.25">
      <c r="A2178" t="s">
        <v>2351</v>
      </c>
      <c r="B2178" t="s">
        <v>46</v>
      </c>
      <c r="C2178" s="4">
        <v>3834.76</v>
      </c>
      <c r="D2178" t="s">
        <v>29</v>
      </c>
      <c r="E2178" t="s">
        <v>10</v>
      </c>
      <c r="F2178" t="s">
        <v>26</v>
      </c>
      <c r="G2178" s="4">
        <v>0</v>
      </c>
      <c r="H2178">
        <v>0</v>
      </c>
      <c r="I2178" t="str">
        <f>IF(ISNUMBER(SEARCH("Gaming", A2178)),"Gaming","Non-gaming")</f>
        <v>Non-gaming</v>
      </c>
      <c r="J2178" t="str">
        <f>IF(ISNUMBER(SEARCH("Curbat",A2178)),"Curbat",IF(ISNUMBER(SEARCH("Portabil",A2178)),"Portabil","Simplu"))</f>
        <v>Simplu</v>
      </c>
      <c r="K2178" s="4">
        <f>G2178*LOG(H2178+1)</f>
        <v>0</v>
      </c>
      <c r="L2178" s="4" t="s">
        <v>3105</v>
      </c>
    </row>
    <row r="2179" spans="1:12" x14ac:dyDescent="0.25">
      <c r="A2179" t="s">
        <v>2352</v>
      </c>
      <c r="B2179" t="s">
        <v>162</v>
      </c>
      <c r="C2179" s="4">
        <v>691.99</v>
      </c>
      <c r="D2179" t="s">
        <v>36</v>
      </c>
      <c r="E2179" t="s">
        <v>10</v>
      </c>
      <c r="F2179" t="s">
        <v>26</v>
      </c>
      <c r="G2179" s="4">
        <v>0</v>
      </c>
      <c r="H2179">
        <v>0</v>
      </c>
      <c r="I2179" t="str">
        <f>IF(ISNUMBER(SEARCH("Gaming", A2179)),"Gaming","Non-gaming")</f>
        <v>Non-gaming</v>
      </c>
      <c r="J2179" t="str">
        <f>IF(ISNUMBER(SEARCH("Curbat",A2179)),"Curbat",IF(ISNUMBER(SEARCH("Portabil",A2179)),"Portabil","Simplu"))</f>
        <v>Simplu</v>
      </c>
      <c r="K2179" s="4">
        <f>G2179*LOG(H2179+1)</f>
        <v>0</v>
      </c>
      <c r="L2179" s="4" t="s">
        <v>3105</v>
      </c>
    </row>
    <row r="2180" spans="1:12" x14ac:dyDescent="0.25">
      <c r="A2180" t="s">
        <v>2353</v>
      </c>
      <c r="B2180" t="s">
        <v>1172</v>
      </c>
      <c r="C2180" s="4">
        <v>1499</v>
      </c>
      <c r="D2180" t="s">
        <v>36</v>
      </c>
      <c r="E2180" t="s">
        <v>33</v>
      </c>
      <c r="F2180" t="s">
        <v>34</v>
      </c>
      <c r="G2180" s="4">
        <v>0</v>
      </c>
      <c r="H2180">
        <v>0</v>
      </c>
      <c r="I2180" t="str">
        <f>IF(ISNUMBER(SEARCH("Gaming", A2180)),"Gaming","Non-gaming")</f>
        <v>Gaming</v>
      </c>
      <c r="J2180" t="str">
        <f>IF(ISNUMBER(SEARCH("Curbat",A2180)),"Curbat",IF(ISNUMBER(SEARCH("Portabil",A2180)),"Portabil","Simplu"))</f>
        <v>Simplu</v>
      </c>
      <c r="K2180" s="4">
        <f>G2180*LOG(H2180+1)</f>
        <v>0</v>
      </c>
      <c r="L2180" s="4" t="s">
        <v>3105</v>
      </c>
    </row>
    <row r="2181" spans="1:12" x14ac:dyDescent="0.25">
      <c r="A2181" t="s">
        <v>2354</v>
      </c>
      <c r="B2181" t="s">
        <v>13</v>
      </c>
      <c r="C2181" s="4">
        <v>1098.8900000000001</v>
      </c>
      <c r="D2181" t="s">
        <v>29</v>
      </c>
      <c r="E2181" t="s">
        <v>10</v>
      </c>
      <c r="F2181" t="s">
        <v>30</v>
      </c>
      <c r="G2181" s="4">
        <v>0</v>
      </c>
      <c r="H2181">
        <v>0</v>
      </c>
      <c r="I2181" t="str">
        <f>IF(ISNUMBER(SEARCH("Gaming", A2181)),"Gaming","Non-gaming")</f>
        <v>Non-gaming</v>
      </c>
      <c r="J2181" t="str">
        <f>IF(ISNUMBER(SEARCH("Curbat",A2181)),"Curbat",IF(ISNUMBER(SEARCH("Portabil",A2181)),"Portabil","Simplu"))</f>
        <v>Simplu</v>
      </c>
      <c r="K2181" s="4">
        <f>G2181*LOG(H2181+1)</f>
        <v>0</v>
      </c>
      <c r="L2181" s="4" t="s">
        <v>3105</v>
      </c>
    </row>
    <row r="2182" spans="1:12" x14ac:dyDescent="0.25">
      <c r="A2182" t="s">
        <v>2355</v>
      </c>
      <c r="B2182" t="s">
        <v>287</v>
      </c>
      <c r="C2182" s="4">
        <v>8227.9</v>
      </c>
      <c r="D2182" t="s">
        <v>2356</v>
      </c>
      <c r="E2182" t="s">
        <v>1292</v>
      </c>
      <c r="F2182" t="s">
        <v>26</v>
      </c>
      <c r="G2182" s="4">
        <v>0</v>
      </c>
      <c r="H2182">
        <v>0</v>
      </c>
      <c r="I2182" t="str">
        <f>IF(ISNUMBER(SEARCH("Gaming", A2182)),"Gaming","Non-gaming")</f>
        <v>Non-gaming</v>
      </c>
      <c r="J2182" t="str">
        <f>IF(ISNUMBER(SEARCH("Curbat",A2182)),"Curbat",IF(ISNUMBER(SEARCH("Portabil",A2182)),"Portabil","Simplu"))</f>
        <v>Simplu</v>
      </c>
      <c r="K2182" s="4">
        <f>G2182*LOG(H2182+1)</f>
        <v>0</v>
      </c>
      <c r="L2182" s="4" t="s">
        <v>3107</v>
      </c>
    </row>
    <row r="2183" spans="1:12" x14ac:dyDescent="0.25">
      <c r="A2183" t="s">
        <v>2357</v>
      </c>
      <c r="B2183" t="s">
        <v>1172</v>
      </c>
      <c r="C2183" s="4">
        <v>1299</v>
      </c>
      <c r="D2183" t="s">
        <v>36</v>
      </c>
      <c r="E2183" t="s">
        <v>10</v>
      </c>
      <c r="F2183" t="s">
        <v>34</v>
      </c>
      <c r="G2183" s="4">
        <v>0</v>
      </c>
      <c r="H2183">
        <v>0</v>
      </c>
      <c r="I2183" t="str">
        <f>IF(ISNUMBER(SEARCH("Gaming", A2183)),"Gaming","Non-gaming")</f>
        <v>Gaming</v>
      </c>
      <c r="J2183" t="str">
        <f>IF(ISNUMBER(SEARCH("Curbat",A2183)),"Curbat",IF(ISNUMBER(SEARCH("Portabil",A2183)),"Portabil","Simplu"))</f>
        <v>Simplu</v>
      </c>
      <c r="K2183" s="4">
        <f>G2183*LOG(H2183+1)</f>
        <v>0</v>
      </c>
      <c r="L2183" s="4" t="s">
        <v>3105</v>
      </c>
    </row>
    <row r="2184" spans="1:12" x14ac:dyDescent="0.25">
      <c r="A2184" t="s">
        <v>2358</v>
      </c>
      <c r="B2184" t="s">
        <v>67</v>
      </c>
      <c r="C2184" s="4">
        <v>1199</v>
      </c>
      <c r="D2184" t="s">
        <v>36</v>
      </c>
      <c r="E2184" t="s">
        <v>10</v>
      </c>
      <c r="F2184" t="s">
        <v>30</v>
      </c>
      <c r="G2184" s="4">
        <v>0</v>
      </c>
      <c r="H2184">
        <v>0</v>
      </c>
      <c r="I2184" t="str">
        <f>IF(ISNUMBER(SEARCH("Gaming", A2184)),"Gaming","Non-gaming")</f>
        <v>Non-gaming</v>
      </c>
      <c r="J2184" t="str">
        <f>IF(ISNUMBER(SEARCH("Curbat",A2184)),"Curbat",IF(ISNUMBER(SEARCH("Portabil",A2184)),"Portabil","Simplu"))</f>
        <v>Simplu</v>
      </c>
      <c r="K2184" s="4">
        <f>G2184*LOG(H2184+1)</f>
        <v>0</v>
      </c>
      <c r="L2184" s="4" t="s">
        <v>3105</v>
      </c>
    </row>
    <row r="2185" spans="1:12" x14ac:dyDescent="0.25">
      <c r="A2185" t="s">
        <v>2359</v>
      </c>
      <c r="B2185" t="s">
        <v>1498</v>
      </c>
      <c r="C2185" s="4">
        <v>2190.06</v>
      </c>
      <c r="D2185" t="s">
        <v>51</v>
      </c>
      <c r="E2185" t="s">
        <v>10</v>
      </c>
      <c r="F2185" t="s">
        <v>26</v>
      </c>
      <c r="G2185" s="4">
        <v>0</v>
      </c>
      <c r="H2185">
        <v>0</v>
      </c>
      <c r="I2185" t="str">
        <f>IF(ISNUMBER(SEARCH("Gaming", A2185)),"Gaming","Non-gaming")</f>
        <v>Non-gaming</v>
      </c>
      <c r="J2185" t="str">
        <f>IF(ISNUMBER(SEARCH("Curbat",A2185)),"Curbat",IF(ISNUMBER(SEARCH("Portabil",A2185)),"Portabil","Simplu"))</f>
        <v>Simplu</v>
      </c>
      <c r="K2185" s="4">
        <f>G2185*LOG(H2185+1)</f>
        <v>0</v>
      </c>
      <c r="L2185" s="4" t="s">
        <v>3107</v>
      </c>
    </row>
    <row r="2186" spans="1:12" x14ac:dyDescent="0.25">
      <c r="A2186" t="s">
        <v>2360</v>
      </c>
      <c r="B2186" t="s">
        <v>287</v>
      </c>
      <c r="C2186" s="4">
        <v>2691.51</v>
      </c>
      <c r="D2186" t="s">
        <v>36</v>
      </c>
      <c r="E2186" t="s">
        <v>33</v>
      </c>
      <c r="F2186" t="s">
        <v>2361</v>
      </c>
      <c r="G2186" s="4">
        <v>0</v>
      </c>
      <c r="H2186">
        <v>0</v>
      </c>
      <c r="I2186" t="str">
        <f>IF(ISNUMBER(SEARCH("Gaming", A2186)),"Gaming","Non-gaming")</f>
        <v>Non-gaming</v>
      </c>
      <c r="J2186" t="str">
        <f>IF(ISNUMBER(SEARCH("Curbat",A2186)),"Curbat",IF(ISNUMBER(SEARCH("Portabil",A2186)),"Portabil","Simplu"))</f>
        <v>Simplu</v>
      </c>
      <c r="K2186" s="4">
        <f>G2186*LOG(H2186+1)</f>
        <v>0</v>
      </c>
      <c r="L2186" s="4" t="s">
        <v>3105</v>
      </c>
    </row>
    <row r="2187" spans="1:12" x14ac:dyDescent="0.25">
      <c r="A2187" t="s">
        <v>2362</v>
      </c>
      <c r="B2187" t="s">
        <v>162</v>
      </c>
      <c r="C2187" s="4">
        <v>2592.3000000000002</v>
      </c>
      <c r="D2187" t="s">
        <v>36</v>
      </c>
      <c r="E2187" t="s">
        <v>33</v>
      </c>
      <c r="F2187" t="s">
        <v>26</v>
      </c>
      <c r="G2187" s="4">
        <v>0</v>
      </c>
      <c r="H2187">
        <v>0</v>
      </c>
      <c r="I2187" t="str">
        <f>IF(ISNUMBER(SEARCH("Gaming", A2187)),"Gaming","Non-gaming")</f>
        <v>Non-gaming</v>
      </c>
      <c r="J2187" t="str">
        <f>IF(ISNUMBER(SEARCH("Curbat",A2187)),"Curbat",IF(ISNUMBER(SEARCH("Portabil",A2187)),"Portabil","Simplu"))</f>
        <v>Simplu</v>
      </c>
      <c r="K2187" s="4">
        <f>G2187*LOG(H2187+1)</f>
        <v>0</v>
      </c>
      <c r="L2187" s="4" t="s">
        <v>3105</v>
      </c>
    </row>
    <row r="2188" spans="1:12" x14ac:dyDescent="0.25">
      <c r="A2188" t="s">
        <v>2363</v>
      </c>
      <c r="B2188" t="s">
        <v>67</v>
      </c>
      <c r="C2188" s="4">
        <v>3277.9</v>
      </c>
      <c r="D2188" t="s">
        <v>36</v>
      </c>
      <c r="E2188" t="s">
        <v>33</v>
      </c>
      <c r="F2188" t="s">
        <v>26</v>
      </c>
      <c r="G2188" s="4">
        <v>0</v>
      </c>
      <c r="H2188">
        <v>0</v>
      </c>
      <c r="I2188" t="str">
        <f>IF(ISNUMBER(SEARCH("Gaming", A2188)),"Gaming","Non-gaming")</f>
        <v>Non-gaming</v>
      </c>
      <c r="J2188" t="str">
        <f>IF(ISNUMBER(SEARCH("Curbat",A2188)),"Curbat",IF(ISNUMBER(SEARCH("Portabil",A2188)),"Portabil","Simplu"))</f>
        <v>Simplu</v>
      </c>
      <c r="K2188" s="4">
        <f>G2188*LOG(H2188+1)</f>
        <v>0</v>
      </c>
      <c r="L2188" s="4" t="s">
        <v>3105</v>
      </c>
    </row>
    <row r="2189" spans="1:12" x14ac:dyDescent="0.25">
      <c r="A2189" t="s">
        <v>2364</v>
      </c>
      <c r="B2189" t="s">
        <v>1498</v>
      </c>
      <c r="C2189" s="4">
        <v>11072.31</v>
      </c>
      <c r="D2189" t="s">
        <v>29</v>
      </c>
      <c r="E2189" t="s">
        <v>10</v>
      </c>
      <c r="F2189" t="s">
        <v>26</v>
      </c>
      <c r="G2189" s="4">
        <v>0</v>
      </c>
      <c r="H2189">
        <v>0</v>
      </c>
      <c r="I2189" t="str">
        <f>IF(ISNUMBER(SEARCH("Gaming", A2189)),"Gaming","Non-gaming")</f>
        <v>Non-gaming</v>
      </c>
      <c r="J2189" t="str">
        <f>IF(ISNUMBER(SEARCH("Curbat",A2189)),"Curbat",IF(ISNUMBER(SEARCH("Portabil",A2189)),"Portabil","Simplu"))</f>
        <v>Simplu</v>
      </c>
      <c r="K2189" s="4">
        <f>G2189*LOG(H2189+1)</f>
        <v>0</v>
      </c>
      <c r="L2189" s="4" t="s">
        <v>3105</v>
      </c>
    </row>
    <row r="2190" spans="1:12" x14ac:dyDescent="0.25">
      <c r="A2190" t="s">
        <v>2365</v>
      </c>
      <c r="B2190" t="s">
        <v>162</v>
      </c>
      <c r="C2190" s="4">
        <v>2303.4299999999998</v>
      </c>
      <c r="D2190" t="s">
        <v>760</v>
      </c>
      <c r="E2190" t="s">
        <v>883</v>
      </c>
      <c r="F2190" t="s">
        <v>30</v>
      </c>
      <c r="G2190" s="4">
        <v>0</v>
      </c>
      <c r="H2190">
        <v>0</v>
      </c>
      <c r="I2190" t="str">
        <f>IF(ISNUMBER(SEARCH("Gaming", A2190)),"Gaming","Non-gaming")</f>
        <v>Non-gaming</v>
      </c>
      <c r="J2190" t="str">
        <f>IF(ISNUMBER(SEARCH("Curbat",A2190)),"Curbat",IF(ISNUMBER(SEARCH("Portabil",A2190)),"Portabil","Simplu"))</f>
        <v>Simplu</v>
      </c>
      <c r="K2190" s="4">
        <f>G2190*LOG(H2190+1)</f>
        <v>0</v>
      </c>
      <c r="L2190" s="4" t="s">
        <v>3106</v>
      </c>
    </row>
    <row r="2191" spans="1:12" x14ac:dyDescent="0.25">
      <c r="A2191" t="s">
        <v>2366</v>
      </c>
      <c r="B2191" t="s">
        <v>28</v>
      </c>
      <c r="C2191" s="4">
        <v>2334.9</v>
      </c>
      <c r="D2191" t="s">
        <v>51</v>
      </c>
      <c r="E2191" t="s">
        <v>25</v>
      </c>
      <c r="F2191" t="s">
        <v>26</v>
      </c>
      <c r="G2191" s="4">
        <v>0</v>
      </c>
      <c r="H2191">
        <v>0</v>
      </c>
      <c r="I2191" t="str">
        <f>IF(ISNUMBER(SEARCH("Gaming", A2191)),"Gaming","Non-gaming")</f>
        <v>Non-gaming</v>
      </c>
      <c r="J2191" t="str">
        <f>IF(ISNUMBER(SEARCH("Curbat",A2191)),"Curbat",IF(ISNUMBER(SEARCH("Portabil",A2191)),"Portabil","Simplu"))</f>
        <v>Simplu</v>
      </c>
      <c r="K2191" s="4">
        <f>G2191*LOG(H2191+1)</f>
        <v>0</v>
      </c>
      <c r="L2191" s="4" t="s">
        <v>3107</v>
      </c>
    </row>
    <row r="2192" spans="1:12" x14ac:dyDescent="0.25">
      <c r="A2192" t="s">
        <v>2367</v>
      </c>
      <c r="B2192" t="s">
        <v>38</v>
      </c>
      <c r="C2192" s="4">
        <v>8571.42</v>
      </c>
      <c r="D2192" t="s">
        <v>204</v>
      </c>
      <c r="E2192" t="s">
        <v>10</v>
      </c>
      <c r="F2192" t="s">
        <v>26</v>
      </c>
      <c r="G2192" s="4">
        <v>0</v>
      </c>
      <c r="H2192">
        <v>0</v>
      </c>
      <c r="I2192" t="str">
        <f>IF(ISNUMBER(SEARCH("Gaming", A2192)),"Gaming","Non-gaming")</f>
        <v>Non-gaming</v>
      </c>
      <c r="J2192" t="str">
        <f>IF(ISNUMBER(SEARCH("Curbat",A2192)),"Curbat",IF(ISNUMBER(SEARCH("Portabil",A2192)),"Portabil","Simplu"))</f>
        <v>Simplu</v>
      </c>
      <c r="K2192" s="4">
        <f>G2192*LOG(H2192+1)</f>
        <v>0</v>
      </c>
      <c r="L2192" s="4" t="s">
        <v>3108</v>
      </c>
    </row>
    <row r="2193" spans="1:12" x14ac:dyDescent="0.25">
      <c r="A2193" t="s">
        <v>2368</v>
      </c>
      <c r="B2193" t="s">
        <v>162</v>
      </c>
      <c r="C2193" s="4">
        <v>688</v>
      </c>
      <c r="D2193" t="s">
        <v>88</v>
      </c>
      <c r="E2193" t="s">
        <v>10</v>
      </c>
      <c r="F2193" t="s">
        <v>26</v>
      </c>
      <c r="G2193" s="4">
        <v>0</v>
      </c>
      <c r="H2193">
        <v>0</v>
      </c>
      <c r="I2193" t="str">
        <f>IF(ISNUMBER(SEARCH("Gaming", A2193)),"Gaming","Non-gaming")</f>
        <v>Non-gaming</v>
      </c>
      <c r="J2193" t="str">
        <f>IF(ISNUMBER(SEARCH("Curbat",A2193)),"Curbat",IF(ISNUMBER(SEARCH("Portabil",A2193)),"Portabil","Simplu"))</f>
        <v>Simplu</v>
      </c>
      <c r="K2193" s="4">
        <f>G2193*LOG(H2193+1)</f>
        <v>0</v>
      </c>
      <c r="L2193" s="4" t="s">
        <v>3105</v>
      </c>
    </row>
    <row r="2194" spans="1:12" x14ac:dyDescent="0.25">
      <c r="A2194" t="s">
        <v>2369</v>
      </c>
      <c r="B2194" t="s">
        <v>287</v>
      </c>
      <c r="C2194" s="4">
        <v>2996.9</v>
      </c>
      <c r="D2194" t="s">
        <v>88</v>
      </c>
      <c r="E2194" t="s">
        <v>89</v>
      </c>
      <c r="F2194" t="s">
        <v>26</v>
      </c>
      <c r="G2194" s="4">
        <v>0</v>
      </c>
      <c r="H2194">
        <v>0</v>
      </c>
      <c r="I2194" t="str">
        <f>IF(ISNUMBER(SEARCH("Gaming", A2194)),"Gaming","Non-gaming")</f>
        <v>Non-gaming</v>
      </c>
      <c r="J2194" t="str">
        <f>IF(ISNUMBER(SEARCH("Curbat",A2194)),"Curbat",IF(ISNUMBER(SEARCH("Portabil",A2194)),"Portabil","Simplu"))</f>
        <v>Simplu</v>
      </c>
      <c r="K2194" s="4">
        <f>G2194*LOG(H2194+1)</f>
        <v>0</v>
      </c>
      <c r="L2194" s="4" t="s">
        <v>3105</v>
      </c>
    </row>
    <row r="2195" spans="1:12" x14ac:dyDescent="0.25">
      <c r="A2195" t="s">
        <v>2370</v>
      </c>
      <c r="B2195" t="s">
        <v>1525</v>
      </c>
      <c r="C2195" s="4">
        <v>4537.8</v>
      </c>
      <c r="D2195" t="s">
        <v>36</v>
      </c>
      <c r="E2195" t="s">
        <v>25</v>
      </c>
      <c r="F2195" t="s">
        <v>26</v>
      </c>
      <c r="G2195" s="4">
        <v>0</v>
      </c>
      <c r="H2195">
        <v>0</v>
      </c>
      <c r="I2195" t="str">
        <f>IF(ISNUMBER(SEARCH("Gaming", A2195)),"Gaming","Non-gaming")</f>
        <v>Non-gaming</v>
      </c>
      <c r="J2195" t="str">
        <f>IF(ISNUMBER(SEARCH("Curbat",A2195)),"Curbat",IF(ISNUMBER(SEARCH("Portabil",A2195)),"Portabil","Simplu"))</f>
        <v>Simplu</v>
      </c>
      <c r="K2195" s="4">
        <f>G2195*LOG(H2195+1)</f>
        <v>0</v>
      </c>
      <c r="L2195" s="4" t="s">
        <v>3105</v>
      </c>
    </row>
    <row r="2196" spans="1:12" x14ac:dyDescent="0.25">
      <c r="A2196" t="s">
        <v>2371</v>
      </c>
      <c r="B2196" t="s">
        <v>67</v>
      </c>
      <c r="C2196" s="4">
        <v>922.25</v>
      </c>
      <c r="D2196" t="s">
        <v>29</v>
      </c>
      <c r="E2196" t="s">
        <v>10</v>
      </c>
      <c r="F2196" t="s">
        <v>30</v>
      </c>
      <c r="G2196" s="4">
        <v>0</v>
      </c>
      <c r="H2196">
        <v>0</v>
      </c>
      <c r="I2196" t="str">
        <f>IF(ISNUMBER(SEARCH("Gaming", A2196)),"Gaming","Non-gaming")</f>
        <v>Non-gaming</v>
      </c>
      <c r="J2196" t="str">
        <f>IF(ISNUMBER(SEARCH("Curbat",A2196)),"Curbat",IF(ISNUMBER(SEARCH("Portabil",A2196)),"Portabil","Simplu"))</f>
        <v>Simplu</v>
      </c>
      <c r="K2196" s="4">
        <f>G2196*LOG(H2196+1)</f>
        <v>0</v>
      </c>
      <c r="L2196" s="4" t="s">
        <v>3105</v>
      </c>
    </row>
    <row r="2197" spans="1:12" x14ac:dyDescent="0.25">
      <c r="A2197" t="s">
        <v>2372</v>
      </c>
      <c r="B2197" t="s">
        <v>8</v>
      </c>
      <c r="C2197" s="4">
        <v>785.01</v>
      </c>
      <c r="D2197" t="s">
        <v>9</v>
      </c>
      <c r="E2197" t="s">
        <v>10</v>
      </c>
      <c r="F2197" t="s">
        <v>26</v>
      </c>
      <c r="G2197" s="4">
        <v>0</v>
      </c>
      <c r="H2197">
        <v>0</v>
      </c>
      <c r="I2197" t="str">
        <f>IF(ISNUMBER(SEARCH("Gaming", A2197)),"Gaming","Non-gaming")</f>
        <v>Non-gaming</v>
      </c>
      <c r="J2197" t="str">
        <f>IF(ISNUMBER(SEARCH("Curbat",A2197)),"Curbat",IF(ISNUMBER(SEARCH("Portabil",A2197)),"Portabil","Simplu"))</f>
        <v>Simplu</v>
      </c>
      <c r="K2197" s="4">
        <f>G2197*LOG(H2197+1)</f>
        <v>0</v>
      </c>
      <c r="L2197" s="4" t="s">
        <v>3104</v>
      </c>
    </row>
    <row r="2198" spans="1:12" x14ac:dyDescent="0.25">
      <c r="A2198" t="s">
        <v>2373</v>
      </c>
      <c r="B2198" t="s">
        <v>1456</v>
      </c>
      <c r="C2198" s="4">
        <v>1863.57</v>
      </c>
      <c r="D2198" t="s">
        <v>51</v>
      </c>
      <c r="E2198" t="s">
        <v>33</v>
      </c>
      <c r="F2198" t="s">
        <v>26</v>
      </c>
      <c r="G2198" s="4">
        <v>0</v>
      </c>
      <c r="H2198">
        <v>0</v>
      </c>
      <c r="I2198" t="str">
        <f>IF(ISNUMBER(SEARCH("Gaming", A2198)),"Gaming","Non-gaming")</f>
        <v>Non-gaming</v>
      </c>
      <c r="J2198" t="str">
        <f>IF(ISNUMBER(SEARCH("Curbat",A2198)),"Curbat",IF(ISNUMBER(SEARCH("Portabil",A2198)),"Portabil","Simplu"))</f>
        <v>Curbat</v>
      </c>
      <c r="K2198" s="4">
        <f>G2198*LOG(H2198+1)</f>
        <v>0</v>
      </c>
      <c r="L2198" s="4" t="s">
        <v>3107</v>
      </c>
    </row>
    <row r="2199" spans="1:12" x14ac:dyDescent="0.25">
      <c r="A2199" t="s">
        <v>2374</v>
      </c>
      <c r="B2199" t="s">
        <v>162</v>
      </c>
      <c r="C2199" s="4">
        <v>3004.38</v>
      </c>
      <c r="D2199" t="s">
        <v>1862</v>
      </c>
      <c r="E2199" t="s">
        <v>25</v>
      </c>
      <c r="F2199" t="s">
        <v>26</v>
      </c>
      <c r="G2199" s="4">
        <v>0</v>
      </c>
      <c r="H2199">
        <v>0</v>
      </c>
      <c r="I2199" t="str">
        <f>IF(ISNUMBER(SEARCH("Gaming", A2199)),"Gaming","Non-gaming")</f>
        <v>Non-gaming</v>
      </c>
      <c r="J2199" t="str">
        <f>IF(ISNUMBER(SEARCH("Curbat",A2199)),"Curbat",IF(ISNUMBER(SEARCH("Portabil",A2199)),"Portabil","Simplu"))</f>
        <v>Simplu</v>
      </c>
      <c r="K2199" s="4">
        <f>G2199*LOG(H2199+1)</f>
        <v>0</v>
      </c>
      <c r="L2199" s="4" t="s">
        <v>3108</v>
      </c>
    </row>
    <row r="2200" spans="1:12" x14ac:dyDescent="0.25">
      <c r="A2200" t="s">
        <v>2375</v>
      </c>
      <c r="B2200" t="s">
        <v>67</v>
      </c>
      <c r="C2200" s="4">
        <v>12527.45</v>
      </c>
      <c r="D2200" t="s">
        <v>2376</v>
      </c>
      <c r="E2200" t="s">
        <v>25</v>
      </c>
      <c r="F2200" t="s">
        <v>26</v>
      </c>
      <c r="G2200" s="4">
        <v>0</v>
      </c>
      <c r="H2200">
        <v>0</v>
      </c>
      <c r="I2200" t="str">
        <f>IF(ISNUMBER(SEARCH("Gaming", A2200)),"Gaming","Non-gaming")</f>
        <v>Non-gaming</v>
      </c>
      <c r="J2200" t="str">
        <f>IF(ISNUMBER(SEARCH("Curbat",A2200)),"Curbat",IF(ISNUMBER(SEARCH("Portabil",A2200)),"Portabil","Simplu"))</f>
        <v>Simplu</v>
      </c>
      <c r="K2200" s="4">
        <f>G2200*LOG(H2200+1)</f>
        <v>0</v>
      </c>
      <c r="L2200" s="4" t="s">
        <v>3108</v>
      </c>
    </row>
    <row r="2201" spans="1:12" x14ac:dyDescent="0.25">
      <c r="A2201" t="s">
        <v>2377</v>
      </c>
      <c r="B2201" t="s">
        <v>162</v>
      </c>
      <c r="C2201" s="4">
        <v>9624.9500000000007</v>
      </c>
      <c r="D2201" t="s">
        <v>1722</v>
      </c>
      <c r="E2201" t="s">
        <v>25</v>
      </c>
      <c r="F2201" t="s">
        <v>26</v>
      </c>
      <c r="G2201" s="4">
        <v>0</v>
      </c>
      <c r="H2201">
        <v>0</v>
      </c>
      <c r="I2201" t="str">
        <f>IF(ISNUMBER(SEARCH("Gaming", A2201)),"Gaming","Non-gaming")</f>
        <v>Non-gaming</v>
      </c>
      <c r="J2201" t="str">
        <f>IF(ISNUMBER(SEARCH("Curbat",A2201)),"Curbat",IF(ISNUMBER(SEARCH("Portabil",A2201)),"Portabil","Simplu"))</f>
        <v>Simplu</v>
      </c>
      <c r="K2201" s="4">
        <f>G2201*LOG(H2201+1)</f>
        <v>0</v>
      </c>
      <c r="L2201" s="4" t="s">
        <v>3108</v>
      </c>
    </row>
    <row r="2202" spans="1:12" x14ac:dyDescent="0.25">
      <c r="A2202" t="s">
        <v>2378</v>
      </c>
      <c r="B2202" t="s">
        <v>1498</v>
      </c>
      <c r="C2202" s="4">
        <v>1697</v>
      </c>
      <c r="D2202" t="s">
        <v>29</v>
      </c>
      <c r="E2202" t="s">
        <v>33</v>
      </c>
      <c r="F2202" t="s">
        <v>26</v>
      </c>
      <c r="G2202" s="4">
        <v>0</v>
      </c>
      <c r="H2202">
        <v>0</v>
      </c>
      <c r="I2202" t="str">
        <f>IF(ISNUMBER(SEARCH("Gaming", A2202)),"Gaming","Non-gaming")</f>
        <v>Non-gaming</v>
      </c>
      <c r="J2202" t="str">
        <f>IF(ISNUMBER(SEARCH("Curbat",A2202)),"Curbat",IF(ISNUMBER(SEARCH("Portabil",A2202)),"Portabil","Simplu"))</f>
        <v>Simplu</v>
      </c>
      <c r="K2202" s="4">
        <f>G2202*LOG(H2202+1)</f>
        <v>0</v>
      </c>
      <c r="L2202" s="4" t="s">
        <v>3105</v>
      </c>
    </row>
    <row r="2203" spans="1:12" x14ac:dyDescent="0.25">
      <c r="A2203" t="s">
        <v>2379</v>
      </c>
      <c r="B2203" t="s">
        <v>46</v>
      </c>
      <c r="C2203" s="4">
        <v>2092.67</v>
      </c>
      <c r="D2203" t="s">
        <v>36</v>
      </c>
      <c r="E2203" t="s">
        <v>33</v>
      </c>
      <c r="F2203" t="s">
        <v>34</v>
      </c>
      <c r="G2203" s="4">
        <v>0</v>
      </c>
      <c r="H2203">
        <v>0</v>
      </c>
      <c r="I2203" t="str">
        <f>IF(ISNUMBER(SEARCH("Gaming", A2203)),"Gaming","Non-gaming")</f>
        <v>Non-gaming</v>
      </c>
      <c r="J2203" t="str">
        <f>IF(ISNUMBER(SEARCH("Curbat",A2203)),"Curbat",IF(ISNUMBER(SEARCH("Portabil",A2203)),"Portabil","Simplu"))</f>
        <v>Simplu</v>
      </c>
      <c r="K2203" s="4">
        <f>G2203*LOG(H2203+1)</f>
        <v>0</v>
      </c>
      <c r="L2203" s="4" t="s">
        <v>3105</v>
      </c>
    </row>
    <row r="2204" spans="1:12" x14ac:dyDescent="0.25">
      <c r="A2204" t="s">
        <v>2380</v>
      </c>
      <c r="B2204" t="s">
        <v>2381</v>
      </c>
      <c r="C2204" s="4">
        <v>909.99</v>
      </c>
      <c r="D2204" t="s">
        <v>36</v>
      </c>
      <c r="E2204" t="s">
        <v>10</v>
      </c>
      <c r="F2204" t="s">
        <v>26</v>
      </c>
      <c r="G2204" s="4">
        <v>0</v>
      </c>
      <c r="H2204">
        <v>0</v>
      </c>
      <c r="I2204" t="str">
        <f>IF(ISNUMBER(SEARCH("Gaming", A2204)),"Gaming","Non-gaming")</f>
        <v>Non-gaming</v>
      </c>
      <c r="J2204" t="str">
        <f>IF(ISNUMBER(SEARCH("Curbat",A2204)),"Curbat",IF(ISNUMBER(SEARCH("Portabil",A2204)),"Portabil","Simplu"))</f>
        <v>Simplu</v>
      </c>
      <c r="K2204" s="4">
        <f>G2204*LOG(H2204+1)</f>
        <v>0</v>
      </c>
      <c r="L2204" s="4" t="s">
        <v>3105</v>
      </c>
    </row>
    <row r="2205" spans="1:12" x14ac:dyDescent="0.25">
      <c r="A2205" t="s">
        <v>2383</v>
      </c>
      <c r="B2205" t="s">
        <v>287</v>
      </c>
      <c r="C2205" s="4">
        <v>852.73</v>
      </c>
      <c r="D2205" t="s">
        <v>9</v>
      </c>
      <c r="E2205" t="s">
        <v>10</v>
      </c>
      <c r="F2205" t="s">
        <v>26</v>
      </c>
      <c r="G2205" s="4">
        <v>0</v>
      </c>
      <c r="H2205">
        <v>0</v>
      </c>
      <c r="I2205" t="str">
        <f>IF(ISNUMBER(SEARCH("Gaming", A2205)),"Gaming","Non-gaming")</f>
        <v>Non-gaming</v>
      </c>
      <c r="J2205" t="str">
        <f>IF(ISNUMBER(SEARCH("Curbat",A2205)),"Curbat",IF(ISNUMBER(SEARCH("Portabil",A2205)),"Portabil","Simplu"))</f>
        <v>Simplu</v>
      </c>
      <c r="K2205" s="4">
        <f>G2205*LOG(H2205+1)</f>
        <v>0</v>
      </c>
      <c r="L2205" s="4" t="s">
        <v>3104</v>
      </c>
    </row>
    <row r="2206" spans="1:12" x14ac:dyDescent="0.25">
      <c r="A2206" t="s">
        <v>2384</v>
      </c>
      <c r="B2206" t="s">
        <v>162</v>
      </c>
      <c r="C2206" s="4">
        <v>1303.29</v>
      </c>
      <c r="D2206" t="s">
        <v>36</v>
      </c>
      <c r="E2206" t="s">
        <v>33</v>
      </c>
      <c r="F2206" t="s">
        <v>26</v>
      </c>
      <c r="G2206" s="4">
        <v>0</v>
      </c>
      <c r="H2206">
        <v>0</v>
      </c>
      <c r="I2206" t="str">
        <f>IF(ISNUMBER(SEARCH("Gaming", A2206)),"Gaming","Non-gaming")</f>
        <v>Non-gaming</v>
      </c>
      <c r="J2206" t="str">
        <f>IF(ISNUMBER(SEARCH("Curbat",A2206)),"Curbat",IF(ISNUMBER(SEARCH("Portabil",A2206)),"Portabil","Simplu"))</f>
        <v>Simplu</v>
      </c>
      <c r="K2206" s="4">
        <f>G2206*LOG(H2206+1)</f>
        <v>0</v>
      </c>
      <c r="L2206" s="4" t="s">
        <v>3105</v>
      </c>
    </row>
    <row r="2207" spans="1:12" x14ac:dyDescent="0.25">
      <c r="A2207" t="s">
        <v>2385</v>
      </c>
      <c r="B2207" t="s">
        <v>223</v>
      </c>
      <c r="C2207" s="4">
        <v>552.25</v>
      </c>
      <c r="D2207" t="s">
        <v>29</v>
      </c>
      <c r="E2207" t="s">
        <v>10</v>
      </c>
      <c r="F2207" t="s">
        <v>57</v>
      </c>
      <c r="G2207" s="4">
        <v>0</v>
      </c>
      <c r="H2207">
        <v>0</v>
      </c>
      <c r="I2207" t="str">
        <f>IF(ISNUMBER(SEARCH("Gaming", A2207)),"Gaming","Non-gaming")</f>
        <v>Non-gaming</v>
      </c>
      <c r="J2207" t="str">
        <f>IF(ISNUMBER(SEARCH("Curbat",A2207)),"Curbat",IF(ISNUMBER(SEARCH("Portabil",A2207)),"Portabil","Simplu"))</f>
        <v>Simplu</v>
      </c>
      <c r="K2207" s="4">
        <f>G2207*LOG(H2207+1)</f>
        <v>0</v>
      </c>
      <c r="L2207" s="4" t="s">
        <v>3105</v>
      </c>
    </row>
    <row r="2208" spans="1:12" x14ac:dyDescent="0.25">
      <c r="A2208" t="s">
        <v>2386</v>
      </c>
      <c r="B2208" t="s">
        <v>67</v>
      </c>
      <c r="C2208" s="4">
        <v>5882.67</v>
      </c>
      <c r="D2208" t="s">
        <v>1722</v>
      </c>
      <c r="E2208" t="s">
        <v>10</v>
      </c>
      <c r="F2208" t="s">
        <v>26</v>
      </c>
      <c r="G2208" s="4">
        <v>0</v>
      </c>
      <c r="H2208">
        <v>0</v>
      </c>
      <c r="I2208" t="str">
        <f>IF(ISNUMBER(SEARCH("Gaming", A2208)),"Gaming","Non-gaming")</f>
        <v>Non-gaming</v>
      </c>
      <c r="J2208" t="str">
        <f>IF(ISNUMBER(SEARCH("Curbat",A2208)),"Curbat",IF(ISNUMBER(SEARCH("Portabil",A2208)),"Portabil","Simplu"))</f>
        <v>Simplu</v>
      </c>
      <c r="K2208" s="4">
        <f>G2208*LOG(H2208+1)</f>
        <v>0</v>
      </c>
      <c r="L2208" s="4" t="s">
        <v>3108</v>
      </c>
    </row>
    <row r="2209" spans="1:12" x14ac:dyDescent="0.25">
      <c r="A2209" t="s">
        <v>2387</v>
      </c>
      <c r="B2209" t="s">
        <v>67</v>
      </c>
      <c r="C2209" s="4">
        <v>1489.25</v>
      </c>
      <c r="D2209" t="s">
        <v>9</v>
      </c>
      <c r="E2209" t="s">
        <v>10</v>
      </c>
      <c r="F2209" t="s">
        <v>30</v>
      </c>
      <c r="G2209" s="4">
        <v>0</v>
      </c>
      <c r="H2209">
        <v>0</v>
      </c>
      <c r="I2209" t="str">
        <f>IF(ISNUMBER(SEARCH("Gaming", A2209)),"Gaming","Non-gaming")</f>
        <v>Non-gaming</v>
      </c>
      <c r="J2209" t="str">
        <f>IF(ISNUMBER(SEARCH("Curbat",A2209)),"Curbat",IF(ISNUMBER(SEARCH("Portabil",A2209)),"Portabil","Simplu"))</f>
        <v>Simplu</v>
      </c>
      <c r="K2209" s="4">
        <f>G2209*LOG(H2209+1)</f>
        <v>0</v>
      </c>
      <c r="L2209" s="4" t="s">
        <v>3104</v>
      </c>
    </row>
    <row r="2210" spans="1:12" x14ac:dyDescent="0.25">
      <c r="A2210" t="s">
        <v>2389</v>
      </c>
      <c r="B2210" t="s">
        <v>683</v>
      </c>
      <c r="C2210" s="4">
        <v>1555</v>
      </c>
      <c r="D2210" t="s">
        <v>746</v>
      </c>
      <c r="E2210" t="s">
        <v>10</v>
      </c>
      <c r="F2210" t="s">
        <v>26</v>
      </c>
      <c r="G2210" s="4">
        <v>0</v>
      </c>
      <c r="H2210">
        <v>0</v>
      </c>
      <c r="I2210" t="str">
        <f>IF(ISNUMBER(SEARCH("Gaming", A2210)),"Gaming","Non-gaming")</f>
        <v>Non-gaming</v>
      </c>
      <c r="J2210" t="str">
        <f>IF(ISNUMBER(SEARCH("Curbat",A2210)),"Curbat",IF(ISNUMBER(SEARCH("Portabil",A2210)),"Portabil","Simplu"))</f>
        <v>Simplu</v>
      </c>
      <c r="K2210" s="4">
        <f>G2210*LOG(H2210+1)</f>
        <v>0</v>
      </c>
      <c r="L2210" s="4" t="s">
        <v>3106</v>
      </c>
    </row>
    <row r="2211" spans="1:12" x14ac:dyDescent="0.25">
      <c r="A2211" t="s">
        <v>2390</v>
      </c>
      <c r="B2211" t="s">
        <v>67</v>
      </c>
      <c r="C2211" s="4">
        <v>4146.1400000000003</v>
      </c>
      <c r="D2211" t="s">
        <v>634</v>
      </c>
      <c r="E2211" t="s">
        <v>128</v>
      </c>
      <c r="F2211" t="s">
        <v>2361</v>
      </c>
      <c r="G2211" s="4">
        <v>0</v>
      </c>
      <c r="H2211">
        <v>0</v>
      </c>
      <c r="I2211" t="str">
        <f>IF(ISNUMBER(SEARCH("Gaming", A2211)),"Gaming","Non-gaming")</f>
        <v>Non-gaming</v>
      </c>
      <c r="J2211" t="str">
        <f>IF(ISNUMBER(SEARCH("Curbat",A2211)),"Curbat",IF(ISNUMBER(SEARCH("Portabil",A2211)),"Portabil","Simplu"))</f>
        <v>Curbat</v>
      </c>
      <c r="K2211" s="4">
        <f>G2211*LOG(H2211+1)</f>
        <v>0</v>
      </c>
      <c r="L2211" s="4" t="s">
        <v>3108</v>
      </c>
    </row>
    <row r="2212" spans="1:12" x14ac:dyDescent="0.25">
      <c r="A2212" t="s">
        <v>2391</v>
      </c>
      <c r="B2212" t="s">
        <v>1161</v>
      </c>
      <c r="C2212" s="4">
        <v>3859.99</v>
      </c>
      <c r="D2212" t="s">
        <v>84</v>
      </c>
      <c r="E2212" t="s">
        <v>10</v>
      </c>
      <c r="F2212" t="s">
        <v>26</v>
      </c>
      <c r="G2212" s="4">
        <v>0</v>
      </c>
      <c r="H2212">
        <v>0</v>
      </c>
      <c r="I2212" t="str">
        <f>IF(ISNUMBER(SEARCH("Gaming", A2212)),"Gaming","Non-gaming")</f>
        <v>Non-gaming</v>
      </c>
      <c r="J2212" t="str">
        <f>IF(ISNUMBER(SEARCH("Curbat",A2212)),"Curbat",IF(ISNUMBER(SEARCH("Portabil",A2212)),"Portabil","Simplu"))</f>
        <v>Simplu</v>
      </c>
      <c r="K2212" s="4">
        <f>G2212*LOG(H2212+1)</f>
        <v>0</v>
      </c>
      <c r="L2212" s="4" t="s">
        <v>3106</v>
      </c>
    </row>
    <row r="2213" spans="1:12" x14ac:dyDescent="0.25">
      <c r="A2213" t="s">
        <v>2392</v>
      </c>
      <c r="B2213" t="s">
        <v>153</v>
      </c>
      <c r="C2213" s="4">
        <v>2832.2</v>
      </c>
      <c r="D2213" t="s">
        <v>48</v>
      </c>
      <c r="E2213" t="s">
        <v>25</v>
      </c>
      <c r="F2213" t="s">
        <v>26</v>
      </c>
      <c r="G2213" s="4">
        <v>0</v>
      </c>
      <c r="H2213">
        <v>0</v>
      </c>
      <c r="I2213" t="str">
        <f>IF(ISNUMBER(SEARCH("Gaming", A2213)),"Gaming","Non-gaming")</f>
        <v>Gaming</v>
      </c>
      <c r="J2213" t="str">
        <f>IF(ISNUMBER(SEARCH("Curbat",A2213)),"Curbat",IF(ISNUMBER(SEARCH("Portabil",A2213)),"Portabil","Simplu"))</f>
        <v>Simplu</v>
      </c>
      <c r="K2213" s="4">
        <f>G2213*LOG(H2213+1)</f>
        <v>0</v>
      </c>
      <c r="L2213" s="4" t="s">
        <v>3107</v>
      </c>
    </row>
    <row r="2214" spans="1:12" x14ac:dyDescent="0.25">
      <c r="A2214" t="s">
        <v>2393</v>
      </c>
      <c r="B2214" t="s">
        <v>80</v>
      </c>
      <c r="C2214" s="4">
        <v>1130.83</v>
      </c>
      <c r="D2214" t="s">
        <v>36</v>
      </c>
      <c r="E2214" t="s">
        <v>10</v>
      </c>
      <c r="F2214" t="s">
        <v>26</v>
      </c>
      <c r="G2214" s="4">
        <v>0</v>
      </c>
      <c r="H2214">
        <v>0</v>
      </c>
      <c r="I2214" t="str">
        <f>IF(ISNUMBER(SEARCH("Gaming", A2214)),"Gaming","Non-gaming")</f>
        <v>Non-gaming</v>
      </c>
      <c r="J2214" t="str">
        <f>IF(ISNUMBER(SEARCH("Curbat",A2214)),"Curbat",IF(ISNUMBER(SEARCH("Portabil",A2214)),"Portabil","Simplu"))</f>
        <v>Simplu</v>
      </c>
      <c r="K2214" s="4">
        <f>G2214*LOG(H2214+1)</f>
        <v>0</v>
      </c>
      <c r="L2214" s="4" t="s">
        <v>3105</v>
      </c>
    </row>
    <row r="2215" spans="1:12" x14ac:dyDescent="0.25">
      <c r="A2215" t="s">
        <v>2394</v>
      </c>
      <c r="B2215" t="s">
        <v>1363</v>
      </c>
      <c r="C2215" s="4">
        <v>1023.47</v>
      </c>
      <c r="D2215" t="s">
        <v>36</v>
      </c>
      <c r="E2215" t="s">
        <v>10</v>
      </c>
      <c r="F2215" t="s">
        <v>57</v>
      </c>
      <c r="G2215" s="4">
        <v>0</v>
      </c>
      <c r="H2215">
        <v>0</v>
      </c>
      <c r="I2215" t="str">
        <f>IF(ISNUMBER(SEARCH("Gaming", A2215)),"Gaming","Non-gaming")</f>
        <v>Non-gaming</v>
      </c>
      <c r="J2215" t="str">
        <f>IF(ISNUMBER(SEARCH("Curbat",A2215)),"Curbat",IF(ISNUMBER(SEARCH("Portabil",A2215)),"Portabil","Simplu"))</f>
        <v>Simplu</v>
      </c>
      <c r="K2215" s="4">
        <f>G2215*LOG(H2215+1)</f>
        <v>0</v>
      </c>
      <c r="L2215" s="4" t="s">
        <v>3105</v>
      </c>
    </row>
    <row r="2216" spans="1:12" x14ac:dyDescent="0.25">
      <c r="A2216" t="s">
        <v>2395</v>
      </c>
      <c r="B2216" t="s">
        <v>162</v>
      </c>
      <c r="C2216" s="4">
        <v>2338.86</v>
      </c>
      <c r="D2216" t="s">
        <v>9</v>
      </c>
      <c r="E2216" t="s">
        <v>10</v>
      </c>
      <c r="F2216" t="s">
        <v>26</v>
      </c>
      <c r="G2216" s="4">
        <v>0</v>
      </c>
      <c r="H2216">
        <v>0</v>
      </c>
      <c r="I2216" t="str">
        <f>IF(ISNUMBER(SEARCH("Gaming", A2216)),"Gaming","Non-gaming")</f>
        <v>Non-gaming</v>
      </c>
      <c r="J2216" t="str">
        <f>IF(ISNUMBER(SEARCH("Curbat",A2216)),"Curbat",IF(ISNUMBER(SEARCH("Portabil",A2216)),"Portabil","Simplu"))</f>
        <v>Simplu</v>
      </c>
      <c r="K2216" s="4">
        <f>G2216*LOG(H2216+1)</f>
        <v>0</v>
      </c>
      <c r="L2216" s="4" t="s">
        <v>3104</v>
      </c>
    </row>
    <row r="2217" spans="1:12" x14ac:dyDescent="0.25">
      <c r="A2217" t="s">
        <v>2396</v>
      </c>
      <c r="B2217" t="s">
        <v>683</v>
      </c>
      <c r="C2217" s="4">
        <v>1288.5</v>
      </c>
      <c r="D2217" t="s">
        <v>746</v>
      </c>
      <c r="E2217" t="s">
        <v>10</v>
      </c>
      <c r="F2217" t="s">
        <v>11</v>
      </c>
      <c r="G2217" s="4">
        <v>0</v>
      </c>
      <c r="H2217">
        <v>0</v>
      </c>
      <c r="I2217" t="str">
        <f>IF(ISNUMBER(SEARCH("Gaming", A2217)),"Gaming","Non-gaming")</f>
        <v>Non-gaming</v>
      </c>
      <c r="J2217" t="str">
        <f>IF(ISNUMBER(SEARCH("Curbat",A2217)),"Curbat",IF(ISNUMBER(SEARCH("Portabil",A2217)),"Portabil","Simplu"))</f>
        <v>Simplu</v>
      </c>
      <c r="K2217" s="4">
        <f>G2217*LOG(H2217+1)</f>
        <v>0</v>
      </c>
      <c r="L2217" s="4" t="s">
        <v>3106</v>
      </c>
    </row>
    <row r="2218" spans="1:12" x14ac:dyDescent="0.25">
      <c r="A2218" t="s">
        <v>2397</v>
      </c>
      <c r="B2218" t="s">
        <v>749</v>
      </c>
      <c r="C2218" s="4">
        <v>627.62</v>
      </c>
      <c r="D2218" t="s">
        <v>29</v>
      </c>
      <c r="E2218" t="s">
        <v>10</v>
      </c>
      <c r="F2218" t="s">
        <v>30</v>
      </c>
      <c r="G2218" s="4">
        <v>0</v>
      </c>
      <c r="H2218">
        <v>0</v>
      </c>
      <c r="I2218" t="str">
        <f>IF(ISNUMBER(SEARCH("Gaming", A2218)),"Gaming","Non-gaming")</f>
        <v>Non-gaming</v>
      </c>
      <c r="J2218" t="str">
        <f>IF(ISNUMBER(SEARCH("Curbat",A2218)),"Curbat",IF(ISNUMBER(SEARCH("Portabil",A2218)),"Portabil","Simplu"))</f>
        <v>Simplu</v>
      </c>
      <c r="K2218" s="4">
        <f>G2218*LOG(H2218+1)</f>
        <v>0</v>
      </c>
      <c r="L2218" s="4" t="s">
        <v>3105</v>
      </c>
    </row>
    <row r="2219" spans="1:12" x14ac:dyDescent="0.25">
      <c r="A2219" t="s">
        <v>2398</v>
      </c>
      <c r="B2219" t="s">
        <v>153</v>
      </c>
      <c r="C2219" s="4">
        <v>651.63</v>
      </c>
      <c r="D2219" t="s">
        <v>36</v>
      </c>
      <c r="E2219" t="s">
        <v>10</v>
      </c>
      <c r="F2219" t="s">
        <v>26</v>
      </c>
      <c r="G2219" s="4">
        <v>0</v>
      </c>
      <c r="H2219">
        <v>0</v>
      </c>
      <c r="I2219" t="str">
        <f>IF(ISNUMBER(SEARCH("Gaming", A2219)),"Gaming","Non-gaming")</f>
        <v>Non-gaming</v>
      </c>
      <c r="J2219" t="str">
        <f>IF(ISNUMBER(SEARCH("Curbat",A2219)),"Curbat",IF(ISNUMBER(SEARCH("Portabil",A2219)),"Portabil","Simplu"))</f>
        <v>Simplu</v>
      </c>
      <c r="K2219" s="4">
        <f>G2219*LOG(H2219+1)</f>
        <v>0</v>
      </c>
      <c r="L2219" s="4" t="s">
        <v>3105</v>
      </c>
    </row>
    <row r="2220" spans="1:12" x14ac:dyDescent="0.25">
      <c r="A2220" t="s">
        <v>2399</v>
      </c>
      <c r="B2220" t="s">
        <v>2400</v>
      </c>
      <c r="C2220" s="4">
        <v>593.9</v>
      </c>
      <c r="D2220" t="s">
        <v>29</v>
      </c>
      <c r="E2220" t="s">
        <v>10</v>
      </c>
      <c r="F2220" t="s">
        <v>26</v>
      </c>
      <c r="G2220" s="4">
        <v>0</v>
      </c>
      <c r="H2220">
        <v>0</v>
      </c>
      <c r="I2220" t="str">
        <f>IF(ISNUMBER(SEARCH("Gaming", A2220)),"Gaming","Non-gaming")</f>
        <v>Non-gaming</v>
      </c>
      <c r="J2220" t="str">
        <f>IF(ISNUMBER(SEARCH("Curbat",A2220)),"Curbat",IF(ISNUMBER(SEARCH("Portabil",A2220)),"Portabil","Simplu"))</f>
        <v>Simplu</v>
      </c>
      <c r="K2220" s="4">
        <f>G2220*LOG(H2220+1)</f>
        <v>0</v>
      </c>
      <c r="L2220" s="4" t="s">
        <v>3105</v>
      </c>
    </row>
    <row r="2221" spans="1:12" x14ac:dyDescent="0.25">
      <c r="A2221" t="s">
        <v>2401</v>
      </c>
      <c r="B2221" t="s">
        <v>2012</v>
      </c>
      <c r="C2221" s="4">
        <v>6307</v>
      </c>
      <c r="D2221" t="s">
        <v>136</v>
      </c>
      <c r="E2221" t="s">
        <v>25</v>
      </c>
      <c r="F2221" t="s">
        <v>26</v>
      </c>
      <c r="G2221" s="4">
        <v>0</v>
      </c>
      <c r="H2221">
        <v>0</v>
      </c>
      <c r="I2221" t="str">
        <f>IF(ISNUMBER(SEARCH("Gaming", A2221)),"Gaming","Non-gaming")</f>
        <v>Non-gaming</v>
      </c>
      <c r="J2221" t="str">
        <f>IF(ISNUMBER(SEARCH("Curbat",A2221)),"Curbat",IF(ISNUMBER(SEARCH("Portabil",A2221)),"Portabil","Simplu"))</f>
        <v>Simplu</v>
      </c>
      <c r="K2221" s="4">
        <f>G2221*LOG(H2221+1)</f>
        <v>0</v>
      </c>
      <c r="L2221" s="4" t="s">
        <v>3108</v>
      </c>
    </row>
    <row r="2222" spans="1:12" x14ac:dyDescent="0.25">
      <c r="A2222" t="s">
        <v>2402</v>
      </c>
      <c r="B2222" t="s">
        <v>287</v>
      </c>
      <c r="C2222" s="4">
        <v>1307.68</v>
      </c>
      <c r="D2222" t="s">
        <v>29</v>
      </c>
      <c r="E2222" t="s">
        <v>10</v>
      </c>
      <c r="F2222" t="s">
        <v>26</v>
      </c>
      <c r="G2222" s="4">
        <v>0</v>
      </c>
      <c r="H2222">
        <v>0</v>
      </c>
      <c r="I2222" t="str">
        <f>IF(ISNUMBER(SEARCH("Gaming", A2222)),"Gaming","Non-gaming")</f>
        <v>Non-gaming</v>
      </c>
      <c r="J2222" t="str">
        <f>IF(ISNUMBER(SEARCH("Curbat",A2222)),"Curbat",IF(ISNUMBER(SEARCH("Portabil",A2222)),"Portabil","Simplu"))</f>
        <v>Simplu</v>
      </c>
      <c r="K2222" s="4">
        <f>G2222*LOG(H2222+1)</f>
        <v>0</v>
      </c>
      <c r="L2222" s="4" t="s">
        <v>3105</v>
      </c>
    </row>
    <row r="2223" spans="1:12" x14ac:dyDescent="0.25">
      <c r="A2223" t="s">
        <v>2403</v>
      </c>
      <c r="B2223" t="s">
        <v>110</v>
      </c>
      <c r="C2223" s="4">
        <v>1092.3</v>
      </c>
      <c r="D2223" t="s">
        <v>88</v>
      </c>
      <c r="E2223" t="s">
        <v>10</v>
      </c>
      <c r="F2223" t="s">
        <v>30</v>
      </c>
      <c r="G2223" s="4">
        <v>0</v>
      </c>
      <c r="H2223">
        <v>0</v>
      </c>
      <c r="I2223" t="str">
        <f>IF(ISNUMBER(SEARCH("Gaming", A2223)),"Gaming","Non-gaming")</f>
        <v>Non-gaming</v>
      </c>
      <c r="J2223" t="str">
        <f>IF(ISNUMBER(SEARCH("Curbat",A2223)),"Curbat",IF(ISNUMBER(SEARCH("Portabil",A2223)),"Portabil","Simplu"))</f>
        <v>Simplu</v>
      </c>
      <c r="K2223" s="4">
        <f>G2223*LOG(H2223+1)</f>
        <v>0</v>
      </c>
      <c r="L2223" s="4" t="s">
        <v>3105</v>
      </c>
    </row>
    <row r="2224" spans="1:12" x14ac:dyDescent="0.25">
      <c r="A2224" t="s">
        <v>2404</v>
      </c>
      <c r="B2224" t="s">
        <v>2405</v>
      </c>
      <c r="C2224" s="4">
        <v>811.51</v>
      </c>
      <c r="D2224" t="s">
        <v>36</v>
      </c>
      <c r="E2224" t="s">
        <v>10</v>
      </c>
      <c r="F2224" t="s">
        <v>57</v>
      </c>
      <c r="G2224" s="4">
        <v>0</v>
      </c>
      <c r="H2224">
        <v>0</v>
      </c>
      <c r="I2224" t="str">
        <f>IF(ISNUMBER(SEARCH("Gaming", A2224)),"Gaming","Non-gaming")</f>
        <v>Non-gaming</v>
      </c>
      <c r="J2224" t="str">
        <f>IF(ISNUMBER(SEARCH("Curbat",A2224)),"Curbat",IF(ISNUMBER(SEARCH("Portabil",A2224)),"Portabil","Simplu"))</f>
        <v>Simplu</v>
      </c>
      <c r="K2224" s="4">
        <f>G2224*LOG(H2224+1)</f>
        <v>0</v>
      </c>
      <c r="L2224" s="4" t="s">
        <v>3105</v>
      </c>
    </row>
    <row r="2225" spans="1:12" x14ac:dyDescent="0.25">
      <c r="A2225" t="s">
        <v>2406</v>
      </c>
      <c r="B2225" t="s">
        <v>38</v>
      </c>
      <c r="C2225" s="4">
        <v>769.23</v>
      </c>
      <c r="D2225" t="s">
        <v>29</v>
      </c>
      <c r="E2225" t="s">
        <v>10</v>
      </c>
      <c r="F2225" t="s">
        <v>26</v>
      </c>
      <c r="G2225" s="4">
        <v>0</v>
      </c>
      <c r="H2225">
        <v>0</v>
      </c>
      <c r="I2225" t="str">
        <f>IF(ISNUMBER(SEARCH("Gaming", A2225)),"Gaming","Non-gaming")</f>
        <v>Non-gaming</v>
      </c>
      <c r="J2225" t="str">
        <f>IF(ISNUMBER(SEARCH("Curbat",A2225)),"Curbat",IF(ISNUMBER(SEARCH("Portabil",A2225)),"Portabil","Simplu"))</f>
        <v>Simplu</v>
      </c>
      <c r="K2225" s="4">
        <f>G2225*LOG(H2225+1)</f>
        <v>0</v>
      </c>
      <c r="L2225" s="4" t="s">
        <v>3105</v>
      </c>
    </row>
    <row r="2226" spans="1:12" x14ac:dyDescent="0.25">
      <c r="A2226" t="s">
        <v>2407</v>
      </c>
      <c r="B2226" t="s">
        <v>67</v>
      </c>
      <c r="C2226" s="4">
        <v>1368.5</v>
      </c>
      <c r="D2226" t="s">
        <v>29</v>
      </c>
      <c r="E2226" t="s">
        <v>10</v>
      </c>
      <c r="F2226" t="s">
        <v>30</v>
      </c>
      <c r="G2226" s="4">
        <v>0</v>
      </c>
      <c r="H2226">
        <v>0</v>
      </c>
      <c r="I2226" t="str">
        <f>IF(ISNUMBER(SEARCH("Gaming", A2226)),"Gaming","Non-gaming")</f>
        <v>Non-gaming</v>
      </c>
      <c r="J2226" t="str">
        <f>IF(ISNUMBER(SEARCH("Curbat",A2226)),"Curbat",IF(ISNUMBER(SEARCH("Portabil",A2226)),"Portabil","Simplu"))</f>
        <v>Simplu</v>
      </c>
      <c r="K2226" s="4">
        <f>G2226*LOG(H2226+1)</f>
        <v>0</v>
      </c>
      <c r="L2226" s="4" t="s">
        <v>3105</v>
      </c>
    </row>
    <row r="2227" spans="1:12" x14ac:dyDescent="0.25">
      <c r="A2227" t="s">
        <v>2408</v>
      </c>
      <c r="B2227" t="s">
        <v>1431</v>
      </c>
      <c r="C2227" s="4">
        <v>1499.33</v>
      </c>
      <c r="D2227" t="s">
        <v>929</v>
      </c>
      <c r="E2227" t="s">
        <v>1712</v>
      </c>
      <c r="F2227" t="s">
        <v>26</v>
      </c>
      <c r="G2227" s="4">
        <v>0</v>
      </c>
      <c r="H2227">
        <v>0</v>
      </c>
      <c r="I2227" t="str">
        <f>IF(ISNUMBER(SEARCH("Gaming", A2227)),"Gaming","Non-gaming")</f>
        <v>Non-gaming</v>
      </c>
      <c r="J2227" t="str">
        <f>IF(ISNUMBER(SEARCH("Curbat",A2227)),"Curbat",IF(ISNUMBER(SEARCH("Portabil",A2227)),"Portabil","Simplu"))</f>
        <v>Simplu</v>
      </c>
      <c r="K2227" s="4">
        <f>G2227*LOG(H2227+1)</f>
        <v>0</v>
      </c>
      <c r="L2227" s="4" t="s">
        <v>3104</v>
      </c>
    </row>
    <row r="2228" spans="1:12" x14ac:dyDescent="0.25">
      <c r="A2228" t="s">
        <v>2409</v>
      </c>
      <c r="B2228" t="s">
        <v>38</v>
      </c>
      <c r="C2228" s="4">
        <v>1071.9000000000001</v>
      </c>
      <c r="D2228" t="s">
        <v>36</v>
      </c>
      <c r="E2228" t="s">
        <v>10</v>
      </c>
      <c r="F2228" t="s">
        <v>26</v>
      </c>
      <c r="G2228" s="4">
        <v>0</v>
      </c>
      <c r="H2228">
        <v>0</v>
      </c>
      <c r="I2228" t="str">
        <f>IF(ISNUMBER(SEARCH("Gaming", A2228)),"Gaming","Non-gaming")</f>
        <v>Non-gaming</v>
      </c>
      <c r="J2228" t="str">
        <f>IF(ISNUMBER(SEARCH("Curbat",A2228)),"Curbat",IF(ISNUMBER(SEARCH("Portabil",A2228)),"Portabil","Simplu"))</f>
        <v>Simplu</v>
      </c>
      <c r="K2228" s="4">
        <f>G2228*LOG(H2228+1)</f>
        <v>0</v>
      </c>
      <c r="L2228" s="4" t="s">
        <v>3105</v>
      </c>
    </row>
    <row r="2229" spans="1:12" x14ac:dyDescent="0.25">
      <c r="A2229" t="s">
        <v>2410</v>
      </c>
      <c r="B2229" t="s">
        <v>2411</v>
      </c>
      <c r="C2229" s="4">
        <v>2376.86</v>
      </c>
      <c r="D2229" t="s">
        <v>32</v>
      </c>
      <c r="E2229" t="s">
        <v>25</v>
      </c>
      <c r="F2229" t="s">
        <v>26</v>
      </c>
      <c r="G2229" s="4">
        <v>0</v>
      </c>
      <c r="H2229">
        <v>0</v>
      </c>
      <c r="I2229" t="str">
        <f>IF(ISNUMBER(SEARCH("Gaming", A2229)),"Gaming","Non-gaming")</f>
        <v>Non-gaming</v>
      </c>
      <c r="J2229" t="str">
        <f>IF(ISNUMBER(SEARCH("Curbat",A2229)),"Curbat",IF(ISNUMBER(SEARCH("Portabil",A2229)),"Portabil","Simplu"))</f>
        <v>Simplu</v>
      </c>
      <c r="K2229" s="4">
        <f>G2229*LOG(H2229+1)</f>
        <v>0</v>
      </c>
      <c r="L2229" s="4" t="s">
        <v>3107</v>
      </c>
    </row>
    <row r="2230" spans="1:12" x14ac:dyDescent="0.25">
      <c r="A2230" t="s">
        <v>2412</v>
      </c>
      <c r="B2230" t="s">
        <v>110</v>
      </c>
      <c r="C2230" s="4">
        <v>1462.51</v>
      </c>
      <c r="D2230" t="s">
        <v>36</v>
      </c>
      <c r="E2230" t="s">
        <v>33</v>
      </c>
      <c r="F2230" t="s">
        <v>11</v>
      </c>
      <c r="G2230" s="4">
        <v>0</v>
      </c>
      <c r="H2230">
        <v>0</v>
      </c>
      <c r="I2230" t="str">
        <f>IF(ISNUMBER(SEARCH("Gaming", A2230)),"Gaming","Non-gaming")</f>
        <v>Non-gaming</v>
      </c>
      <c r="J2230" t="str">
        <f>IF(ISNUMBER(SEARCH("Curbat",A2230)),"Curbat",IF(ISNUMBER(SEARCH("Portabil",A2230)),"Portabil","Simplu"))</f>
        <v>Simplu</v>
      </c>
      <c r="K2230" s="4">
        <f>G2230*LOG(H2230+1)</f>
        <v>0</v>
      </c>
      <c r="L2230" s="4" t="s">
        <v>3105</v>
      </c>
    </row>
    <row r="2231" spans="1:12" x14ac:dyDescent="0.25">
      <c r="A2231" t="s">
        <v>2413</v>
      </c>
      <c r="B2231" t="s">
        <v>143</v>
      </c>
      <c r="C2231" s="4">
        <v>904.49</v>
      </c>
      <c r="D2231" t="s">
        <v>36</v>
      </c>
      <c r="E2231" t="s">
        <v>10</v>
      </c>
      <c r="F2231" t="s">
        <v>26</v>
      </c>
      <c r="G2231" s="4">
        <v>0</v>
      </c>
      <c r="H2231">
        <v>0</v>
      </c>
      <c r="I2231" t="str">
        <f>IF(ISNUMBER(SEARCH("Gaming", A2231)),"Gaming","Non-gaming")</f>
        <v>Non-gaming</v>
      </c>
      <c r="J2231" t="str">
        <f>IF(ISNUMBER(SEARCH("Curbat",A2231)),"Curbat",IF(ISNUMBER(SEARCH("Portabil",A2231)),"Portabil","Simplu"))</f>
        <v>Simplu</v>
      </c>
      <c r="K2231" s="4">
        <f>G2231*LOG(H2231+1)</f>
        <v>0</v>
      </c>
      <c r="L2231" s="4" t="s">
        <v>3105</v>
      </c>
    </row>
    <row r="2232" spans="1:12" x14ac:dyDescent="0.25">
      <c r="A2232" t="s">
        <v>2414</v>
      </c>
      <c r="B2232" t="s">
        <v>162</v>
      </c>
      <c r="C2232" s="4">
        <v>2198.13</v>
      </c>
      <c r="D2232" t="s">
        <v>611</v>
      </c>
      <c r="E2232" t="s">
        <v>612</v>
      </c>
      <c r="F2232" t="s">
        <v>26</v>
      </c>
      <c r="G2232" s="4">
        <v>0</v>
      </c>
      <c r="H2232">
        <v>0</v>
      </c>
      <c r="I2232" t="str">
        <f>IF(ISNUMBER(SEARCH("Gaming", A2232)),"Gaming","Non-gaming")</f>
        <v>Non-gaming</v>
      </c>
      <c r="J2232" t="str">
        <f>IF(ISNUMBER(SEARCH("Curbat",A2232)),"Curbat",IF(ISNUMBER(SEARCH("Portabil",A2232)),"Portabil","Simplu"))</f>
        <v>Simplu</v>
      </c>
      <c r="K2232" s="4">
        <f>G2232*LOG(H2232+1)</f>
        <v>0</v>
      </c>
      <c r="L2232" s="4" t="s">
        <v>3106</v>
      </c>
    </row>
    <row r="2233" spans="1:12" x14ac:dyDescent="0.25">
      <c r="A2233" t="s">
        <v>2415</v>
      </c>
      <c r="B2233" t="s">
        <v>2416</v>
      </c>
      <c r="C2233" s="4">
        <v>773.45</v>
      </c>
      <c r="D2233" t="s">
        <v>36</v>
      </c>
      <c r="E2233" t="s">
        <v>10</v>
      </c>
      <c r="F2233" t="s">
        <v>26</v>
      </c>
      <c r="G2233" s="4">
        <v>0</v>
      </c>
      <c r="H2233">
        <v>0</v>
      </c>
      <c r="I2233" t="str">
        <f>IF(ISNUMBER(SEARCH("Gaming", A2233)),"Gaming","Non-gaming")</f>
        <v>Non-gaming</v>
      </c>
      <c r="J2233" t="str">
        <f>IF(ISNUMBER(SEARCH("Curbat",A2233)),"Curbat",IF(ISNUMBER(SEARCH("Portabil",A2233)),"Portabil","Simplu"))</f>
        <v>Simplu</v>
      </c>
      <c r="K2233" s="4">
        <f>G2233*LOG(H2233+1)</f>
        <v>0</v>
      </c>
      <c r="L2233" s="4" t="s">
        <v>3105</v>
      </c>
    </row>
    <row r="2234" spans="1:12" x14ac:dyDescent="0.25">
      <c r="A2234" t="s">
        <v>2417</v>
      </c>
      <c r="B2234" t="s">
        <v>153</v>
      </c>
      <c r="C2234" s="4">
        <v>1296.02</v>
      </c>
      <c r="D2234" t="s">
        <v>29</v>
      </c>
      <c r="E2234" t="s">
        <v>10</v>
      </c>
      <c r="F2234" t="s">
        <v>19</v>
      </c>
      <c r="G2234" s="4">
        <v>0</v>
      </c>
      <c r="H2234">
        <v>0</v>
      </c>
      <c r="I2234" t="str">
        <f>IF(ISNUMBER(SEARCH("Gaming", A2234)),"Gaming","Non-gaming")</f>
        <v>Non-gaming</v>
      </c>
      <c r="J2234" t="str">
        <f>IF(ISNUMBER(SEARCH("Curbat",A2234)),"Curbat",IF(ISNUMBER(SEARCH("Portabil",A2234)),"Portabil","Simplu"))</f>
        <v>Simplu</v>
      </c>
      <c r="K2234" s="4">
        <f>G2234*LOG(H2234+1)</f>
        <v>0</v>
      </c>
      <c r="L2234" s="4" t="s">
        <v>3105</v>
      </c>
    </row>
    <row r="2235" spans="1:12" x14ac:dyDescent="0.25">
      <c r="A2235" t="s">
        <v>2418</v>
      </c>
      <c r="B2235" t="s">
        <v>287</v>
      </c>
      <c r="C2235" s="4">
        <v>1071</v>
      </c>
      <c r="D2235" t="s">
        <v>9</v>
      </c>
      <c r="E2235" t="s">
        <v>10</v>
      </c>
      <c r="F2235" t="s">
        <v>26</v>
      </c>
      <c r="G2235" s="4">
        <v>0</v>
      </c>
      <c r="H2235">
        <v>0</v>
      </c>
      <c r="I2235" t="str">
        <f>IF(ISNUMBER(SEARCH("Gaming", A2235)),"Gaming","Non-gaming")</f>
        <v>Non-gaming</v>
      </c>
      <c r="J2235" t="str">
        <f>IF(ISNUMBER(SEARCH("Curbat",A2235)),"Curbat",IF(ISNUMBER(SEARCH("Portabil",A2235)),"Portabil","Simplu"))</f>
        <v>Simplu</v>
      </c>
      <c r="K2235" s="4">
        <f>G2235*LOG(H2235+1)</f>
        <v>0</v>
      </c>
      <c r="L2235" s="4" t="s">
        <v>3104</v>
      </c>
    </row>
    <row r="2236" spans="1:12" x14ac:dyDescent="0.25">
      <c r="A2236" t="s">
        <v>2419</v>
      </c>
      <c r="B2236" t="s">
        <v>287</v>
      </c>
      <c r="C2236" s="4">
        <v>633.02</v>
      </c>
      <c r="D2236" t="s">
        <v>221</v>
      </c>
      <c r="E2236" t="s">
        <v>10</v>
      </c>
      <c r="F2236" t="s">
        <v>26</v>
      </c>
      <c r="G2236" s="4">
        <v>0</v>
      </c>
      <c r="H2236">
        <v>0</v>
      </c>
      <c r="I2236" t="str">
        <f>IF(ISNUMBER(SEARCH("Gaming", A2236)),"Gaming","Non-gaming")</f>
        <v>Non-gaming</v>
      </c>
      <c r="J2236" t="str">
        <f>IF(ISNUMBER(SEARCH("Curbat",A2236)),"Curbat",IF(ISNUMBER(SEARCH("Portabil",A2236)),"Portabil","Simplu"))</f>
        <v>Simplu</v>
      </c>
      <c r="K2236" s="4">
        <f>G2236*LOG(H2236+1)</f>
        <v>0</v>
      </c>
      <c r="L2236" s="4" t="s">
        <v>3104</v>
      </c>
    </row>
    <row r="2237" spans="1:12" x14ac:dyDescent="0.25">
      <c r="A2237" t="s">
        <v>2420</v>
      </c>
      <c r="B2237" t="s">
        <v>223</v>
      </c>
      <c r="C2237" s="4">
        <v>989.99</v>
      </c>
      <c r="D2237" t="s">
        <v>1427</v>
      </c>
      <c r="E2237" t="s">
        <v>89</v>
      </c>
      <c r="F2237" t="s">
        <v>11</v>
      </c>
      <c r="G2237" s="4">
        <v>0</v>
      </c>
      <c r="H2237">
        <v>0</v>
      </c>
      <c r="I2237" t="str">
        <f>IF(ISNUMBER(SEARCH("Gaming", A2237)),"Gaming","Non-gaming")</f>
        <v>Non-gaming</v>
      </c>
      <c r="J2237" t="str">
        <f>IF(ISNUMBER(SEARCH("Curbat",A2237)),"Curbat",IF(ISNUMBER(SEARCH("Portabil",A2237)),"Portabil","Simplu"))</f>
        <v>Simplu</v>
      </c>
      <c r="K2237" s="4">
        <f>G2237*LOG(H2237+1)</f>
        <v>0</v>
      </c>
      <c r="L2237" s="4" t="s">
        <v>3104</v>
      </c>
    </row>
    <row r="2238" spans="1:12" x14ac:dyDescent="0.25">
      <c r="A2238" t="s">
        <v>2421</v>
      </c>
      <c r="B2238" t="s">
        <v>2020</v>
      </c>
      <c r="C2238" s="4">
        <v>4558.74</v>
      </c>
      <c r="D2238" t="s">
        <v>760</v>
      </c>
      <c r="E2238" t="s">
        <v>883</v>
      </c>
      <c r="F2238" t="s">
        <v>26</v>
      </c>
      <c r="G2238" s="4">
        <v>0</v>
      </c>
      <c r="H2238">
        <v>0</v>
      </c>
      <c r="I2238" t="str">
        <f>IF(ISNUMBER(SEARCH("Gaming", A2238)),"Gaming","Non-gaming")</f>
        <v>Non-gaming</v>
      </c>
      <c r="J2238" t="str">
        <f>IF(ISNUMBER(SEARCH("Curbat",A2238)),"Curbat",IF(ISNUMBER(SEARCH("Portabil",A2238)),"Portabil","Simplu"))</f>
        <v>Simplu</v>
      </c>
      <c r="K2238" s="4">
        <f>G2238*LOG(H2238+1)</f>
        <v>0</v>
      </c>
      <c r="L2238" s="4" t="s">
        <v>3106</v>
      </c>
    </row>
    <row r="2239" spans="1:12" x14ac:dyDescent="0.25">
      <c r="A2239" t="s">
        <v>2422</v>
      </c>
      <c r="B2239" t="s">
        <v>46</v>
      </c>
      <c r="C2239" s="4">
        <v>849.01</v>
      </c>
      <c r="D2239" t="s">
        <v>9</v>
      </c>
      <c r="E2239" t="s">
        <v>10</v>
      </c>
      <c r="F2239" t="s">
        <v>11</v>
      </c>
      <c r="G2239" s="4">
        <v>0</v>
      </c>
      <c r="H2239">
        <v>0</v>
      </c>
      <c r="I2239" t="str">
        <f>IF(ISNUMBER(SEARCH("Gaming", A2239)),"Gaming","Non-gaming")</f>
        <v>Non-gaming</v>
      </c>
      <c r="J2239" t="str">
        <f>IF(ISNUMBER(SEARCH("Curbat",A2239)),"Curbat",IF(ISNUMBER(SEARCH("Portabil",A2239)),"Portabil","Simplu"))</f>
        <v>Simplu</v>
      </c>
      <c r="K2239" s="4">
        <f>G2239*LOG(H2239+1)</f>
        <v>0</v>
      </c>
      <c r="L2239" s="4" t="s">
        <v>3104</v>
      </c>
    </row>
    <row r="2240" spans="1:12" x14ac:dyDescent="0.25">
      <c r="A2240" t="s">
        <v>2423</v>
      </c>
      <c r="B2240" t="s">
        <v>28</v>
      </c>
      <c r="C2240" s="4">
        <v>1909.97</v>
      </c>
      <c r="D2240" t="s">
        <v>51</v>
      </c>
      <c r="E2240" t="s">
        <v>33</v>
      </c>
      <c r="F2240" t="s">
        <v>26</v>
      </c>
      <c r="G2240" s="4">
        <v>0</v>
      </c>
      <c r="H2240">
        <v>0</v>
      </c>
      <c r="I2240" t="str">
        <f>IF(ISNUMBER(SEARCH("Gaming", A2240)),"Gaming","Non-gaming")</f>
        <v>Non-gaming</v>
      </c>
      <c r="J2240" t="str">
        <f>IF(ISNUMBER(SEARCH("Curbat",A2240)),"Curbat",IF(ISNUMBER(SEARCH("Portabil",A2240)),"Portabil","Simplu"))</f>
        <v>Simplu</v>
      </c>
      <c r="K2240" s="4">
        <f>G2240*LOG(H2240+1)</f>
        <v>0</v>
      </c>
      <c r="L2240" s="4" t="s">
        <v>3107</v>
      </c>
    </row>
    <row r="2241" spans="1:12" x14ac:dyDescent="0.25">
      <c r="A2241" t="s">
        <v>2424</v>
      </c>
      <c r="B2241" t="s">
        <v>38</v>
      </c>
      <c r="C2241" s="4">
        <v>4285.7</v>
      </c>
      <c r="D2241" t="s">
        <v>127</v>
      </c>
      <c r="E2241" t="s">
        <v>25</v>
      </c>
      <c r="F2241" t="s">
        <v>26</v>
      </c>
      <c r="G2241" s="4">
        <v>0</v>
      </c>
      <c r="H2241">
        <v>0</v>
      </c>
      <c r="I2241" t="str">
        <f>IF(ISNUMBER(SEARCH("Gaming", A2241)),"Gaming","Non-gaming")</f>
        <v>Non-gaming</v>
      </c>
      <c r="J2241" t="str">
        <f>IF(ISNUMBER(SEARCH("Curbat",A2241)),"Curbat",IF(ISNUMBER(SEARCH("Portabil",A2241)),"Portabil","Simplu"))</f>
        <v>Simplu</v>
      </c>
      <c r="K2241" s="4">
        <f>G2241*LOG(H2241+1)</f>
        <v>0</v>
      </c>
      <c r="L2241" s="4" t="s">
        <v>3108</v>
      </c>
    </row>
    <row r="2242" spans="1:12" x14ac:dyDescent="0.25">
      <c r="A2242" t="s">
        <v>2425</v>
      </c>
      <c r="B2242" t="s">
        <v>2166</v>
      </c>
      <c r="C2242" s="4">
        <v>3197.07</v>
      </c>
      <c r="D2242" t="s">
        <v>88</v>
      </c>
      <c r="E2242" t="s">
        <v>89</v>
      </c>
      <c r="F2242" t="s">
        <v>26</v>
      </c>
      <c r="G2242" s="4">
        <v>0</v>
      </c>
      <c r="H2242">
        <v>0</v>
      </c>
      <c r="I2242" t="str">
        <f>IF(ISNUMBER(SEARCH("Gaming", A2242)),"Gaming","Non-gaming")</f>
        <v>Non-gaming</v>
      </c>
      <c r="J2242" t="str">
        <f>IF(ISNUMBER(SEARCH("Curbat",A2242)),"Curbat",IF(ISNUMBER(SEARCH("Portabil",A2242)),"Portabil","Simplu"))</f>
        <v>Simplu</v>
      </c>
      <c r="K2242" s="4">
        <f>G2242*LOG(H2242+1)</f>
        <v>0</v>
      </c>
      <c r="L2242" s="4" t="s">
        <v>3105</v>
      </c>
    </row>
    <row r="2243" spans="1:12" x14ac:dyDescent="0.25">
      <c r="A2243" t="s">
        <v>2426</v>
      </c>
      <c r="B2243" t="s">
        <v>153</v>
      </c>
      <c r="C2243" s="4">
        <v>1221.98</v>
      </c>
      <c r="D2243" t="s">
        <v>29</v>
      </c>
      <c r="E2243" t="s">
        <v>10</v>
      </c>
      <c r="F2243" t="s">
        <v>26</v>
      </c>
      <c r="G2243" s="4">
        <v>0</v>
      </c>
      <c r="H2243">
        <v>0</v>
      </c>
      <c r="I2243" t="str">
        <f>IF(ISNUMBER(SEARCH("Gaming", A2243)),"Gaming","Non-gaming")</f>
        <v>Non-gaming</v>
      </c>
      <c r="J2243" t="str">
        <f>IF(ISNUMBER(SEARCH("Curbat",A2243)),"Curbat",IF(ISNUMBER(SEARCH("Portabil",A2243)),"Portabil","Simplu"))</f>
        <v>Simplu</v>
      </c>
      <c r="K2243" s="4">
        <f>G2243*LOG(H2243+1)</f>
        <v>0</v>
      </c>
      <c r="L2243" s="4" t="s">
        <v>3105</v>
      </c>
    </row>
    <row r="2244" spans="1:12" x14ac:dyDescent="0.25">
      <c r="A2244" t="s">
        <v>2427</v>
      </c>
      <c r="B2244" t="s">
        <v>67</v>
      </c>
      <c r="C2244" s="4">
        <v>3962.28</v>
      </c>
      <c r="D2244" t="s">
        <v>36</v>
      </c>
      <c r="E2244" t="s">
        <v>25</v>
      </c>
      <c r="F2244" t="s">
        <v>11</v>
      </c>
      <c r="G2244" s="4">
        <v>0</v>
      </c>
      <c r="H2244">
        <v>0</v>
      </c>
      <c r="I2244" t="str">
        <f>IF(ISNUMBER(SEARCH("Gaming", A2244)),"Gaming","Non-gaming")</f>
        <v>Non-gaming</v>
      </c>
      <c r="J2244" t="str">
        <f>IF(ISNUMBER(SEARCH("Curbat",A2244)),"Curbat",IF(ISNUMBER(SEARCH("Portabil",A2244)),"Portabil","Simplu"))</f>
        <v>Simplu</v>
      </c>
      <c r="K2244" s="4">
        <f>G2244*LOG(H2244+1)</f>
        <v>0</v>
      </c>
      <c r="L2244" s="4" t="s">
        <v>3105</v>
      </c>
    </row>
    <row r="2245" spans="1:12" x14ac:dyDescent="0.25">
      <c r="A2245" t="s">
        <v>2428</v>
      </c>
      <c r="B2245" t="s">
        <v>153</v>
      </c>
      <c r="C2245" s="4">
        <v>5012.07</v>
      </c>
      <c r="D2245" t="s">
        <v>634</v>
      </c>
      <c r="E2245" t="s">
        <v>128</v>
      </c>
      <c r="F2245" t="s">
        <v>26</v>
      </c>
      <c r="G2245" s="4">
        <v>0</v>
      </c>
      <c r="H2245">
        <v>0</v>
      </c>
      <c r="I2245" t="str">
        <f>IF(ISNUMBER(SEARCH("Gaming", A2245)),"Gaming","Non-gaming")</f>
        <v>Non-gaming</v>
      </c>
      <c r="J2245" t="str">
        <f>IF(ISNUMBER(SEARCH("Curbat",A2245)),"Curbat",IF(ISNUMBER(SEARCH("Portabil",A2245)),"Portabil","Simplu"))</f>
        <v>Simplu</v>
      </c>
      <c r="K2245" s="4">
        <f>G2245*LOG(H2245+1)</f>
        <v>0</v>
      </c>
      <c r="L2245" s="4" t="s">
        <v>3108</v>
      </c>
    </row>
    <row r="2246" spans="1:12" x14ac:dyDescent="0.25">
      <c r="A2246" t="s">
        <v>2429</v>
      </c>
      <c r="B2246" t="s">
        <v>162</v>
      </c>
      <c r="C2246" s="4">
        <v>1881.99</v>
      </c>
      <c r="D2246" t="s">
        <v>29</v>
      </c>
      <c r="E2246" t="s">
        <v>10</v>
      </c>
      <c r="F2246" t="s">
        <v>26</v>
      </c>
      <c r="G2246" s="4">
        <v>0</v>
      </c>
      <c r="H2246">
        <v>0</v>
      </c>
      <c r="I2246" t="str">
        <f>IF(ISNUMBER(SEARCH("Gaming", A2246)),"Gaming","Non-gaming")</f>
        <v>Non-gaming</v>
      </c>
      <c r="J2246" t="str">
        <f>IF(ISNUMBER(SEARCH("Curbat",A2246)),"Curbat",IF(ISNUMBER(SEARCH("Portabil",A2246)),"Portabil","Simplu"))</f>
        <v>Simplu</v>
      </c>
      <c r="K2246" s="4">
        <f>G2246*LOG(H2246+1)</f>
        <v>0</v>
      </c>
      <c r="L2246" s="4" t="s">
        <v>3105</v>
      </c>
    </row>
    <row r="2247" spans="1:12" x14ac:dyDescent="0.25">
      <c r="A2247" t="s">
        <v>2430</v>
      </c>
      <c r="B2247" t="s">
        <v>2411</v>
      </c>
      <c r="C2247" s="4">
        <v>1099.48</v>
      </c>
      <c r="D2247" t="s">
        <v>29</v>
      </c>
      <c r="E2247" t="s">
        <v>10</v>
      </c>
      <c r="F2247" t="s">
        <v>30</v>
      </c>
      <c r="G2247" s="4">
        <v>0</v>
      </c>
      <c r="H2247">
        <v>0</v>
      </c>
      <c r="I2247" t="str">
        <f>IF(ISNUMBER(SEARCH("Gaming", A2247)),"Gaming","Non-gaming")</f>
        <v>Non-gaming</v>
      </c>
      <c r="J2247" t="str">
        <f>IF(ISNUMBER(SEARCH("Curbat",A2247)),"Curbat",IF(ISNUMBER(SEARCH("Portabil",A2247)),"Portabil","Simplu"))</f>
        <v>Simplu</v>
      </c>
      <c r="K2247" s="4">
        <f>G2247*LOG(H2247+1)</f>
        <v>0</v>
      </c>
      <c r="L2247" s="4" t="s">
        <v>3105</v>
      </c>
    </row>
    <row r="2248" spans="1:12" x14ac:dyDescent="0.25">
      <c r="A2248" t="s">
        <v>2431</v>
      </c>
      <c r="B2248" t="s">
        <v>28</v>
      </c>
      <c r="C2248" s="4">
        <v>1504.8</v>
      </c>
      <c r="D2248" t="s">
        <v>36</v>
      </c>
      <c r="E2248" t="s">
        <v>33</v>
      </c>
      <c r="F2248" t="s">
        <v>26</v>
      </c>
      <c r="G2248" s="4">
        <v>0</v>
      </c>
      <c r="H2248">
        <v>0</v>
      </c>
      <c r="I2248" t="str">
        <f>IF(ISNUMBER(SEARCH("Gaming", A2248)),"Gaming","Non-gaming")</f>
        <v>Non-gaming</v>
      </c>
      <c r="J2248" t="str">
        <f>IF(ISNUMBER(SEARCH("Curbat",A2248)),"Curbat",IF(ISNUMBER(SEARCH("Portabil",A2248)),"Portabil","Simplu"))</f>
        <v>Simplu</v>
      </c>
      <c r="K2248" s="4">
        <f>G2248*LOG(H2248+1)</f>
        <v>0</v>
      </c>
      <c r="L2248" s="4" t="s">
        <v>3105</v>
      </c>
    </row>
    <row r="2249" spans="1:12" x14ac:dyDescent="0.25">
      <c r="A2249" t="s">
        <v>2432</v>
      </c>
      <c r="B2249" t="s">
        <v>67</v>
      </c>
      <c r="C2249" s="4">
        <v>1809.99</v>
      </c>
      <c r="D2249" t="s">
        <v>611</v>
      </c>
      <c r="E2249" t="s">
        <v>612</v>
      </c>
      <c r="F2249" t="s">
        <v>11</v>
      </c>
      <c r="G2249" s="4">
        <v>0</v>
      </c>
      <c r="H2249">
        <v>0</v>
      </c>
      <c r="I2249" t="str">
        <f>IF(ISNUMBER(SEARCH("Gaming", A2249)),"Gaming","Non-gaming")</f>
        <v>Non-gaming</v>
      </c>
      <c r="J2249" t="str">
        <f>IF(ISNUMBER(SEARCH("Curbat",A2249)),"Curbat",IF(ISNUMBER(SEARCH("Portabil",A2249)),"Portabil","Simplu"))</f>
        <v>Simplu</v>
      </c>
      <c r="K2249" s="4">
        <f>G2249*LOG(H2249+1)</f>
        <v>0</v>
      </c>
      <c r="L2249" s="4" t="s">
        <v>3106</v>
      </c>
    </row>
    <row r="2250" spans="1:12" x14ac:dyDescent="0.25">
      <c r="A2250" t="s">
        <v>2433</v>
      </c>
      <c r="B2250" t="s">
        <v>162</v>
      </c>
      <c r="C2250" s="4">
        <v>12307.68</v>
      </c>
      <c r="D2250" t="s">
        <v>127</v>
      </c>
      <c r="E2250" t="s">
        <v>25</v>
      </c>
      <c r="F2250" t="s">
        <v>26</v>
      </c>
      <c r="G2250" s="4">
        <v>0</v>
      </c>
      <c r="H2250">
        <v>0</v>
      </c>
      <c r="I2250" t="str">
        <f>IF(ISNUMBER(SEARCH("Gaming", A2250)),"Gaming","Non-gaming")</f>
        <v>Non-gaming</v>
      </c>
      <c r="J2250" t="str">
        <f>IF(ISNUMBER(SEARCH("Curbat",A2250)),"Curbat",IF(ISNUMBER(SEARCH("Portabil",A2250)),"Portabil","Simplu"))</f>
        <v>Simplu</v>
      </c>
      <c r="K2250" s="4">
        <f>G2250*LOG(H2250+1)</f>
        <v>0</v>
      </c>
      <c r="L2250" s="4" t="s">
        <v>3108</v>
      </c>
    </row>
    <row r="2251" spans="1:12" x14ac:dyDescent="0.25">
      <c r="A2251" t="s">
        <v>2434</v>
      </c>
      <c r="B2251" t="s">
        <v>80</v>
      </c>
      <c r="C2251" s="4">
        <v>1926.54</v>
      </c>
      <c r="D2251" t="s">
        <v>36</v>
      </c>
      <c r="E2251" t="s">
        <v>33</v>
      </c>
      <c r="F2251" t="s">
        <v>26</v>
      </c>
      <c r="G2251" s="4">
        <v>0</v>
      </c>
      <c r="H2251">
        <v>0</v>
      </c>
      <c r="I2251" t="str">
        <f>IF(ISNUMBER(SEARCH("Gaming", A2251)),"Gaming","Non-gaming")</f>
        <v>Non-gaming</v>
      </c>
      <c r="J2251" t="str">
        <f>IF(ISNUMBER(SEARCH("Curbat",A2251)),"Curbat",IF(ISNUMBER(SEARCH("Portabil",A2251)),"Portabil","Simplu"))</f>
        <v>Simplu</v>
      </c>
      <c r="K2251" s="4">
        <f>G2251*LOG(H2251+1)</f>
        <v>0</v>
      </c>
      <c r="L2251" s="4" t="s">
        <v>3105</v>
      </c>
    </row>
    <row r="2252" spans="1:12" x14ac:dyDescent="0.25">
      <c r="A2252" t="s">
        <v>2435</v>
      </c>
      <c r="B2252" t="s">
        <v>287</v>
      </c>
      <c r="C2252" s="4">
        <v>1063.9000000000001</v>
      </c>
      <c r="D2252" t="s">
        <v>36</v>
      </c>
      <c r="E2252" t="s">
        <v>10</v>
      </c>
      <c r="F2252" t="s">
        <v>26</v>
      </c>
      <c r="G2252" s="4">
        <v>0</v>
      </c>
      <c r="H2252">
        <v>0</v>
      </c>
      <c r="I2252" t="str">
        <f>IF(ISNUMBER(SEARCH("Gaming", A2252)),"Gaming","Non-gaming")</f>
        <v>Non-gaming</v>
      </c>
      <c r="J2252" t="str">
        <f>IF(ISNUMBER(SEARCH("Curbat",A2252)),"Curbat",IF(ISNUMBER(SEARCH("Portabil",A2252)),"Portabil","Simplu"))</f>
        <v>Simplu</v>
      </c>
      <c r="K2252" s="4">
        <f>G2252*LOG(H2252+1)</f>
        <v>0</v>
      </c>
      <c r="L2252" s="4" t="s">
        <v>3105</v>
      </c>
    </row>
    <row r="2253" spans="1:12" x14ac:dyDescent="0.25">
      <c r="A2253" t="s">
        <v>2436</v>
      </c>
      <c r="B2253" t="s">
        <v>67</v>
      </c>
      <c r="C2253" s="4">
        <v>1959.3</v>
      </c>
      <c r="D2253" t="s">
        <v>29</v>
      </c>
      <c r="E2253" t="s">
        <v>10</v>
      </c>
      <c r="F2253" t="s">
        <v>30</v>
      </c>
      <c r="G2253" s="4">
        <v>0</v>
      </c>
      <c r="H2253">
        <v>0</v>
      </c>
      <c r="I2253" t="str">
        <f>IF(ISNUMBER(SEARCH("Gaming", A2253)),"Gaming","Non-gaming")</f>
        <v>Non-gaming</v>
      </c>
      <c r="J2253" t="str">
        <f>IF(ISNUMBER(SEARCH("Curbat",A2253)),"Curbat",IF(ISNUMBER(SEARCH("Portabil",A2253)),"Portabil","Simplu"))</f>
        <v>Simplu</v>
      </c>
      <c r="K2253" s="4">
        <f>G2253*LOG(H2253+1)</f>
        <v>0</v>
      </c>
      <c r="L2253" s="4" t="s">
        <v>3105</v>
      </c>
    </row>
    <row r="2254" spans="1:12" x14ac:dyDescent="0.25">
      <c r="A2254" t="s">
        <v>2437</v>
      </c>
      <c r="B2254" t="s">
        <v>67</v>
      </c>
      <c r="C2254" s="4">
        <v>806.4</v>
      </c>
      <c r="D2254" t="s">
        <v>14</v>
      </c>
      <c r="E2254" t="s">
        <v>10</v>
      </c>
      <c r="F2254" t="s">
        <v>11</v>
      </c>
      <c r="G2254" s="4">
        <v>0</v>
      </c>
      <c r="H2254">
        <v>0</v>
      </c>
      <c r="I2254" t="str">
        <f>IF(ISNUMBER(SEARCH("Gaming", A2254)),"Gaming","Non-gaming")</f>
        <v>Non-gaming</v>
      </c>
      <c r="J2254" t="str">
        <f>IF(ISNUMBER(SEARCH("Curbat",A2254)),"Curbat",IF(ISNUMBER(SEARCH("Portabil",A2254)),"Portabil","Simplu"))</f>
        <v>Simplu</v>
      </c>
      <c r="K2254" s="4">
        <f>G2254*LOG(H2254+1)</f>
        <v>0</v>
      </c>
      <c r="L2254" s="4" t="s">
        <v>3105</v>
      </c>
    </row>
    <row r="2255" spans="1:12" x14ac:dyDescent="0.25">
      <c r="A2255" t="s">
        <v>2438</v>
      </c>
      <c r="B2255" t="s">
        <v>8</v>
      </c>
      <c r="C2255" s="4">
        <v>2929.78</v>
      </c>
      <c r="D2255" t="s">
        <v>29</v>
      </c>
      <c r="E2255" t="s">
        <v>33</v>
      </c>
      <c r="F2255" t="s">
        <v>26</v>
      </c>
      <c r="G2255" s="4">
        <v>0</v>
      </c>
      <c r="H2255">
        <v>0</v>
      </c>
      <c r="I2255" t="str">
        <f>IF(ISNUMBER(SEARCH("Gaming", A2255)),"Gaming","Non-gaming")</f>
        <v>Non-gaming</v>
      </c>
      <c r="J2255" t="str">
        <f>IF(ISNUMBER(SEARCH("Curbat",A2255)),"Curbat",IF(ISNUMBER(SEARCH("Portabil",A2255)),"Portabil","Simplu"))</f>
        <v>Simplu</v>
      </c>
      <c r="K2255" s="4">
        <f>G2255*LOG(H2255+1)</f>
        <v>0</v>
      </c>
      <c r="L2255" s="4" t="s">
        <v>3105</v>
      </c>
    </row>
    <row r="2256" spans="1:12" x14ac:dyDescent="0.25">
      <c r="A2256" t="s">
        <v>2439</v>
      </c>
      <c r="B2256" t="s">
        <v>1525</v>
      </c>
      <c r="C2256" s="4">
        <v>3221.6</v>
      </c>
      <c r="D2256" t="s">
        <v>36</v>
      </c>
      <c r="E2256" t="s">
        <v>33</v>
      </c>
      <c r="F2256" t="s">
        <v>26</v>
      </c>
      <c r="G2256" s="4">
        <v>0</v>
      </c>
      <c r="H2256">
        <v>0</v>
      </c>
      <c r="I2256" t="str">
        <f>IF(ISNUMBER(SEARCH("Gaming", A2256)),"Gaming","Non-gaming")</f>
        <v>Non-gaming</v>
      </c>
      <c r="J2256" t="str">
        <f>IF(ISNUMBER(SEARCH("Curbat",A2256)),"Curbat",IF(ISNUMBER(SEARCH("Portabil",A2256)),"Portabil","Simplu"))</f>
        <v>Simplu</v>
      </c>
      <c r="K2256" s="4">
        <f>G2256*LOG(H2256+1)</f>
        <v>0</v>
      </c>
      <c r="L2256" s="4" t="s">
        <v>3105</v>
      </c>
    </row>
    <row r="2257" spans="1:12" x14ac:dyDescent="0.25">
      <c r="A2257" t="s">
        <v>2440</v>
      </c>
      <c r="B2257" t="s">
        <v>287</v>
      </c>
      <c r="C2257" s="4">
        <v>564.48</v>
      </c>
      <c r="D2257" t="s">
        <v>9</v>
      </c>
      <c r="E2257" t="s">
        <v>10</v>
      </c>
      <c r="F2257" t="s">
        <v>30</v>
      </c>
      <c r="G2257" s="4">
        <v>0</v>
      </c>
      <c r="H2257">
        <v>0</v>
      </c>
      <c r="I2257" t="str">
        <f>IF(ISNUMBER(SEARCH("Gaming", A2257)),"Gaming","Non-gaming")</f>
        <v>Non-gaming</v>
      </c>
      <c r="J2257" t="str">
        <f>IF(ISNUMBER(SEARCH("Curbat",A2257)),"Curbat",IF(ISNUMBER(SEARCH("Portabil",A2257)),"Portabil","Simplu"))</f>
        <v>Simplu</v>
      </c>
      <c r="K2257" s="4">
        <f>G2257*LOG(H2257+1)</f>
        <v>0</v>
      </c>
      <c r="L2257" s="4" t="s">
        <v>3104</v>
      </c>
    </row>
    <row r="2258" spans="1:12" x14ac:dyDescent="0.25">
      <c r="A2258" t="s">
        <v>2441</v>
      </c>
      <c r="B2258" t="s">
        <v>55</v>
      </c>
      <c r="C2258" s="4">
        <v>1749.9</v>
      </c>
      <c r="D2258" t="s">
        <v>36</v>
      </c>
      <c r="E2258" t="s">
        <v>33</v>
      </c>
      <c r="F2258" t="s">
        <v>26</v>
      </c>
      <c r="G2258" s="4">
        <v>0</v>
      </c>
      <c r="H2258">
        <v>0</v>
      </c>
      <c r="I2258" t="str">
        <f>IF(ISNUMBER(SEARCH("Gaming", A2258)),"Gaming","Non-gaming")</f>
        <v>Non-gaming</v>
      </c>
      <c r="J2258" t="str">
        <f>IF(ISNUMBER(SEARCH("Curbat",A2258)),"Curbat",IF(ISNUMBER(SEARCH("Portabil",A2258)),"Portabil","Simplu"))</f>
        <v>Simplu</v>
      </c>
      <c r="K2258" s="4">
        <f>G2258*LOG(H2258+1)</f>
        <v>0</v>
      </c>
      <c r="L2258" s="4" t="s">
        <v>3105</v>
      </c>
    </row>
    <row r="2259" spans="1:12" x14ac:dyDescent="0.25">
      <c r="A2259" t="s">
        <v>2442</v>
      </c>
      <c r="B2259" t="s">
        <v>856</v>
      </c>
      <c r="C2259" s="4">
        <v>5786.9</v>
      </c>
      <c r="D2259" t="s">
        <v>136</v>
      </c>
      <c r="E2259" t="s">
        <v>25</v>
      </c>
      <c r="F2259" t="s">
        <v>26</v>
      </c>
      <c r="G2259" s="4">
        <v>0</v>
      </c>
      <c r="H2259">
        <v>0</v>
      </c>
      <c r="I2259" t="str">
        <f>IF(ISNUMBER(SEARCH("Gaming", A2259)),"Gaming","Non-gaming")</f>
        <v>Non-gaming</v>
      </c>
      <c r="J2259" t="str">
        <f>IF(ISNUMBER(SEARCH("Curbat",A2259)),"Curbat",IF(ISNUMBER(SEARCH("Portabil",A2259)),"Portabil","Simplu"))</f>
        <v>Simplu</v>
      </c>
      <c r="K2259" s="4">
        <f>G2259*LOG(H2259+1)</f>
        <v>0</v>
      </c>
      <c r="L2259" s="4" t="s">
        <v>3108</v>
      </c>
    </row>
    <row r="2260" spans="1:12" x14ac:dyDescent="0.25">
      <c r="A2260" t="s">
        <v>2443</v>
      </c>
      <c r="B2260" t="s">
        <v>162</v>
      </c>
      <c r="C2260" s="4">
        <v>1394.44</v>
      </c>
      <c r="D2260" t="s">
        <v>36</v>
      </c>
      <c r="E2260" t="s">
        <v>33</v>
      </c>
      <c r="F2260" t="s">
        <v>26</v>
      </c>
      <c r="G2260" s="4">
        <v>0</v>
      </c>
      <c r="H2260">
        <v>0</v>
      </c>
      <c r="I2260" t="str">
        <f>IF(ISNUMBER(SEARCH("Gaming", A2260)),"Gaming","Non-gaming")</f>
        <v>Non-gaming</v>
      </c>
      <c r="J2260" t="str">
        <f>IF(ISNUMBER(SEARCH("Curbat",A2260)),"Curbat",IF(ISNUMBER(SEARCH("Portabil",A2260)),"Portabil","Simplu"))</f>
        <v>Simplu</v>
      </c>
      <c r="K2260" s="4">
        <f>G2260*LOG(H2260+1)</f>
        <v>0</v>
      </c>
      <c r="L2260" s="4" t="s">
        <v>3105</v>
      </c>
    </row>
    <row r="2261" spans="1:12" x14ac:dyDescent="0.25">
      <c r="A2261" t="s">
        <v>2444</v>
      </c>
      <c r="B2261" t="s">
        <v>1161</v>
      </c>
      <c r="C2261" s="4">
        <v>999.01</v>
      </c>
      <c r="D2261" t="s">
        <v>760</v>
      </c>
      <c r="E2261" t="s">
        <v>883</v>
      </c>
      <c r="F2261" t="s">
        <v>26</v>
      </c>
      <c r="G2261" s="4">
        <v>0</v>
      </c>
      <c r="H2261">
        <v>0</v>
      </c>
      <c r="I2261" t="str">
        <f>IF(ISNUMBER(SEARCH("Gaming", A2261)),"Gaming","Non-gaming")</f>
        <v>Non-gaming</v>
      </c>
      <c r="J2261" t="str">
        <f>IF(ISNUMBER(SEARCH("Curbat",A2261)),"Curbat",IF(ISNUMBER(SEARCH("Portabil",A2261)),"Portabil","Simplu"))</f>
        <v>Simplu</v>
      </c>
      <c r="K2261" s="4">
        <f>G2261*LOG(H2261+1)</f>
        <v>0</v>
      </c>
      <c r="L2261" s="4" t="s">
        <v>3106</v>
      </c>
    </row>
    <row r="2262" spans="1:12" x14ac:dyDescent="0.25">
      <c r="A2262" t="s">
        <v>2445</v>
      </c>
      <c r="B2262" t="s">
        <v>962</v>
      </c>
      <c r="C2262" s="4">
        <v>5483.73</v>
      </c>
      <c r="D2262" t="s">
        <v>929</v>
      </c>
      <c r="E2262" t="s">
        <v>612</v>
      </c>
      <c r="F2262" t="s">
        <v>26</v>
      </c>
      <c r="G2262" s="4">
        <v>0</v>
      </c>
      <c r="H2262">
        <v>0</v>
      </c>
      <c r="I2262" t="str">
        <f>IF(ISNUMBER(SEARCH("Gaming", A2262)),"Gaming","Non-gaming")</f>
        <v>Non-gaming</v>
      </c>
      <c r="J2262" t="str">
        <f>IF(ISNUMBER(SEARCH("Curbat",A2262)),"Curbat",IF(ISNUMBER(SEARCH("Portabil",A2262)),"Portabil","Simplu"))</f>
        <v>Simplu</v>
      </c>
      <c r="K2262" s="4">
        <f>G2262*LOG(H2262+1)</f>
        <v>0</v>
      </c>
      <c r="L2262" s="4" t="s">
        <v>3104</v>
      </c>
    </row>
    <row r="2263" spans="1:12" x14ac:dyDescent="0.25">
      <c r="A2263" t="s">
        <v>2446</v>
      </c>
      <c r="B2263" t="s">
        <v>55</v>
      </c>
      <c r="C2263" s="4">
        <v>2960.9</v>
      </c>
      <c r="D2263" t="s">
        <v>32</v>
      </c>
      <c r="E2263" t="s">
        <v>33</v>
      </c>
      <c r="F2263" t="s">
        <v>26</v>
      </c>
      <c r="G2263" s="4">
        <v>0</v>
      </c>
      <c r="H2263">
        <v>0</v>
      </c>
      <c r="I2263" t="str">
        <f>IF(ISNUMBER(SEARCH("Gaming", A2263)),"Gaming","Non-gaming")</f>
        <v>Non-gaming</v>
      </c>
      <c r="J2263" t="str">
        <f>IF(ISNUMBER(SEARCH("Curbat",A2263)),"Curbat",IF(ISNUMBER(SEARCH("Portabil",A2263)),"Portabil","Simplu"))</f>
        <v>Simplu</v>
      </c>
      <c r="K2263" s="4">
        <f>G2263*LOG(H2263+1)</f>
        <v>0</v>
      </c>
      <c r="L2263" s="4" t="s">
        <v>3107</v>
      </c>
    </row>
    <row r="2264" spans="1:12" x14ac:dyDescent="0.25">
      <c r="A2264" t="s">
        <v>2447</v>
      </c>
      <c r="B2264" t="s">
        <v>1610</v>
      </c>
      <c r="C2264" s="4">
        <v>4896.7</v>
      </c>
      <c r="D2264" t="s">
        <v>36</v>
      </c>
      <c r="E2264" t="s">
        <v>25</v>
      </c>
      <c r="F2264" t="s">
        <v>26</v>
      </c>
      <c r="G2264" s="4">
        <v>0</v>
      </c>
      <c r="H2264">
        <v>0</v>
      </c>
      <c r="I2264" t="str">
        <f>IF(ISNUMBER(SEARCH("Gaming", A2264)),"Gaming","Non-gaming")</f>
        <v>Non-gaming</v>
      </c>
      <c r="J2264" t="str">
        <f>IF(ISNUMBER(SEARCH("Curbat",A2264)),"Curbat",IF(ISNUMBER(SEARCH("Portabil",A2264)),"Portabil","Simplu"))</f>
        <v>Simplu</v>
      </c>
      <c r="K2264" s="4">
        <f>G2264*LOG(H2264+1)</f>
        <v>0</v>
      </c>
      <c r="L2264" s="4" t="s">
        <v>3105</v>
      </c>
    </row>
    <row r="2265" spans="1:12" x14ac:dyDescent="0.25">
      <c r="A2265" t="s">
        <v>2448</v>
      </c>
      <c r="B2265" t="s">
        <v>1498</v>
      </c>
      <c r="C2265" s="4">
        <v>2931.21</v>
      </c>
      <c r="D2265" t="s">
        <v>311</v>
      </c>
      <c r="E2265" t="s">
        <v>10</v>
      </c>
      <c r="F2265" t="s">
        <v>26</v>
      </c>
      <c r="G2265" s="4">
        <v>0</v>
      </c>
      <c r="H2265">
        <v>0</v>
      </c>
      <c r="I2265" t="str">
        <f>IF(ISNUMBER(SEARCH("Gaming", A2265)),"Gaming","Non-gaming")</f>
        <v>Non-gaming</v>
      </c>
      <c r="J2265" t="str">
        <f>IF(ISNUMBER(SEARCH("Curbat",A2265)),"Curbat",IF(ISNUMBER(SEARCH("Portabil",A2265)),"Portabil","Simplu"))</f>
        <v>Simplu</v>
      </c>
      <c r="K2265" s="4">
        <f>G2265*LOG(H2265+1)</f>
        <v>0</v>
      </c>
      <c r="L2265" s="4" t="s">
        <v>3104</v>
      </c>
    </row>
    <row r="2266" spans="1:12" x14ac:dyDescent="0.25">
      <c r="A2266" t="s">
        <v>2449</v>
      </c>
      <c r="B2266" t="s">
        <v>153</v>
      </c>
      <c r="C2266" s="4">
        <v>1600</v>
      </c>
      <c r="D2266" t="s">
        <v>48</v>
      </c>
      <c r="E2266" t="s">
        <v>25</v>
      </c>
      <c r="F2266" t="s">
        <v>26</v>
      </c>
      <c r="G2266" s="4">
        <v>0</v>
      </c>
      <c r="H2266">
        <v>0</v>
      </c>
      <c r="I2266" t="str">
        <f>IF(ISNUMBER(SEARCH("Gaming", A2266)),"Gaming","Non-gaming")</f>
        <v>Non-gaming</v>
      </c>
      <c r="J2266" t="str">
        <f>IF(ISNUMBER(SEARCH("Curbat",A2266)),"Curbat",IF(ISNUMBER(SEARCH("Portabil",A2266)),"Portabil","Simplu"))</f>
        <v>Simplu</v>
      </c>
      <c r="K2266" s="4">
        <f>G2266*LOG(H2266+1)</f>
        <v>0</v>
      </c>
      <c r="L2266" s="4" t="s">
        <v>3107</v>
      </c>
    </row>
    <row r="2267" spans="1:12" x14ac:dyDescent="0.25">
      <c r="A2267" t="s">
        <v>2450</v>
      </c>
      <c r="B2267" t="s">
        <v>1525</v>
      </c>
      <c r="C2267" s="4">
        <v>1696.72</v>
      </c>
      <c r="D2267" t="s">
        <v>88</v>
      </c>
      <c r="E2267" t="s">
        <v>10</v>
      </c>
      <c r="F2267" t="s">
        <v>26</v>
      </c>
      <c r="G2267" s="4">
        <v>0</v>
      </c>
      <c r="H2267">
        <v>0</v>
      </c>
      <c r="I2267" t="str">
        <f>IF(ISNUMBER(SEARCH("Gaming", A2267)),"Gaming","Non-gaming")</f>
        <v>Non-gaming</v>
      </c>
      <c r="J2267" t="str">
        <f>IF(ISNUMBER(SEARCH("Curbat",A2267)),"Curbat",IF(ISNUMBER(SEARCH("Portabil",A2267)),"Portabil","Simplu"))</f>
        <v>Simplu</v>
      </c>
      <c r="K2267" s="4">
        <f>G2267*LOG(H2267+1)</f>
        <v>0</v>
      </c>
      <c r="L2267" s="4" t="s">
        <v>3105</v>
      </c>
    </row>
    <row r="2268" spans="1:12" x14ac:dyDescent="0.25">
      <c r="A2268" t="s">
        <v>2451</v>
      </c>
      <c r="B2268" t="s">
        <v>80</v>
      </c>
      <c r="C2268" s="4">
        <v>774.9</v>
      </c>
      <c r="D2268" t="s">
        <v>9</v>
      </c>
      <c r="E2268" t="s">
        <v>10</v>
      </c>
      <c r="F2268" t="s">
        <v>26</v>
      </c>
      <c r="G2268" s="4">
        <v>0</v>
      </c>
      <c r="H2268">
        <v>0</v>
      </c>
      <c r="I2268" t="str">
        <f>IF(ISNUMBER(SEARCH("Gaming", A2268)),"Gaming","Non-gaming")</f>
        <v>Non-gaming</v>
      </c>
      <c r="J2268" t="str">
        <f>IF(ISNUMBER(SEARCH("Curbat",A2268)),"Curbat",IF(ISNUMBER(SEARCH("Portabil",A2268)),"Portabil","Simplu"))</f>
        <v>Simplu</v>
      </c>
      <c r="K2268" s="4">
        <f>G2268*LOG(H2268+1)</f>
        <v>0</v>
      </c>
      <c r="L2268" s="4" t="s">
        <v>3104</v>
      </c>
    </row>
    <row r="2269" spans="1:12" x14ac:dyDescent="0.25">
      <c r="A2269" t="s">
        <v>2452</v>
      </c>
      <c r="B2269" t="s">
        <v>1610</v>
      </c>
      <c r="C2269" s="4">
        <v>1986.65</v>
      </c>
      <c r="D2269" t="s">
        <v>29</v>
      </c>
      <c r="E2269" t="s">
        <v>10</v>
      </c>
      <c r="F2269" t="s">
        <v>26</v>
      </c>
      <c r="G2269" s="4">
        <v>0</v>
      </c>
      <c r="H2269">
        <v>0</v>
      </c>
      <c r="I2269" t="str">
        <f>IF(ISNUMBER(SEARCH("Gaming", A2269)),"Gaming","Non-gaming")</f>
        <v>Non-gaming</v>
      </c>
      <c r="J2269" t="str">
        <f>IF(ISNUMBER(SEARCH("Curbat",A2269)),"Curbat",IF(ISNUMBER(SEARCH("Portabil",A2269)),"Portabil","Simplu"))</f>
        <v>Simplu</v>
      </c>
      <c r="K2269" s="4">
        <f>G2269*LOG(H2269+1)</f>
        <v>0</v>
      </c>
      <c r="L2269" s="4" t="s">
        <v>3105</v>
      </c>
    </row>
    <row r="2270" spans="1:12" x14ac:dyDescent="0.25">
      <c r="A2270" t="s">
        <v>2453</v>
      </c>
      <c r="B2270" t="s">
        <v>28</v>
      </c>
      <c r="C2270" s="4">
        <v>7717</v>
      </c>
      <c r="D2270" t="s">
        <v>51</v>
      </c>
      <c r="E2270" t="s">
        <v>25</v>
      </c>
      <c r="F2270" t="s">
        <v>26</v>
      </c>
      <c r="G2270" s="4">
        <v>0</v>
      </c>
      <c r="H2270">
        <v>0</v>
      </c>
      <c r="I2270" t="str">
        <f>IF(ISNUMBER(SEARCH("Gaming", A2270)),"Gaming","Non-gaming")</f>
        <v>Non-gaming</v>
      </c>
      <c r="J2270" t="str">
        <f>IF(ISNUMBER(SEARCH("Curbat",A2270)),"Curbat",IF(ISNUMBER(SEARCH("Portabil",A2270)),"Portabil","Simplu"))</f>
        <v>Simplu</v>
      </c>
      <c r="K2270" s="4">
        <f>G2270*LOG(H2270+1)</f>
        <v>0</v>
      </c>
      <c r="L2270" s="4" t="s">
        <v>3107</v>
      </c>
    </row>
    <row r="2271" spans="1:12" x14ac:dyDescent="0.25">
      <c r="A2271" t="s">
        <v>2454</v>
      </c>
      <c r="B2271" t="s">
        <v>1498</v>
      </c>
      <c r="C2271" s="4">
        <v>3485.3</v>
      </c>
      <c r="D2271" t="s">
        <v>221</v>
      </c>
      <c r="E2271" t="s">
        <v>10</v>
      </c>
      <c r="F2271" t="s">
        <v>11</v>
      </c>
      <c r="G2271" s="4">
        <v>0</v>
      </c>
      <c r="H2271">
        <v>0</v>
      </c>
      <c r="I2271" t="str">
        <f>IF(ISNUMBER(SEARCH("Gaming", A2271)),"Gaming","Non-gaming")</f>
        <v>Non-gaming</v>
      </c>
      <c r="J2271" t="str">
        <f>IF(ISNUMBER(SEARCH("Curbat",A2271)),"Curbat",IF(ISNUMBER(SEARCH("Portabil",A2271)),"Portabil","Simplu"))</f>
        <v>Simplu</v>
      </c>
      <c r="K2271" s="4">
        <f>G2271*LOG(H2271+1)</f>
        <v>0</v>
      </c>
      <c r="L2271" s="4" t="s">
        <v>3104</v>
      </c>
    </row>
    <row r="2272" spans="1:12" x14ac:dyDescent="0.25">
      <c r="A2272" t="s">
        <v>2456</v>
      </c>
      <c r="B2272" t="s">
        <v>28</v>
      </c>
      <c r="C2272" s="4">
        <v>1649.6</v>
      </c>
      <c r="D2272" t="s">
        <v>51</v>
      </c>
      <c r="E2272" t="s">
        <v>33</v>
      </c>
      <c r="F2272" t="s">
        <v>26</v>
      </c>
      <c r="G2272" s="4">
        <v>0</v>
      </c>
      <c r="H2272">
        <v>0</v>
      </c>
      <c r="I2272" t="str">
        <f>IF(ISNUMBER(SEARCH("Gaming", A2272)),"Gaming","Non-gaming")</f>
        <v>Non-gaming</v>
      </c>
      <c r="J2272" t="str">
        <f>IF(ISNUMBER(SEARCH("Curbat",A2272)),"Curbat",IF(ISNUMBER(SEARCH("Portabil",A2272)),"Portabil","Simplu"))</f>
        <v>Simplu</v>
      </c>
      <c r="K2272" s="4">
        <f>G2272*LOG(H2272+1)</f>
        <v>0</v>
      </c>
      <c r="L2272" s="4" t="s">
        <v>3107</v>
      </c>
    </row>
    <row r="2273" spans="1:12" x14ac:dyDescent="0.25">
      <c r="A2273" t="s">
        <v>2457</v>
      </c>
      <c r="B2273" t="s">
        <v>38</v>
      </c>
      <c r="C2273" s="4">
        <v>8791.2000000000007</v>
      </c>
      <c r="D2273" t="s">
        <v>2167</v>
      </c>
      <c r="E2273" t="s">
        <v>25</v>
      </c>
      <c r="F2273" t="s">
        <v>26</v>
      </c>
      <c r="G2273" s="4">
        <v>0</v>
      </c>
      <c r="H2273">
        <v>0</v>
      </c>
      <c r="I2273" t="str">
        <f>IF(ISNUMBER(SEARCH("Gaming", A2273)),"Gaming","Non-gaming")</f>
        <v>Non-gaming</v>
      </c>
      <c r="J2273" t="str">
        <f>IF(ISNUMBER(SEARCH("Curbat",A2273)),"Curbat",IF(ISNUMBER(SEARCH("Portabil",A2273)),"Portabil","Simplu"))</f>
        <v>Simplu</v>
      </c>
      <c r="K2273" s="4">
        <f>G2273*LOG(H2273+1)</f>
        <v>0</v>
      </c>
      <c r="L2273" s="4" t="s">
        <v>3108</v>
      </c>
    </row>
    <row r="2274" spans="1:12" x14ac:dyDescent="0.25">
      <c r="A2274" t="s">
        <v>2458</v>
      </c>
      <c r="B2274" t="s">
        <v>162</v>
      </c>
      <c r="C2274" s="4">
        <v>11758.24</v>
      </c>
      <c r="D2274" t="s">
        <v>204</v>
      </c>
      <c r="E2274" t="s">
        <v>25</v>
      </c>
      <c r="F2274" t="s">
        <v>26</v>
      </c>
      <c r="G2274" s="4">
        <v>0</v>
      </c>
      <c r="H2274">
        <v>0</v>
      </c>
      <c r="I2274" t="str">
        <f>IF(ISNUMBER(SEARCH("Gaming", A2274)),"Gaming","Non-gaming")</f>
        <v>Non-gaming</v>
      </c>
      <c r="J2274" t="str">
        <f>IF(ISNUMBER(SEARCH("Curbat",A2274)),"Curbat",IF(ISNUMBER(SEARCH("Portabil",A2274)),"Portabil","Simplu"))</f>
        <v>Simplu</v>
      </c>
      <c r="K2274" s="4">
        <f>G2274*LOG(H2274+1)</f>
        <v>0</v>
      </c>
      <c r="L2274" s="4" t="s">
        <v>3108</v>
      </c>
    </row>
    <row r="2275" spans="1:12" x14ac:dyDescent="0.25">
      <c r="A2275" t="s">
        <v>2459</v>
      </c>
      <c r="B2275" t="s">
        <v>162</v>
      </c>
      <c r="C2275" s="4">
        <v>1198.9000000000001</v>
      </c>
      <c r="D2275" t="s">
        <v>36</v>
      </c>
      <c r="E2275" t="s">
        <v>10</v>
      </c>
      <c r="F2275" t="s">
        <v>30</v>
      </c>
      <c r="G2275" s="4">
        <v>0</v>
      </c>
      <c r="H2275">
        <v>0</v>
      </c>
      <c r="I2275" t="str">
        <f>IF(ISNUMBER(SEARCH("Gaming", A2275)),"Gaming","Non-gaming")</f>
        <v>Non-gaming</v>
      </c>
      <c r="J2275" t="str">
        <f>IF(ISNUMBER(SEARCH("Curbat",A2275)),"Curbat",IF(ISNUMBER(SEARCH("Portabil",A2275)),"Portabil","Simplu"))</f>
        <v>Simplu</v>
      </c>
      <c r="K2275" s="4">
        <f>G2275*LOG(H2275+1)</f>
        <v>0</v>
      </c>
      <c r="L2275" s="4" t="s">
        <v>3105</v>
      </c>
    </row>
    <row r="2276" spans="1:12" x14ac:dyDescent="0.25">
      <c r="A2276" t="s">
        <v>2461</v>
      </c>
      <c r="B2276" t="s">
        <v>2462</v>
      </c>
      <c r="C2276" s="4">
        <v>2047.79</v>
      </c>
      <c r="D2276" t="s">
        <v>2463</v>
      </c>
      <c r="E2276" t="s">
        <v>10</v>
      </c>
      <c r="F2276" t="s">
        <v>26</v>
      </c>
      <c r="G2276" s="4">
        <v>0</v>
      </c>
      <c r="H2276">
        <v>0</v>
      </c>
      <c r="I2276" t="str">
        <f>IF(ISNUMBER(SEARCH("Gaming", A2276)),"Gaming","Non-gaming")</f>
        <v>Non-gaming</v>
      </c>
      <c r="J2276" t="str">
        <f>IF(ISNUMBER(SEARCH("Curbat",A2276)),"Curbat",IF(ISNUMBER(SEARCH("Portabil",A2276)),"Portabil","Simplu"))</f>
        <v>Simplu</v>
      </c>
      <c r="K2276" s="4">
        <f>G2276*LOG(H2276+1)</f>
        <v>0</v>
      </c>
      <c r="L2276" s="4" t="s">
        <v>3109</v>
      </c>
    </row>
    <row r="2277" spans="1:12" x14ac:dyDescent="0.25">
      <c r="A2277" t="s">
        <v>2464</v>
      </c>
      <c r="B2277" t="s">
        <v>8</v>
      </c>
      <c r="C2277" s="4">
        <v>1146.9000000000001</v>
      </c>
      <c r="D2277" t="s">
        <v>36</v>
      </c>
      <c r="E2277" t="s">
        <v>10</v>
      </c>
      <c r="F2277" t="s">
        <v>26</v>
      </c>
      <c r="G2277" s="4">
        <v>0</v>
      </c>
      <c r="H2277">
        <v>0</v>
      </c>
      <c r="I2277" t="str">
        <f>IF(ISNUMBER(SEARCH("Gaming", A2277)),"Gaming","Non-gaming")</f>
        <v>Non-gaming</v>
      </c>
      <c r="J2277" t="str">
        <f>IF(ISNUMBER(SEARCH("Curbat",A2277)),"Curbat",IF(ISNUMBER(SEARCH("Portabil",A2277)),"Portabil","Simplu"))</f>
        <v>Simplu</v>
      </c>
      <c r="K2277" s="4">
        <f>G2277*LOG(H2277+1)</f>
        <v>0</v>
      </c>
      <c r="L2277" s="4" t="s">
        <v>3105</v>
      </c>
    </row>
    <row r="2278" spans="1:12" x14ac:dyDescent="0.25">
      <c r="A2278" t="s">
        <v>2465</v>
      </c>
      <c r="B2278" t="s">
        <v>1431</v>
      </c>
      <c r="C2278" s="4">
        <v>1567.89</v>
      </c>
      <c r="D2278" t="s">
        <v>2231</v>
      </c>
      <c r="E2278" t="s">
        <v>1225</v>
      </c>
      <c r="F2278" t="s">
        <v>26</v>
      </c>
      <c r="G2278" s="4">
        <v>0</v>
      </c>
      <c r="H2278">
        <v>0</v>
      </c>
      <c r="I2278" t="str">
        <f>IF(ISNUMBER(SEARCH("Gaming", A2278)),"Gaming","Non-gaming")</f>
        <v>Non-gaming</v>
      </c>
      <c r="J2278" t="str">
        <f>IF(ISNUMBER(SEARCH("Curbat",A2278)),"Curbat",IF(ISNUMBER(SEARCH("Portabil",A2278)),"Portabil","Simplu"))</f>
        <v>Simplu</v>
      </c>
      <c r="K2278" s="4">
        <f>G2278*LOG(H2278+1)</f>
        <v>0</v>
      </c>
      <c r="L2278" s="4" t="s">
        <v>3104</v>
      </c>
    </row>
    <row r="2279" spans="1:12" x14ac:dyDescent="0.25">
      <c r="A2279" t="s">
        <v>2466</v>
      </c>
      <c r="B2279" t="s">
        <v>1431</v>
      </c>
      <c r="C2279" s="4">
        <v>1087.26</v>
      </c>
      <c r="D2279" t="s">
        <v>2256</v>
      </c>
      <c r="E2279" t="s">
        <v>883</v>
      </c>
      <c r="F2279" t="s">
        <v>26</v>
      </c>
      <c r="G2279" s="4">
        <v>0</v>
      </c>
      <c r="H2279">
        <v>0</v>
      </c>
      <c r="I2279" t="str">
        <f>IF(ISNUMBER(SEARCH("Gaming", A2279)),"Gaming","Non-gaming")</f>
        <v>Non-gaming</v>
      </c>
      <c r="J2279" t="str">
        <f>IF(ISNUMBER(SEARCH("Curbat",A2279)),"Curbat",IF(ISNUMBER(SEARCH("Portabil",A2279)),"Portabil","Simplu"))</f>
        <v>Simplu</v>
      </c>
      <c r="K2279" s="4">
        <f>G2279*LOG(H2279+1)</f>
        <v>0</v>
      </c>
      <c r="L2279" s="4" t="s">
        <v>3109</v>
      </c>
    </row>
    <row r="2280" spans="1:12" x14ac:dyDescent="0.25">
      <c r="A2280" t="s">
        <v>2467</v>
      </c>
      <c r="B2280" t="s">
        <v>1947</v>
      </c>
      <c r="C2280" s="4">
        <v>2137.39</v>
      </c>
      <c r="D2280" t="s">
        <v>36</v>
      </c>
      <c r="E2280" t="s">
        <v>25</v>
      </c>
      <c r="F2280" t="s">
        <v>11</v>
      </c>
      <c r="G2280" s="4">
        <v>0</v>
      </c>
      <c r="H2280">
        <v>0</v>
      </c>
      <c r="I2280" t="str">
        <f>IF(ISNUMBER(SEARCH("Gaming", A2280)),"Gaming","Non-gaming")</f>
        <v>Non-gaming</v>
      </c>
      <c r="J2280" t="str">
        <f>IF(ISNUMBER(SEARCH("Curbat",A2280)),"Curbat",IF(ISNUMBER(SEARCH("Portabil",A2280)),"Portabil","Simplu"))</f>
        <v>Simplu</v>
      </c>
      <c r="K2280" s="4">
        <f>G2280*LOG(H2280+1)</f>
        <v>0</v>
      </c>
      <c r="L2280" s="4" t="s">
        <v>3105</v>
      </c>
    </row>
    <row r="2281" spans="1:12" x14ac:dyDescent="0.25">
      <c r="A2281" t="s">
        <v>2468</v>
      </c>
      <c r="B2281" t="s">
        <v>67</v>
      </c>
      <c r="C2281" s="4">
        <v>1587.19</v>
      </c>
      <c r="D2281" t="s">
        <v>32</v>
      </c>
      <c r="E2281" t="s">
        <v>33</v>
      </c>
      <c r="F2281" t="s">
        <v>30</v>
      </c>
      <c r="G2281" s="4">
        <v>0</v>
      </c>
      <c r="H2281">
        <v>0</v>
      </c>
      <c r="I2281" t="str">
        <f>IF(ISNUMBER(SEARCH("Gaming", A2281)),"Gaming","Non-gaming")</f>
        <v>Non-gaming</v>
      </c>
      <c r="J2281" t="str">
        <f>IF(ISNUMBER(SEARCH("Curbat",A2281)),"Curbat",IF(ISNUMBER(SEARCH("Portabil",A2281)),"Portabil","Simplu"))</f>
        <v>Simplu</v>
      </c>
      <c r="K2281" s="4">
        <f>G2281*LOG(H2281+1)</f>
        <v>0</v>
      </c>
      <c r="L2281" s="4" t="s">
        <v>3107</v>
      </c>
    </row>
    <row r="2282" spans="1:12" x14ac:dyDescent="0.25">
      <c r="A2282" t="s">
        <v>2469</v>
      </c>
      <c r="B2282" t="s">
        <v>38</v>
      </c>
      <c r="C2282" s="4">
        <v>5054.9399999999996</v>
      </c>
      <c r="D2282" t="s">
        <v>337</v>
      </c>
      <c r="E2282" t="s">
        <v>338</v>
      </c>
      <c r="F2282" t="s">
        <v>26</v>
      </c>
      <c r="G2282" s="4">
        <v>0</v>
      </c>
      <c r="H2282">
        <v>0</v>
      </c>
      <c r="I2282" t="str">
        <f>IF(ISNUMBER(SEARCH("Gaming", A2282)),"Gaming","Non-gaming")</f>
        <v>Non-gaming</v>
      </c>
      <c r="J2282" t="str">
        <f>IF(ISNUMBER(SEARCH("Curbat",A2282)),"Curbat",IF(ISNUMBER(SEARCH("Portabil",A2282)),"Portabil","Simplu"))</f>
        <v>Simplu</v>
      </c>
      <c r="K2282" s="4">
        <f>G2282*LOG(H2282+1)</f>
        <v>0</v>
      </c>
      <c r="L2282" s="4" t="s">
        <v>3108</v>
      </c>
    </row>
    <row r="2283" spans="1:12" x14ac:dyDescent="0.25">
      <c r="A2283" t="s">
        <v>2470</v>
      </c>
      <c r="B2283" t="s">
        <v>1431</v>
      </c>
      <c r="C2283" s="4">
        <v>942.48</v>
      </c>
      <c r="D2283" t="s">
        <v>1975</v>
      </c>
      <c r="E2283" t="s">
        <v>883</v>
      </c>
      <c r="F2283" t="s">
        <v>26</v>
      </c>
      <c r="G2283" s="4">
        <v>0</v>
      </c>
      <c r="H2283">
        <v>0</v>
      </c>
      <c r="I2283" t="str">
        <f>IF(ISNUMBER(SEARCH("Gaming", A2283)),"Gaming","Non-gaming")</f>
        <v>Non-gaming</v>
      </c>
      <c r="J2283" t="str">
        <f>IF(ISNUMBER(SEARCH("Curbat",A2283)),"Curbat",IF(ISNUMBER(SEARCH("Portabil",A2283)),"Portabil","Simplu"))</f>
        <v>Simplu</v>
      </c>
      <c r="K2283" s="4">
        <f>G2283*LOG(H2283+1)</f>
        <v>0</v>
      </c>
      <c r="L2283" s="4" t="s">
        <v>3109</v>
      </c>
    </row>
    <row r="2284" spans="1:12" x14ac:dyDescent="0.25">
      <c r="A2284" t="s">
        <v>2471</v>
      </c>
      <c r="B2284" t="s">
        <v>1525</v>
      </c>
      <c r="C2284" s="4">
        <v>2593.0100000000002</v>
      </c>
      <c r="D2284" t="s">
        <v>36</v>
      </c>
      <c r="E2284" t="s">
        <v>10</v>
      </c>
      <c r="F2284" t="s">
        <v>26</v>
      </c>
      <c r="G2284" s="4">
        <v>0</v>
      </c>
      <c r="H2284">
        <v>0</v>
      </c>
      <c r="I2284" t="str">
        <f>IF(ISNUMBER(SEARCH("Gaming", A2284)),"Gaming","Non-gaming")</f>
        <v>Non-gaming</v>
      </c>
      <c r="J2284" t="str">
        <f>IF(ISNUMBER(SEARCH("Curbat",A2284)),"Curbat",IF(ISNUMBER(SEARCH("Portabil",A2284)),"Portabil","Simplu"))</f>
        <v>Simplu</v>
      </c>
      <c r="K2284" s="4">
        <f>G2284*LOG(H2284+1)</f>
        <v>0</v>
      </c>
      <c r="L2284" s="4" t="s">
        <v>3105</v>
      </c>
    </row>
    <row r="2285" spans="1:12" x14ac:dyDescent="0.25">
      <c r="A2285" t="s">
        <v>2472</v>
      </c>
      <c r="B2285" t="s">
        <v>162</v>
      </c>
      <c r="C2285" s="4">
        <v>673.66</v>
      </c>
      <c r="D2285" t="s">
        <v>29</v>
      </c>
      <c r="E2285" t="s">
        <v>10</v>
      </c>
      <c r="F2285" t="s">
        <v>26</v>
      </c>
      <c r="G2285" s="4">
        <v>0</v>
      </c>
      <c r="H2285">
        <v>0</v>
      </c>
      <c r="I2285" t="str">
        <f>IF(ISNUMBER(SEARCH("Gaming", A2285)),"Gaming","Non-gaming")</f>
        <v>Non-gaming</v>
      </c>
      <c r="J2285" t="str">
        <f>IF(ISNUMBER(SEARCH("Curbat",A2285)),"Curbat",IF(ISNUMBER(SEARCH("Portabil",A2285)),"Portabil","Simplu"))</f>
        <v>Simplu</v>
      </c>
      <c r="K2285" s="4">
        <f>G2285*LOG(H2285+1)</f>
        <v>0</v>
      </c>
      <c r="L2285" s="4" t="s">
        <v>3105</v>
      </c>
    </row>
    <row r="2286" spans="1:12" x14ac:dyDescent="0.25">
      <c r="A2286" t="s">
        <v>2473</v>
      </c>
      <c r="B2286" t="s">
        <v>1610</v>
      </c>
      <c r="C2286" s="4">
        <v>2429.25</v>
      </c>
      <c r="D2286" t="s">
        <v>202</v>
      </c>
      <c r="E2286" t="s">
        <v>89</v>
      </c>
      <c r="F2286" t="s">
        <v>26</v>
      </c>
      <c r="G2286" s="4">
        <v>0</v>
      </c>
      <c r="H2286">
        <v>0</v>
      </c>
      <c r="I2286" t="str">
        <f>IF(ISNUMBER(SEARCH("Gaming", A2286)),"Gaming","Non-gaming")</f>
        <v>Non-gaming</v>
      </c>
      <c r="J2286" t="str">
        <f>IF(ISNUMBER(SEARCH("Curbat",A2286)),"Curbat",IF(ISNUMBER(SEARCH("Portabil",A2286)),"Portabil","Simplu"))</f>
        <v>Simplu</v>
      </c>
      <c r="K2286" s="4">
        <f>G2286*LOG(H2286+1)</f>
        <v>0</v>
      </c>
      <c r="L2286" s="4" t="s">
        <v>3105</v>
      </c>
    </row>
    <row r="2287" spans="1:12" x14ac:dyDescent="0.25">
      <c r="A2287" t="s">
        <v>2474</v>
      </c>
      <c r="B2287" t="s">
        <v>1498</v>
      </c>
      <c r="C2287" s="4">
        <v>3713.18</v>
      </c>
      <c r="D2287" t="s">
        <v>346</v>
      </c>
      <c r="E2287" t="s">
        <v>25</v>
      </c>
      <c r="F2287" t="s">
        <v>2475</v>
      </c>
      <c r="G2287" s="4">
        <v>0</v>
      </c>
      <c r="H2287">
        <v>0</v>
      </c>
      <c r="I2287" t="str">
        <f>IF(ISNUMBER(SEARCH("Gaming", A2287)),"Gaming","Non-gaming")</f>
        <v>Non-gaming</v>
      </c>
      <c r="J2287" t="str">
        <f>IF(ISNUMBER(SEARCH("Curbat",A2287)),"Curbat",IF(ISNUMBER(SEARCH("Portabil",A2287)),"Portabil","Simplu"))</f>
        <v>Simplu</v>
      </c>
      <c r="K2287" s="4">
        <f>G2287*LOG(H2287+1)</f>
        <v>0</v>
      </c>
      <c r="L2287" s="4" t="s">
        <v>3108</v>
      </c>
    </row>
    <row r="2288" spans="1:12" x14ac:dyDescent="0.25">
      <c r="A2288" t="s">
        <v>2476</v>
      </c>
      <c r="B2288" t="s">
        <v>162</v>
      </c>
      <c r="C2288" s="4">
        <v>1164.83</v>
      </c>
      <c r="D2288" t="s">
        <v>36</v>
      </c>
      <c r="E2288" t="s">
        <v>33</v>
      </c>
      <c r="F2288" t="s">
        <v>57</v>
      </c>
      <c r="G2288" s="4">
        <v>0</v>
      </c>
      <c r="H2288">
        <v>0</v>
      </c>
      <c r="I2288" t="str">
        <f>IF(ISNUMBER(SEARCH("Gaming", A2288)),"Gaming","Non-gaming")</f>
        <v>Non-gaming</v>
      </c>
      <c r="J2288" t="str">
        <f>IF(ISNUMBER(SEARCH("Curbat",A2288)),"Curbat",IF(ISNUMBER(SEARCH("Portabil",A2288)),"Portabil","Simplu"))</f>
        <v>Simplu</v>
      </c>
      <c r="K2288" s="4">
        <f>G2288*LOG(H2288+1)</f>
        <v>0</v>
      </c>
      <c r="L2288" s="4" t="s">
        <v>3105</v>
      </c>
    </row>
    <row r="2289" spans="1:12" x14ac:dyDescent="0.25">
      <c r="A2289" t="s">
        <v>2477</v>
      </c>
      <c r="B2289" t="s">
        <v>223</v>
      </c>
      <c r="C2289" s="4">
        <v>1138.45</v>
      </c>
      <c r="D2289" t="s">
        <v>36</v>
      </c>
      <c r="E2289" t="s">
        <v>10</v>
      </c>
      <c r="F2289" t="s">
        <v>26</v>
      </c>
      <c r="G2289" s="4">
        <v>0</v>
      </c>
      <c r="H2289">
        <v>0</v>
      </c>
      <c r="I2289" t="str">
        <f>IF(ISNUMBER(SEARCH("Gaming", A2289)),"Gaming","Non-gaming")</f>
        <v>Non-gaming</v>
      </c>
      <c r="J2289" t="str">
        <f>IF(ISNUMBER(SEARCH("Curbat",A2289)),"Curbat",IF(ISNUMBER(SEARCH("Portabil",A2289)),"Portabil","Simplu"))</f>
        <v>Simplu</v>
      </c>
      <c r="K2289" s="4">
        <f>G2289*LOG(H2289+1)</f>
        <v>0</v>
      </c>
      <c r="L2289" s="4" t="s">
        <v>3105</v>
      </c>
    </row>
    <row r="2290" spans="1:12" x14ac:dyDescent="0.25">
      <c r="A2290" t="s">
        <v>2478</v>
      </c>
      <c r="B2290" t="s">
        <v>28</v>
      </c>
      <c r="C2290" s="4">
        <v>9817.82</v>
      </c>
      <c r="D2290" t="s">
        <v>51</v>
      </c>
      <c r="E2290" t="s">
        <v>10</v>
      </c>
      <c r="F2290" t="s">
        <v>26</v>
      </c>
      <c r="G2290" s="4">
        <v>0</v>
      </c>
      <c r="H2290">
        <v>0</v>
      </c>
      <c r="I2290" t="str">
        <f>IF(ISNUMBER(SEARCH("Gaming", A2290)),"Gaming","Non-gaming")</f>
        <v>Non-gaming</v>
      </c>
      <c r="J2290" t="str">
        <f>IF(ISNUMBER(SEARCH("Curbat",A2290)),"Curbat",IF(ISNUMBER(SEARCH("Portabil",A2290)),"Portabil","Simplu"))</f>
        <v>Simplu</v>
      </c>
      <c r="K2290" s="4">
        <f>G2290*LOG(H2290+1)</f>
        <v>0</v>
      </c>
      <c r="L2290" s="4" t="s">
        <v>3107</v>
      </c>
    </row>
    <row r="2291" spans="1:12" x14ac:dyDescent="0.25">
      <c r="A2291" t="s">
        <v>2479</v>
      </c>
      <c r="B2291" t="s">
        <v>13</v>
      </c>
      <c r="C2291" s="4">
        <v>674.43</v>
      </c>
      <c r="D2291" t="s">
        <v>36</v>
      </c>
      <c r="E2291" t="s">
        <v>10</v>
      </c>
      <c r="F2291" t="s">
        <v>30</v>
      </c>
      <c r="G2291" s="4">
        <v>0</v>
      </c>
      <c r="H2291">
        <v>0</v>
      </c>
      <c r="I2291" t="str">
        <f>IF(ISNUMBER(SEARCH("Gaming", A2291)),"Gaming","Non-gaming")</f>
        <v>Non-gaming</v>
      </c>
      <c r="J2291" t="str">
        <f>IF(ISNUMBER(SEARCH("Curbat",A2291)),"Curbat",IF(ISNUMBER(SEARCH("Portabil",A2291)),"Portabil","Simplu"))</f>
        <v>Simplu</v>
      </c>
      <c r="K2291" s="4">
        <f>G2291*LOG(H2291+1)</f>
        <v>0</v>
      </c>
      <c r="L2291" s="4" t="s">
        <v>3105</v>
      </c>
    </row>
    <row r="2292" spans="1:12" x14ac:dyDescent="0.25">
      <c r="A2292" t="s">
        <v>2480</v>
      </c>
      <c r="B2292" t="s">
        <v>1431</v>
      </c>
      <c r="C2292" s="4">
        <v>219.36</v>
      </c>
      <c r="D2292" t="s">
        <v>835</v>
      </c>
      <c r="E2292" t="s">
        <v>2481</v>
      </c>
      <c r="F2292" t="s">
        <v>26</v>
      </c>
      <c r="G2292" s="4">
        <v>0</v>
      </c>
      <c r="H2292">
        <v>0</v>
      </c>
      <c r="I2292" t="str">
        <f>IF(ISNUMBER(SEARCH("Gaming", A2292)),"Gaming","Non-gaming")</f>
        <v>Non-gaming</v>
      </c>
      <c r="J2292" t="str">
        <f>IF(ISNUMBER(SEARCH("Curbat",A2292)),"Curbat",IF(ISNUMBER(SEARCH("Portabil",A2292)),"Portabil","Simplu"))</f>
        <v>Simplu</v>
      </c>
      <c r="K2292" s="4">
        <f>G2292*LOG(H2292+1)</f>
        <v>0</v>
      </c>
      <c r="L2292" s="4" t="s">
        <v>3109</v>
      </c>
    </row>
    <row r="2293" spans="1:12" x14ac:dyDescent="0.25">
      <c r="A2293" t="s">
        <v>2482</v>
      </c>
      <c r="B2293" t="s">
        <v>80</v>
      </c>
      <c r="C2293" s="4">
        <v>1151.6300000000001</v>
      </c>
      <c r="D2293" t="s">
        <v>36</v>
      </c>
      <c r="E2293" t="s">
        <v>10</v>
      </c>
      <c r="F2293" t="s">
        <v>26</v>
      </c>
      <c r="G2293" s="4">
        <v>0</v>
      </c>
      <c r="H2293">
        <v>0</v>
      </c>
      <c r="I2293" t="str">
        <f>IF(ISNUMBER(SEARCH("Gaming", A2293)),"Gaming","Non-gaming")</f>
        <v>Non-gaming</v>
      </c>
      <c r="J2293" t="str">
        <f>IF(ISNUMBER(SEARCH("Curbat",A2293)),"Curbat",IF(ISNUMBER(SEARCH("Portabil",A2293)),"Portabil","Simplu"))</f>
        <v>Simplu</v>
      </c>
      <c r="K2293" s="4">
        <f>G2293*LOG(H2293+1)</f>
        <v>0</v>
      </c>
      <c r="L2293" s="4" t="s">
        <v>3105</v>
      </c>
    </row>
    <row r="2294" spans="1:12" x14ac:dyDescent="0.25">
      <c r="A2294" t="s">
        <v>2483</v>
      </c>
      <c r="B2294" t="s">
        <v>80</v>
      </c>
      <c r="C2294" s="4">
        <v>879.99</v>
      </c>
      <c r="D2294" t="s">
        <v>36</v>
      </c>
      <c r="E2294" t="s">
        <v>10</v>
      </c>
      <c r="F2294" t="s">
        <v>26</v>
      </c>
      <c r="G2294" s="4">
        <v>0</v>
      </c>
      <c r="H2294">
        <v>0</v>
      </c>
      <c r="I2294" t="str">
        <f>IF(ISNUMBER(SEARCH("Gaming", A2294)),"Gaming","Non-gaming")</f>
        <v>Non-gaming</v>
      </c>
      <c r="J2294" t="str">
        <f>IF(ISNUMBER(SEARCH("Curbat",A2294)),"Curbat",IF(ISNUMBER(SEARCH("Portabil",A2294)),"Portabil","Simplu"))</f>
        <v>Simplu</v>
      </c>
      <c r="K2294" s="4">
        <f>G2294*LOG(H2294+1)</f>
        <v>0</v>
      </c>
      <c r="L2294" s="4" t="s">
        <v>3105</v>
      </c>
    </row>
    <row r="2295" spans="1:12" x14ac:dyDescent="0.25">
      <c r="A2295" t="s">
        <v>2484</v>
      </c>
      <c r="B2295" t="s">
        <v>1947</v>
      </c>
      <c r="C2295" s="4">
        <v>1325.11</v>
      </c>
      <c r="D2295" t="s">
        <v>2485</v>
      </c>
      <c r="E2295" t="s">
        <v>1227</v>
      </c>
      <c r="F2295" t="s">
        <v>26</v>
      </c>
      <c r="G2295" s="4">
        <v>0</v>
      </c>
      <c r="H2295">
        <v>0</v>
      </c>
      <c r="I2295" t="str">
        <f>IF(ISNUMBER(SEARCH("Gaming", A2295)),"Gaming","Non-gaming")</f>
        <v>Non-gaming</v>
      </c>
      <c r="J2295" t="str">
        <f>IF(ISNUMBER(SEARCH("Curbat",A2295)),"Curbat",IF(ISNUMBER(SEARCH("Portabil",A2295)),"Portabil","Simplu"))</f>
        <v>Simplu</v>
      </c>
      <c r="K2295" s="4">
        <f>G2295*LOG(H2295+1)</f>
        <v>0</v>
      </c>
      <c r="L2295" s="4" t="s">
        <v>3105</v>
      </c>
    </row>
    <row r="2296" spans="1:12" x14ac:dyDescent="0.25">
      <c r="A2296" t="s">
        <v>2486</v>
      </c>
      <c r="B2296" t="s">
        <v>80</v>
      </c>
      <c r="C2296" s="4">
        <v>2188.9</v>
      </c>
      <c r="D2296" t="s">
        <v>84</v>
      </c>
      <c r="E2296" t="s">
        <v>10</v>
      </c>
      <c r="F2296" t="s">
        <v>26</v>
      </c>
      <c r="G2296" s="4">
        <v>0</v>
      </c>
      <c r="H2296">
        <v>0</v>
      </c>
      <c r="I2296" t="str">
        <f>IF(ISNUMBER(SEARCH("Gaming", A2296)),"Gaming","Non-gaming")</f>
        <v>Non-gaming</v>
      </c>
      <c r="J2296" t="str">
        <f>IF(ISNUMBER(SEARCH("Curbat",A2296)),"Curbat",IF(ISNUMBER(SEARCH("Portabil",A2296)),"Portabil","Simplu"))</f>
        <v>Simplu</v>
      </c>
      <c r="K2296" s="4">
        <f>G2296*LOG(H2296+1)</f>
        <v>0</v>
      </c>
      <c r="L2296" s="4" t="s">
        <v>3106</v>
      </c>
    </row>
    <row r="2297" spans="1:12" x14ac:dyDescent="0.25">
      <c r="A2297" t="s">
        <v>2487</v>
      </c>
      <c r="B2297" t="s">
        <v>1431</v>
      </c>
      <c r="C2297" s="4">
        <v>1195.8599999999999</v>
      </c>
      <c r="D2297" t="s">
        <v>611</v>
      </c>
      <c r="E2297" t="s">
        <v>10</v>
      </c>
      <c r="F2297" t="s">
        <v>26</v>
      </c>
      <c r="G2297" s="4">
        <v>0</v>
      </c>
      <c r="H2297">
        <v>0</v>
      </c>
      <c r="I2297" t="str">
        <f>IF(ISNUMBER(SEARCH("Gaming", A2297)),"Gaming","Non-gaming")</f>
        <v>Non-gaming</v>
      </c>
      <c r="J2297" t="str">
        <f>IF(ISNUMBER(SEARCH("Curbat",A2297)),"Curbat",IF(ISNUMBER(SEARCH("Portabil",A2297)),"Portabil","Simplu"))</f>
        <v>Simplu</v>
      </c>
      <c r="K2297" s="4">
        <f>G2297*LOG(H2297+1)</f>
        <v>0</v>
      </c>
      <c r="L2297" s="4" t="s">
        <v>3106</v>
      </c>
    </row>
    <row r="2298" spans="1:12" x14ac:dyDescent="0.25">
      <c r="A2298" t="s">
        <v>2488</v>
      </c>
      <c r="B2298" t="s">
        <v>67</v>
      </c>
      <c r="C2298" s="4">
        <v>574.03</v>
      </c>
      <c r="D2298" t="s">
        <v>29</v>
      </c>
      <c r="E2298" t="s">
        <v>10</v>
      </c>
      <c r="F2298" t="s">
        <v>11</v>
      </c>
      <c r="G2298" s="4">
        <v>0</v>
      </c>
      <c r="H2298">
        <v>0</v>
      </c>
      <c r="I2298" t="str">
        <f>IF(ISNUMBER(SEARCH("Gaming", A2298)),"Gaming","Non-gaming")</f>
        <v>Non-gaming</v>
      </c>
      <c r="J2298" t="str">
        <f>IF(ISNUMBER(SEARCH("Curbat",A2298)),"Curbat",IF(ISNUMBER(SEARCH("Portabil",A2298)),"Portabil","Simplu"))</f>
        <v>Simplu</v>
      </c>
      <c r="K2298" s="4">
        <f>G2298*LOG(H2298+1)</f>
        <v>0</v>
      </c>
      <c r="L2298" s="4" t="s">
        <v>3105</v>
      </c>
    </row>
    <row r="2299" spans="1:12" x14ac:dyDescent="0.25">
      <c r="A2299" t="s">
        <v>2489</v>
      </c>
      <c r="B2299" t="s">
        <v>2490</v>
      </c>
      <c r="C2299" s="4">
        <v>3236.8</v>
      </c>
      <c r="D2299" t="s">
        <v>32</v>
      </c>
      <c r="E2299" t="s">
        <v>25</v>
      </c>
      <c r="F2299" t="s">
        <v>11</v>
      </c>
      <c r="G2299" s="4">
        <v>0</v>
      </c>
      <c r="H2299">
        <v>0</v>
      </c>
      <c r="I2299" t="str">
        <f>IF(ISNUMBER(SEARCH("Gaming", A2299)),"Gaming","Non-gaming")</f>
        <v>Non-gaming</v>
      </c>
      <c r="J2299" t="str">
        <f>IF(ISNUMBER(SEARCH("Curbat",A2299)),"Curbat",IF(ISNUMBER(SEARCH("Portabil",A2299)),"Portabil","Simplu"))</f>
        <v>Simplu</v>
      </c>
      <c r="K2299" s="4">
        <f>G2299*LOG(H2299+1)</f>
        <v>0</v>
      </c>
      <c r="L2299" s="4" t="s">
        <v>3107</v>
      </c>
    </row>
    <row r="2300" spans="1:12" x14ac:dyDescent="0.25">
      <c r="A2300" t="s">
        <v>2491</v>
      </c>
      <c r="B2300" t="s">
        <v>287</v>
      </c>
      <c r="C2300" s="4">
        <v>1928.31</v>
      </c>
      <c r="D2300" t="s">
        <v>51</v>
      </c>
      <c r="E2300" t="s">
        <v>10</v>
      </c>
      <c r="F2300" t="s">
        <v>30</v>
      </c>
      <c r="G2300" s="4">
        <v>0</v>
      </c>
      <c r="H2300">
        <v>0</v>
      </c>
      <c r="I2300" t="str">
        <f>IF(ISNUMBER(SEARCH("Gaming", A2300)),"Gaming","Non-gaming")</f>
        <v>Non-gaming</v>
      </c>
      <c r="J2300" t="str">
        <f>IF(ISNUMBER(SEARCH("Curbat",A2300)),"Curbat",IF(ISNUMBER(SEARCH("Portabil",A2300)),"Portabil","Simplu"))</f>
        <v>Simplu</v>
      </c>
      <c r="K2300" s="4">
        <f>G2300*LOG(H2300+1)</f>
        <v>0</v>
      </c>
      <c r="L2300" s="4" t="s">
        <v>3107</v>
      </c>
    </row>
    <row r="2301" spans="1:12" x14ac:dyDescent="0.25">
      <c r="A2301" t="s">
        <v>2492</v>
      </c>
      <c r="B2301" t="s">
        <v>1431</v>
      </c>
      <c r="C2301" s="4">
        <v>1154.55</v>
      </c>
      <c r="D2301" t="s">
        <v>611</v>
      </c>
      <c r="E2301" t="s">
        <v>1712</v>
      </c>
      <c r="F2301" t="s">
        <v>26</v>
      </c>
      <c r="G2301" s="4">
        <v>0</v>
      </c>
      <c r="H2301">
        <v>0</v>
      </c>
      <c r="I2301" t="str">
        <f>IF(ISNUMBER(SEARCH("Gaming", A2301)),"Gaming","Non-gaming")</f>
        <v>Non-gaming</v>
      </c>
      <c r="J2301" t="str">
        <f>IF(ISNUMBER(SEARCH("Curbat",A2301)),"Curbat",IF(ISNUMBER(SEARCH("Portabil",A2301)),"Portabil","Simplu"))</f>
        <v>Simplu</v>
      </c>
      <c r="K2301" s="4">
        <f>G2301*LOG(H2301+1)</f>
        <v>0</v>
      </c>
      <c r="L2301" s="4" t="s">
        <v>3106</v>
      </c>
    </row>
    <row r="2302" spans="1:12" x14ac:dyDescent="0.25">
      <c r="A2302" t="s">
        <v>2493</v>
      </c>
      <c r="B2302" t="s">
        <v>2166</v>
      </c>
      <c r="C2302" s="4">
        <v>2600.9</v>
      </c>
      <c r="D2302" t="s">
        <v>88</v>
      </c>
      <c r="E2302" t="s">
        <v>89</v>
      </c>
      <c r="F2302" t="s">
        <v>26</v>
      </c>
      <c r="G2302" s="4">
        <v>0</v>
      </c>
      <c r="H2302">
        <v>0</v>
      </c>
      <c r="I2302" t="str">
        <f>IF(ISNUMBER(SEARCH("Gaming", A2302)),"Gaming","Non-gaming")</f>
        <v>Non-gaming</v>
      </c>
      <c r="J2302" t="str">
        <f>IF(ISNUMBER(SEARCH("Curbat",A2302)),"Curbat",IF(ISNUMBER(SEARCH("Portabil",A2302)),"Portabil","Simplu"))</f>
        <v>Simplu</v>
      </c>
      <c r="K2302" s="4">
        <f>G2302*LOG(H2302+1)</f>
        <v>0</v>
      </c>
      <c r="L2302" s="4" t="s">
        <v>3105</v>
      </c>
    </row>
    <row r="2303" spans="1:12" x14ac:dyDescent="0.25">
      <c r="A2303" t="s">
        <v>2494</v>
      </c>
      <c r="B2303" t="s">
        <v>67</v>
      </c>
      <c r="C2303" s="4">
        <v>1028.8900000000001</v>
      </c>
      <c r="D2303" t="s">
        <v>36</v>
      </c>
      <c r="E2303" t="s">
        <v>10</v>
      </c>
      <c r="F2303" t="s">
        <v>30</v>
      </c>
      <c r="G2303" s="4">
        <v>0</v>
      </c>
      <c r="H2303">
        <v>0</v>
      </c>
      <c r="I2303" t="str">
        <f>IF(ISNUMBER(SEARCH("Gaming", A2303)),"Gaming","Non-gaming")</f>
        <v>Non-gaming</v>
      </c>
      <c r="J2303" t="str">
        <f>IF(ISNUMBER(SEARCH("Curbat",A2303)),"Curbat",IF(ISNUMBER(SEARCH("Portabil",A2303)),"Portabil","Simplu"))</f>
        <v>Simplu</v>
      </c>
      <c r="K2303" s="4">
        <f>G2303*LOG(H2303+1)</f>
        <v>0</v>
      </c>
      <c r="L2303" s="4" t="s">
        <v>3105</v>
      </c>
    </row>
    <row r="2304" spans="1:12" x14ac:dyDescent="0.25">
      <c r="A2304" t="s">
        <v>2495</v>
      </c>
      <c r="B2304" t="s">
        <v>683</v>
      </c>
      <c r="C2304" s="4">
        <v>1577.5</v>
      </c>
      <c r="D2304" t="s">
        <v>746</v>
      </c>
      <c r="E2304" t="s">
        <v>10</v>
      </c>
      <c r="F2304" t="s">
        <v>26</v>
      </c>
      <c r="G2304" s="4">
        <v>0</v>
      </c>
      <c r="H2304">
        <v>0</v>
      </c>
      <c r="I2304" t="str">
        <f>IF(ISNUMBER(SEARCH("Gaming", A2304)),"Gaming","Non-gaming")</f>
        <v>Non-gaming</v>
      </c>
      <c r="J2304" t="str">
        <f>IF(ISNUMBER(SEARCH("Curbat",A2304)),"Curbat",IF(ISNUMBER(SEARCH("Portabil",A2304)),"Portabil","Simplu"))</f>
        <v>Portabil</v>
      </c>
      <c r="K2304" s="4">
        <f>G2304*LOG(H2304+1)</f>
        <v>0</v>
      </c>
      <c r="L2304" s="4" t="s">
        <v>3106</v>
      </c>
    </row>
    <row r="2305" spans="1:12" x14ac:dyDescent="0.25">
      <c r="A2305" t="s">
        <v>2496</v>
      </c>
      <c r="B2305" t="s">
        <v>162</v>
      </c>
      <c r="C2305" s="4">
        <v>2004.22</v>
      </c>
      <c r="D2305" t="s">
        <v>760</v>
      </c>
      <c r="E2305" t="s">
        <v>10</v>
      </c>
      <c r="F2305" t="s">
        <v>26</v>
      </c>
      <c r="G2305" s="4">
        <v>0</v>
      </c>
      <c r="H2305">
        <v>0</v>
      </c>
      <c r="I2305" t="str">
        <f>IF(ISNUMBER(SEARCH("Gaming", A2305)),"Gaming","Non-gaming")</f>
        <v>Non-gaming</v>
      </c>
      <c r="J2305" t="str">
        <f>IF(ISNUMBER(SEARCH("Curbat",A2305)),"Curbat",IF(ISNUMBER(SEARCH("Portabil",A2305)),"Portabil","Simplu"))</f>
        <v>Simplu</v>
      </c>
      <c r="K2305" s="4">
        <f>G2305*LOG(H2305+1)</f>
        <v>0</v>
      </c>
      <c r="L2305" s="4" t="s">
        <v>3106</v>
      </c>
    </row>
    <row r="2306" spans="1:12" x14ac:dyDescent="0.25">
      <c r="A2306" t="s">
        <v>2497</v>
      </c>
      <c r="B2306" t="s">
        <v>287</v>
      </c>
      <c r="C2306" s="4">
        <v>1134.9000000000001</v>
      </c>
      <c r="D2306" t="s">
        <v>29</v>
      </c>
      <c r="E2306" t="s">
        <v>10</v>
      </c>
      <c r="F2306" t="s">
        <v>26</v>
      </c>
      <c r="G2306" s="4">
        <v>0</v>
      </c>
      <c r="H2306">
        <v>0</v>
      </c>
      <c r="I2306" t="str">
        <f>IF(ISNUMBER(SEARCH("Gaming", A2306)),"Gaming","Non-gaming")</f>
        <v>Non-gaming</v>
      </c>
      <c r="J2306" t="str">
        <f>IF(ISNUMBER(SEARCH("Curbat",A2306)),"Curbat",IF(ISNUMBER(SEARCH("Portabil",A2306)),"Portabil","Simplu"))</f>
        <v>Simplu</v>
      </c>
      <c r="K2306" s="4">
        <f>G2306*LOG(H2306+1)</f>
        <v>0</v>
      </c>
      <c r="L2306" s="4" t="s">
        <v>3105</v>
      </c>
    </row>
    <row r="2307" spans="1:12" x14ac:dyDescent="0.25">
      <c r="A2307" t="s">
        <v>2498</v>
      </c>
      <c r="B2307" t="s">
        <v>80</v>
      </c>
      <c r="C2307" s="4">
        <v>1393.26</v>
      </c>
      <c r="D2307" t="s">
        <v>48</v>
      </c>
      <c r="E2307" t="s">
        <v>25</v>
      </c>
      <c r="F2307" t="s">
        <v>26</v>
      </c>
      <c r="G2307" s="4">
        <v>0</v>
      </c>
      <c r="H2307">
        <v>0</v>
      </c>
      <c r="I2307" t="str">
        <f>IF(ISNUMBER(SEARCH("Gaming", A2307)),"Gaming","Non-gaming")</f>
        <v>Non-gaming</v>
      </c>
      <c r="J2307" t="str">
        <f>IF(ISNUMBER(SEARCH("Curbat",A2307)),"Curbat",IF(ISNUMBER(SEARCH("Portabil",A2307)),"Portabil","Simplu"))</f>
        <v>Simplu</v>
      </c>
      <c r="K2307" s="4">
        <f>G2307*LOG(H2307+1)</f>
        <v>0</v>
      </c>
      <c r="L2307" s="4" t="s">
        <v>3107</v>
      </c>
    </row>
    <row r="2308" spans="1:12" x14ac:dyDescent="0.25">
      <c r="A2308" t="s">
        <v>2499</v>
      </c>
      <c r="B2308" t="s">
        <v>38</v>
      </c>
      <c r="C2308" s="4">
        <v>8074.51</v>
      </c>
      <c r="D2308" t="s">
        <v>337</v>
      </c>
      <c r="E2308" t="s">
        <v>338</v>
      </c>
      <c r="F2308" t="s">
        <v>26</v>
      </c>
      <c r="G2308" s="4">
        <v>0</v>
      </c>
      <c r="H2308">
        <v>0</v>
      </c>
      <c r="I2308" t="str">
        <f>IF(ISNUMBER(SEARCH("Gaming", A2308)),"Gaming","Non-gaming")</f>
        <v>Non-gaming</v>
      </c>
      <c r="J2308" t="str">
        <f>IF(ISNUMBER(SEARCH("Curbat",A2308)),"Curbat",IF(ISNUMBER(SEARCH("Portabil",A2308)),"Portabil","Simplu"))</f>
        <v>Simplu</v>
      </c>
      <c r="K2308" s="4">
        <f>G2308*LOG(H2308+1)</f>
        <v>0</v>
      </c>
      <c r="L2308" s="4" t="s">
        <v>3108</v>
      </c>
    </row>
    <row r="2309" spans="1:12" x14ac:dyDescent="0.25">
      <c r="A2309" t="s">
        <v>2500</v>
      </c>
      <c r="B2309" t="s">
        <v>1610</v>
      </c>
      <c r="C2309" s="4">
        <v>4768.12</v>
      </c>
      <c r="D2309" t="s">
        <v>36</v>
      </c>
      <c r="E2309" t="s">
        <v>25</v>
      </c>
      <c r="F2309" t="s">
        <v>26</v>
      </c>
      <c r="G2309" s="4">
        <v>0</v>
      </c>
      <c r="H2309">
        <v>0</v>
      </c>
      <c r="I2309" t="str">
        <f>IF(ISNUMBER(SEARCH("Gaming", A2309)),"Gaming","Non-gaming")</f>
        <v>Non-gaming</v>
      </c>
      <c r="J2309" t="str">
        <f>IF(ISNUMBER(SEARCH("Curbat",A2309)),"Curbat",IF(ISNUMBER(SEARCH("Portabil",A2309)),"Portabil","Simplu"))</f>
        <v>Simplu</v>
      </c>
      <c r="K2309" s="4">
        <f>G2309*LOG(H2309+1)</f>
        <v>0</v>
      </c>
      <c r="L2309" s="4" t="s">
        <v>3105</v>
      </c>
    </row>
    <row r="2310" spans="1:12" x14ac:dyDescent="0.25">
      <c r="A2310" t="s">
        <v>2502</v>
      </c>
      <c r="B2310" t="s">
        <v>162</v>
      </c>
      <c r="C2310" s="4">
        <v>659.32</v>
      </c>
      <c r="D2310" t="s">
        <v>9</v>
      </c>
      <c r="E2310" t="s">
        <v>10</v>
      </c>
      <c r="F2310" t="s">
        <v>26</v>
      </c>
      <c r="G2310" s="4">
        <v>0</v>
      </c>
      <c r="H2310">
        <v>0</v>
      </c>
      <c r="I2310" t="str">
        <f>IF(ISNUMBER(SEARCH("Gaming", A2310)),"Gaming","Non-gaming")</f>
        <v>Non-gaming</v>
      </c>
      <c r="J2310" t="str">
        <f>IF(ISNUMBER(SEARCH("Curbat",A2310)),"Curbat",IF(ISNUMBER(SEARCH("Portabil",A2310)),"Portabil","Simplu"))</f>
        <v>Simplu</v>
      </c>
      <c r="K2310" s="4">
        <f>G2310*LOG(H2310+1)</f>
        <v>0</v>
      </c>
      <c r="L2310" s="4" t="s">
        <v>3104</v>
      </c>
    </row>
    <row r="2311" spans="1:12" x14ac:dyDescent="0.25">
      <c r="A2311" t="s">
        <v>2503</v>
      </c>
      <c r="B2311" t="s">
        <v>1525</v>
      </c>
      <c r="C2311" s="4">
        <v>1286.7</v>
      </c>
      <c r="D2311" t="s">
        <v>88</v>
      </c>
      <c r="E2311" t="s">
        <v>10</v>
      </c>
      <c r="F2311" t="s">
        <v>26</v>
      </c>
      <c r="G2311" s="4">
        <v>0</v>
      </c>
      <c r="H2311">
        <v>0</v>
      </c>
      <c r="I2311" t="str">
        <f>IF(ISNUMBER(SEARCH("Gaming", A2311)),"Gaming","Non-gaming")</f>
        <v>Non-gaming</v>
      </c>
      <c r="J2311" t="str">
        <f>IF(ISNUMBER(SEARCH("Curbat",A2311)),"Curbat",IF(ISNUMBER(SEARCH("Portabil",A2311)),"Portabil","Simplu"))</f>
        <v>Simplu</v>
      </c>
      <c r="K2311" s="4">
        <f>G2311*LOG(H2311+1)</f>
        <v>0</v>
      </c>
      <c r="L2311" s="4" t="s">
        <v>3105</v>
      </c>
    </row>
    <row r="2312" spans="1:12" x14ac:dyDescent="0.25">
      <c r="A2312" t="s">
        <v>2504</v>
      </c>
      <c r="B2312" t="s">
        <v>1610</v>
      </c>
      <c r="C2312" s="4">
        <v>2295.7600000000002</v>
      </c>
      <c r="D2312" t="s">
        <v>29</v>
      </c>
      <c r="E2312" t="s">
        <v>10</v>
      </c>
      <c r="F2312" t="s">
        <v>26</v>
      </c>
      <c r="G2312" s="4">
        <v>0</v>
      </c>
      <c r="H2312">
        <v>0</v>
      </c>
      <c r="I2312" t="str">
        <f>IF(ISNUMBER(SEARCH("Gaming", A2312)),"Gaming","Non-gaming")</f>
        <v>Non-gaming</v>
      </c>
      <c r="J2312" t="str">
        <f>IF(ISNUMBER(SEARCH("Curbat",A2312)),"Curbat",IF(ISNUMBER(SEARCH("Portabil",A2312)),"Portabil","Simplu"))</f>
        <v>Simplu</v>
      </c>
      <c r="K2312" s="4">
        <f>G2312*LOG(H2312+1)</f>
        <v>0</v>
      </c>
      <c r="L2312" s="4" t="s">
        <v>3105</v>
      </c>
    </row>
    <row r="2313" spans="1:12" x14ac:dyDescent="0.25">
      <c r="A2313" t="s">
        <v>2505</v>
      </c>
      <c r="B2313" t="s">
        <v>153</v>
      </c>
      <c r="C2313" s="4">
        <v>3060.43</v>
      </c>
      <c r="D2313" t="s">
        <v>17</v>
      </c>
      <c r="E2313" t="s">
        <v>18</v>
      </c>
      <c r="F2313" t="s">
        <v>26</v>
      </c>
      <c r="G2313" s="4">
        <v>0</v>
      </c>
      <c r="H2313">
        <v>0</v>
      </c>
      <c r="I2313" t="str">
        <f>IF(ISNUMBER(SEARCH("Gaming", A2313)),"Gaming","Non-gaming")</f>
        <v>Non-gaming</v>
      </c>
      <c r="J2313" t="str">
        <f>IF(ISNUMBER(SEARCH("Curbat",A2313)),"Curbat",IF(ISNUMBER(SEARCH("Portabil",A2313)),"Portabil","Simplu"))</f>
        <v>Curbat</v>
      </c>
      <c r="K2313" s="4">
        <f>G2313*LOG(H2313+1)</f>
        <v>0</v>
      </c>
      <c r="L2313" s="4" t="s">
        <v>3107</v>
      </c>
    </row>
    <row r="2314" spans="1:12" x14ac:dyDescent="0.25">
      <c r="A2314" t="s">
        <v>2506</v>
      </c>
      <c r="B2314" t="s">
        <v>1431</v>
      </c>
      <c r="C2314" s="4">
        <v>1087.26</v>
      </c>
      <c r="D2314" t="s">
        <v>611</v>
      </c>
      <c r="E2314" t="s">
        <v>1712</v>
      </c>
      <c r="F2314" t="s">
        <v>26</v>
      </c>
      <c r="G2314" s="4">
        <v>0</v>
      </c>
      <c r="H2314">
        <v>0</v>
      </c>
      <c r="I2314" t="str">
        <f>IF(ISNUMBER(SEARCH("Gaming", A2314)),"Gaming","Non-gaming")</f>
        <v>Non-gaming</v>
      </c>
      <c r="J2314" t="str">
        <f>IF(ISNUMBER(SEARCH("Curbat",A2314)),"Curbat",IF(ISNUMBER(SEARCH("Portabil",A2314)),"Portabil","Simplu"))</f>
        <v>Simplu</v>
      </c>
      <c r="K2314" s="4">
        <f>G2314*LOG(H2314+1)</f>
        <v>0</v>
      </c>
      <c r="L2314" s="4" t="s">
        <v>3106</v>
      </c>
    </row>
    <row r="2315" spans="1:12" x14ac:dyDescent="0.25">
      <c r="A2315" t="s">
        <v>2507</v>
      </c>
      <c r="B2315" t="s">
        <v>287</v>
      </c>
      <c r="C2315" s="4">
        <v>737.8</v>
      </c>
      <c r="D2315" t="s">
        <v>9</v>
      </c>
      <c r="E2315" t="s">
        <v>10</v>
      </c>
      <c r="F2315" t="s">
        <v>26</v>
      </c>
      <c r="G2315" s="4">
        <v>0</v>
      </c>
      <c r="H2315">
        <v>0</v>
      </c>
      <c r="I2315" t="str">
        <f>IF(ISNUMBER(SEARCH("Gaming", A2315)),"Gaming","Non-gaming")</f>
        <v>Non-gaming</v>
      </c>
      <c r="J2315" t="str">
        <f>IF(ISNUMBER(SEARCH("Curbat",A2315)),"Curbat",IF(ISNUMBER(SEARCH("Portabil",A2315)),"Portabil","Simplu"))</f>
        <v>Simplu</v>
      </c>
      <c r="K2315" s="4">
        <f>G2315*LOG(H2315+1)</f>
        <v>0</v>
      </c>
      <c r="L2315" s="4" t="s">
        <v>3104</v>
      </c>
    </row>
    <row r="2316" spans="1:12" x14ac:dyDescent="0.25">
      <c r="A2316" t="s">
        <v>2508</v>
      </c>
      <c r="B2316" t="s">
        <v>80</v>
      </c>
      <c r="C2316" s="4">
        <v>740.99</v>
      </c>
      <c r="D2316" t="s">
        <v>29</v>
      </c>
      <c r="E2316" t="s">
        <v>10</v>
      </c>
      <c r="F2316" t="s">
        <v>26</v>
      </c>
      <c r="G2316" s="4">
        <v>0</v>
      </c>
      <c r="H2316">
        <v>0</v>
      </c>
      <c r="I2316" t="str">
        <f>IF(ISNUMBER(SEARCH("Gaming", A2316)),"Gaming","Non-gaming")</f>
        <v>Non-gaming</v>
      </c>
      <c r="J2316" t="str">
        <f>IF(ISNUMBER(SEARCH("Curbat",A2316)),"Curbat",IF(ISNUMBER(SEARCH("Portabil",A2316)),"Portabil","Simplu"))</f>
        <v>Simplu</v>
      </c>
      <c r="K2316" s="4">
        <f>G2316*LOG(H2316+1)</f>
        <v>0</v>
      </c>
      <c r="L2316" s="4" t="s">
        <v>3105</v>
      </c>
    </row>
    <row r="2317" spans="1:12" x14ac:dyDescent="0.25">
      <c r="A2317" t="s">
        <v>2509</v>
      </c>
      <c r="B2317" t="s">
        <v>1610</v>
      </c>
      <c r="C2317" s="4">
        <v>1496.7</v>
      </c>
      <c r="D2317" t="s">
        <v>1427</v>
      </c>
      <c r="E2317" t="s">
        <v>89</v>
      </c>
      <c r="F2317" t="s">
        <v>26</v>
      </c>
      <c r="G2317" s="4">
        <v>0</v>
      </c>
      <c r="H2317">
        <v>0</v>
      </c>
      <c r="I2317" t="str">
        <f>IF(ISNUMBER(SEARCH("Gaming", A2317)),"Gaming","Non-gaming")</f>
        <v>Non-gaming</v>
      </c>
      <c r="J2317" t="str">
        <f>IF(ISNUMBER(SEARCH("Curbat",A2317)),"Curbat",IF(ISNUMBER(SEARCH("Portabil",A2317)),"Portabil","Simplu"))</f>
        <v>Simplu</v>
      </c>
      <c r="K2317" s="4">
        <f>G2317*LOG(H2317+1)</f>
        <v>0</v>
      </c>
      <c r="L2317" s="4" t="s">
        <v>3104</v>
      </c>
    </row>
    <row r="2318" spans="1:12" x14ac:dyDescent="0.25">
      <c r="A2318" t="s">
        <v>2510</v>
      </c>
      <c r="B2318" t="s">
        <v>1525</v>
      </c>
      <c r="C2318" s="4">
        <v>1029.7</v>
      </c>
      <c r="D2318" t="s">
        <v>88</v>
      </c>
      <c r="E2318" t="s">
        <v>10</v>
      </c>
      <c r="F2318" t="s">
        <v>26</v>
      </c>
      <c r="G2318" s="4">
        <v>0</v>
      </c>
      <c r="H2318">
        <v>0</v>
      </c>
      <c r="I2318" t="str">
        <f>IF(ISNUMBER(SEARCH("Gaming", A2318)),"Gaming","Non-gaming")</f>
        <v>Non-gaming</v>
      </c>
      <c r="J2318" t="str">
        <f>IF(ISNUMBER(SEARCH("Curbat",A2318)),"Curbat",IF(ISNUMBER(SEARCH("Portabil",A2318)),"Portabil","Simplu"))</f>
        <v>Simplu</v>
      </c>
      <c r="K2318" s="4">
        <f>G2318*LOG(H2318+1)</f>
        <v>0</v>
      </c>
      <c r="L2318" s="4" t="s">
        <v>3105</v>
      </c>
    </row>
    <row r="2319" spans="1:12" x14ac:dyDescent="0.25">
      <c r="A2319" t="s">
        <v>2511</v>
      </c>
      <c r="B2319" t="s">
        <v>162</v>
      </c>
      <c r="C2319" s="4">
        <v>2983.5</v>
      </c>
      <c r="D2319" t="s">
        <v>9</v>
      </c>
      <c r="E2319" t="s">
        <v>10</v>
      </c>
      <c r="F2319" t="s">
        <v>26</v>
      </c>
      <c r="G2319" s="4">
        <v>0</v>
      </c>
      <c r="H2319">
        <v>0</v>
      </c>
      <c r="I2319" t="str">
        <f>IF(ISNUMBER(SEARCH("Gaming", A2319)),"Gaming","Non-gaming")</f>
        <v>Non-gaming</v>
      </c>
      <c r="J2319" t="str">
        <f>IF(ISNUMBER(SEARCH("Curbat",A2319)),"Curbat",IF(ISNUMBER(SEARCH("Portabil",A2319)),"Portabil","Simplu"))</f>
        <v>Simplu</v>
      </c>
      <c r="K2319" s="4">
        <f>G2319*LOG(H2319+1)</f>
        <v>0</v>
      </c>
      <c r="L2319" s="4" t="s">
        <v>3104</v>
      </c>
    </row>
    <row r="2320" spans="1:12" x14ac:dyDescent="0.25">
      <c r="A2320" t="s">
        <v>2512</v>
      </c>
      <c r="B2320" t="s">
        <v>2020</v>
      </c>
      <c r="C2320" s="4">
        <v>2999.99</v>
      </c>
      <c r="D2320" t="s">
        <v>760</v>
      </c>
      <c r="E2320" t="s">
        <v>883</v>
      </c>
      <c r="F2320" t="s">
        <v>30</v>
      </c>
      <c r="G2320" s="4">
        <v>0</v>
      </c>
      <c r="H2320">
        <v>0</v>
      </c>
      <c r="I2320" t="str">
        <f>IF(ISNUMBER(SEARCH("Gaming", A2320)),"Gaming","Non-gaming")</f>
        <v>Non-gaming</v>
      </c>
      <c r="J2320" t="str">
        <f>IF(ISNUMBER(SEARCH("Curbat",A2320)),"Curbat",IF(ISNUMBER(SEARCH("Portabil",A2320)),"Portabil","Simplu"))</f>
        <v>Simplu</v>
      </c>
      <c r="K2320" s="4">
        <f>G2320*LOG(H2320+1)</f>
        <v>0</v>
      </c>
      <c r="L2320" s="4" t="s">
        <v>3106</v>
      </c>
    </row>
    <row r="2321" spans="1:12" x14ac:dyDescent="0.25">
      <c r="A2321" t="s">
        <v>2513</v>
      </c>
      <c r="B2321" t="s">
        <v>153</v>
      </c>
      <c r="C2321" s="4">
        <v>946.58</v>
      </c>
      <c r="D2321" t="s">
        <v>36</v>
      </c>
      <c r="E2321" t="s">
        <v>10</v>
      </c>
      <c r="F2321" t="s">
        <v>30</v>
      </c>
      <c r="G2321" s="4">
        <v>0</v>
      </c>
      <c r="H2321">
        <v>0</v>
      </c>
      <c r="I2321" t="str">
        <f>IF(ISNUMBER(SEARCH("Gaming", A2321)),"Gaming","Non-gaming")</f>
        <v>Non-gaming</v>
      </c>
      <c r="J2321" t="str">
        <f>IF(ISNUMBER(SEARCH("Curbat",A2321)),"Curbat",IF(ISNUMBER(SEARCH("Portabil",A2321)),"Portabil","Simplu"))</f>
        <v>Simplu</v>
      </c>
      <c r="K2321" s="4">
        <f>G2321*LOG(H2321+1)</f>
        <v>0</v>
      </c>
      <c r="L2321" s="4" t="s">
        <v>3105</v>
      </c>
    </row>
    <row r="2322" spans="1:12" x14ac:dyDescent="0.25">
      <c r="A2322" t="s">
        <v>2514</v>
      </c>
      <c r="B2322" t="s">
        <v>8</v>
      </c>
      <c r="C2322" s="4">
        <v>894.88</v>
      </c>
      <c r="D2322" t="s">
        <v>29</v>
      </c>
      <c r="E2322" t="s">
        <v>10</v>
      </c>
      <c r="F2322" t="s">
        <v>11</v>
      </c>
      <c r="G2322" s="4">
        <v>0</v>
      </c>
      <c r="H2322">
        <v>0</v>
      </c>
      <c r="I2322" t="str">
        <f>IF(ISNUMBER(SEARCH("Gaming", A2322)),"Gaming","Non-gaming")</f>
        <v>Non-gaming</v>
      </c>
      <c r="J2322" t="str">
        <f>IF(ISNUMBER(SEARCH("Curbat",A2322)),"Curbat",IF(ISNUMBER(SEARCH("Portabil",A2322)),"Portabil","Simplu"))</f>
        <v>Simplu</v>
      </c>
      <c r="K2322" s="4">
        <f>G2322*LOG(H2322+1)</f>
        <v>0</v>
      </c>
      <c r="L2322" s="4" t="s">
        <v>3105</v>
      </c>
    </row>
    <row r="2323" spans="1:12" x14ac:dyDescent="0.25">
      <c r="A2323" t="s">
        <v>2515</v>
      </c>
      <c r="B2323" t="s">
        <v>1610</v>
      </c>
      <c r="C2323" s="4">
        <v>3669.21</v>
      </c>
      <c r="D2323" t="s">
        <v>36</v>
      </c>
      <c r="E2323" t="s">
        <v>33</v>
      </c>
      <c r="F2323" t="s">
        <v>26</v>
      </c>
      <c r="G2323" s="4">
        <v>0</v>
      </c>
      <c r="H2323">
        <v>0</v>
      </c>
      <c r="I2323" t="str">
        <f>IF(ISNUMBER(SEARCH("Gaming", A2323)),"Gaming","Non-gaming")</f>
        <v>Non-gaming</v>
      </c>
      <c r="J2323" t="str">
        <f>IF(ISNUMBER(SEARCH("Curbat",A2323)),"Curbat",IF(ISNUMBER(SEARCH("Portabil",A2323)),"Portabil","Simplu"))</f>
        <v>Simplu</v>
      </c>
      <c r="K2323" s="4">
        <f>G2323*LOG(H2323+1)</f>
        <v>0</v>
      </c>
      <c r="L2323" s="4" t="s">
        <v>3105</v>
      </c>
    </row>
    <row r="2324" spans="1:12" x14ac:dyDescent="0.25">
      <c r="A2324" t="s">
        <v>2516</v>
      </c>
      <c r="B2324" t="s">
        <v>143</v>
      </c>
      <c r="C2324" s="4">
        <v>959.79</v>
      </c>
      <c r="D2324" t="s">
        <v>51</v>
      </c>
      <c r="E2324" t="s">
        <v>10</v>
      </c>
      <c r="F2324" t="s">
        <v>11</v>
      </c>
      <c r="G2324" s="4">
        <v>0</v>
      </c>
      <c r="H2324">
        <v>0</v>
      </c>
      <c r="I2324" t="str">
        <f>IF(ISNUMBER(SEARCH("Gaming", A2324)),"Gaming","Non-gaming")</f>
        <v>Non-gaming</v>
      </c>
      <c r="J2324" t="str">
        <f>IF(ISNUMBER(SEARCH("Curbat",A2324)),"Curbat",IF(ISNUMBER(SEARCH("Portabil",A2324)),"Portabil","Simplu"))</f>
        <v>Simplu</v>
      </c>
      <c r="K2324" s="4">
        <f>G2324*LOG(H2324+1)</f>
        <v>0</v>
      </c>
      <c r="L2324" s="4" t="s">
        <v>3107</v>
      </c>
    </row>
    <row r="2325" spans="1:12" x14ac:dyDescent="0.25">
      <c r="A2325" t="s">
        <v>2517</v>
      </c>
      <c r="B2325" t="s">
        <v>13</v>
      </c>
      <c r="C2325" s="4">
        <v>1599.99</v>
      </c>
      <c r="D2325" t="s">
        <v>36</v>
      </c>
      <c r="E2325" t="s">
        <v>33</v>
      </c>
      <c r="F2325" t="s">
        <v>30</v>
      </c>
      <c r="G2325" s="4">
        <v>0</v>
      </c>
      <c r="H2325">
        <v>0</v>
      </c>
      <c r="I2325" t="str">
        <f>IF(ISNUMBER(SEARCH("Gaming", A2325)),"Gaming","Non-gaming")</f>
        <v>Non-gaming</v>
      </c>
      <c r="J2325" t="str">
        <f>IF(ISNUMBER(SEARCH("Curbat",A2325)),"Curbat",IF(ISNUMBER(SEARCH("Portabil",A2325)),"Portabil","Simplu"))</f>
        <v>Simplu</v>
      </c>
      <c r="K2325" s="4">
        <f>G2325*LOG(H2325+1)</f>
        <v>0</v>
      </c>
      <c r="L2325" s="4" t="s">
        <v>3105</v>
      </c>
    </row>
    <row r="2326" spans="1:12" x14ac:dyDescent="0.25">
      <c r="A2326" t="s">
        <v>2518</v>
      </c>
      <c r="B2326" t="s">
        <v>1525</v>
      </c>
      <c r="C2326" s="4">
        <v>5355</v>
      </c>
      <c r="D2326" t="s">
        <v>2376</v>
      </c>
      <c r="E2326" t="s">
        <v>25</v>
      </c>
      <c r="F2326" t="s">
        <v>26</v>
      </c>
      <c r="G2326" s="4">
        <v>0</v>
      </c>
      <c r="H2326">
        <v>0</v>
      </c>
      <c r="I2326" t="str">
        <f>IF(ISNUMBER(SEARCH("Gaming", A2326)),"Gaming","Non-gaming")</f>
        <v>Non-gaming</v>
      </c>
      <c r="J2326" t="str">
        <f>IF(ISNUMBER(SEARCH("Curbat",A2326)),"Curbat",IF(ISNUMBER(SEARCH("Portabil",A2326)),"Portabil","Simplu"))</f>
        <v>Simplu</v>
      </c>
      <c r="K2326" s="4">
        <f>G2326*LOG(H2326+1)</f>
        <v>0</v>
      </c>
      <c r="L2326" s="4" t="s">
        <v>3108</v>
      </c>
    </row>
    <row r="2327" spans="1:12" x14ac:dyDescent="0.25">
      <c r="A2327" t="s">
        <v>2519</v>
      </c>
      <c r="B2327" t="s">
        <v>2411</v>
      </c>
      <c r="C2327" s="4">
        <v>1333.44</v>
      </c>
      <c r="D2327" t="s">
        <v>36</v>
      </c>
      <c r="E2327" t="s">
        <v>10</v>
      </c>
      <c r="F2327" t="s">
        <v>30</v>
      </c>
      <c r="G2327" s="4">
        <v>0</v>
      </c>
      <c r="H2327">
        <v>0</v>
      </c>
      <c r="I2327" t="str">
        <f>IF(ISNUMBER(SEARCH("Gaming", A2327)),"Gaming","Non-gaming")</f>
        <v>Non-gaming</v>
      </c>
      <c r="J2327" t="str">
        <f>IF(ISNUMBER(SEARCH("Curbat",A2327)),"Curbat",IF(ISNUMBER(SEARCH("Portabil",A2327)),"Portabil","Simplu"))</f>
        <v>Simplu</v>
      </c>
      <c r="K2327" s="4">
        <f>G2327*LOG(H2327+1)</f>
        <v>0</v>
      </c>
      <c r="L2327" s="4" t="s">
        <v>3105</v>
      </c>
    </row>
    <row r="2328" spans="1:12" x14ac:dyDescent="0.25">
      <c r="A2328" t="s">
        <v>2520</v>
      </c>
      <c r="B2328" t="s">
        <v>670</v>
      </c>
      <c r="C2328" s="4">
        <v>1255.79</v>
      </c>
      <c r="D2328" t="s">
        <v>36</v>
      </c>
      <c r="E2328" t="s">
        <v>33</v>
      </c>
      <c r="F2328" t="s">
        <v>26</v>
      </c>
      <c r="G2328" s="4">
        <v>0</v>
      </c>
      <c r="H2328">
        <v>0</v>
      </c>
      <c r="I2328" t="str">
        <f>IF(ISNUMBER(SEARCH("Gaming", A2328)),"Gaming","Non-gaming")</f>
        <v>Non-gaming</v>
      </c>
      <c r="J2328" t="str">
        <f>IF(ISNUMBER(SEARCH("Curbat",A2328)),"Curbat",IF(ISNUMBER(SEARCH("Portabil",A2328)),"Portabil","Simplu"))</f>
        <v>Simplu</v>
      </c>
      <c r="K2328" s="4">
        <f>G2328*LOG(H2328+1)</f>
        <v>0</v>
      </c>
      <c r="L2328" s="4" t="s">
        <v>3105</v>
      </c>
    </row>
    <row r="2329" spans="1:12" x14ac:dyDescent="0.25">
      <c r="A2329" t="s">
        <v>2521</v>
      </c>
      <c r="B2329" t="s">
        <v>162</v>
      </c>
      <c r="C2329" s="4">
        <v>2686.79</v>
      </c>
      <c r="D2329" t="s">
        <v>29</v>
      </c>
      <c r="E2329" t="s">
        <v>10</v>
      </c>
      <c r="F2329" t="s">
        <v>26</v>
      </c>
      <c r="G2329" s="4">
        <v>0</v>
      </c>
      <c r="H2329">
        <v>0</v>
      </c>
      <c r="I2329" t="str">
        <f>IF(ISNUMBER(SEARCH("Gaming", A2329)),"Gaming","Non-gaming")</f>
        <v>Non-gaming</v>
      </c>
      <c r="J2329" t="str">
        <f>IF(ISNUMBER(SEARCH("Curbat",A2329)),"Curbat",IF(ISNUMBER(SEARCH("Portabil",A2329)),"Portabil","Simplu"))</f>
        <v>Simplu</v>
      </c>
      <c r="K2329" s="4">
        <f>G2329*LOG(H2329+1)</f>
        <v>0</v>
      </c>
      <c r="L2329" s="4" t="s">
        <v>3105</v>
      </c>
    </row>
    <row r="2330" spans="1:12" x14ac:dyDescent="0.25">
      <c r="A2330" t="s">
        <v>2522</v>
      </c>
      <c r="B2330" t="s">
        <v>223</v>
      </c>
      <c r="C2330" s="4">
        <v>9165.8700000000008</v>
      </c>
      <c r="D2330" t="s">
        <v>1722</v>
      </c>
      <c r="E2330" t="s">
        <v>25</v>
      </c>
      <c r="F2330" t="s">
        <v>11</v>
      </c>
      <c r="G2330" s="4">
        <v>0</v>
      </c>
      <c r="H2330">
        <v>0</v>
      </c>
      <c r="I2330" t="str">
        <f>IF(ISNUMBER(SEARCH("Gaming", A2330)),"Gaming","Non-gaming")</f>
        <v>Non-gaming</v>
      </c>
      <c r="J2330" t="str">
        <f>IF(ISNUMBER(SEARCH("Curbat",A2330)),"Curbat",IF(ISNUMBER(SEARCH("Portabil",A2330)),"Portabil","Simplu"))</f>
        <v>Simplu</v>
      </c>
      <c r="K2330" s="4">
        <f>G2330*LOG(H2330+1)</f>
        <v>0</v>
      </c>
      <c r="L2330" s="4" t="s">
        <v>3108</v>
      </c>
    </row>
    <row r="2331" spans="1:12" x14ac:dyDescent="0.25">
      <c r="A2331" t="s">
        <v>2523</v>
      </c>
      <c r="B2331" t="s">
        <v>55</v>
      </c>
      <c r="C2331" s="4">
        <v>1168.9000000000001</v>
      </c>
      <c r="D2331" t="s">
        <v>36</v>
      </c>
      <c r="E2331" t="s">
        <v>33</v>
      </c>
      <c r="F2331" t="s">
        <v>26</v>
      </c>
      <c r="G2331" s="4">
        <v>0</v>
      </c>
      <c r="H2331">
        <v>0</v>
      </c>
      <c r="I2331" t="str">
        <f>IF(ISNUMBER(SEARCH("Gaming", A2331)),"Gaming","Non-gaming")</f>
        <v>Non-gaming</v>
      </c>
      <c r="J2331" t="str">
        <f>IF(ISNUMBER(SEARCH("Curbat",A2331)),"Curbat",IF(ISNUMBER(SEARCH("Portabil",A2331)),"Portabil","Simplu"))</f>
        <v>Simplu</v>
      </c>
      <c r="K2331" s="4">
        <f>G2331*LOG(H2331+1)</f>
        <v>0</v>
      </c>
      <c r="L2331" s="4" t="s">
        <v>3105</v>
      </c>
    </row>
    <row r="2332" spans="1:12" x14ac:dyDescent="0.25">
      <c r="A2332" t="s">
        <v>2524</v>
      </c>
      <c r="B2332" t="s">
        <v>13</v>
      </c>
      <c r="C2332" s="4">
        <v>765</v>
      </c>
      <c r="D2332" t="s">
        <v>36</v>
      </c>
      <c r="E2332" t="s">
        <v>10</v>
      </c>
      <c r="F2332" t="s">
        <v>30</v>
      </c>
      <c r="G2332" s="4">
        <v>0</v>
      </c>
      <c r="H2332">
        <v>0</v>
      </c>
      <c r="I2332" t="str">
        <f>IF(ISNUMBER(SEARCH("Gaming", A2332)),"Gaming","Non-gaming")</f>
        <v>Non-gaming</v>
      </c>
      <c r="J2332" t="str">
        <f>IF(ISNUMBER(SEARCH("Curbat",A2332)),"Curbat",IF(ISNUMBER(SEARCH("Portabil",A2332)),"Portabil","Simplu"))</f>
        <v>Simplu</v>
      </c>
      <c r="K2332" s="4">
        <f>G2332*LOG(H2332+1)</f>
        <v>0</v>
      </c>
      <c r="L2332" s="4" t="s">
        <v>3105</v>
      </c>
    </row>
    <row r="2333" spans="1:12" x14ac:dyDescent="0.25">
      <c r="A2333" t="s">
        <v>2525</v>
      </c>
      <c r="B2333" t="s">
        <v>13</v>
      </c>
      <c r="C2333" s="4">
        <v>1823.07</v>
      </c>
      <c r="D2333" t="s">
        <v>17</v>
      </c>
      <c r="E2333" t="s">
        <v>18</v>
      </c>
      <c r="F2333" t="s">
        <v>26</v>
      </c>
      <c r="G2333" s="4">
        <v>0</v>
      </c>
      <c r="H2333">
        <v>0</v>
      </c>
      <c r="I2333" t="str">
        <f>IF(ISNUMBER(SEARCH("Gaming", A2333)),"Gaming","Non-gaming")</f>
        <v>Non-gaming</v>
      </c>
      <c r="J2333" t="str">
        <f>IF(ISNUMBER(SEARCH("Curbat",A2333)),"Curbat",IF(ISNUMBER(SEARCH("Portabil",A2333)),"Portabil","Simplu"))</f>
        <v>Simplu</v>
      </c>
      <c r="K2333" s="4">
        <f>G2333*LOG(H2333+1)</f>
        <v>0</v>
      </c>
      <c r="L2333" s="4" t="s">
        <v>3107</v>
      </c>
    </row>
    <row r="2334" spans="1:12" x14ac:dyDescent="0.25">
      <c r="A2334" t="s">
        <v>2526</v>
      </c>
      <c r="B2334" t="s">
        <v>8</v>
      </c>
      <c r="C2334" s="4">
        <v>1549.67</v>
      </c>
      <c r="D2334" t="s">
        <v>29</v>
      </c>
      <c r="E2334" t="s">
        <v>10</v>
      </c>
      <c r="F2334" t="s">
        <v>26</v>
      </c>
      <c r="G2334" s="4">
        <v>0</v>
      </c>
      <c r="H2334">
        <v>0</v>
      </c>
      <c r="I2334" t="str">
        <f>IF(ISNUMBER(SEARCH("Gaming", A2334)),"Gaming","Non-gaming")</f>
        <v>Non-gaming</v>
      </c>
      <c r="J2334" t="str">
        <f>IF(ISNUMBER(SEARCH("Curbat",A2334)),"Curbat",IF(ISNUMBER(SEARCH("Portabil",A2334)),"Portabil","Simplu"))</f>
        <v>Simplu</v>
      </c>
      <c r="K2334" s="4">
        <f>G2334*LOG(H2334+1)</f>
        <v>0</v>
      </c>
      <c r="L2334" s="4" t="s">
        <v>3105</v>
      </c>
    </row>
    <row r="2335" spans="1:12" x14ac:dyDescent="0.25">
      <c r="A2335" t="s">
        <v>2527</v>
      </c>
      <c r="B2335" t="s">
        <v>1610</v>
      </c>
      <c r="C2335" s="4">
        <v>2435.16</v>
      </c>
      <c r="D2335" t="s">
        <v>202</v>
      </c>
      <c r="E2335" t="s">
        <v>89</v>
      </c>
      <c r="F2335" t="s">
        <v>11</v>
      </c>
      <c r="G2335" s="4">
        <v>0</v>
      </c>
      <c r="H2335">
        <v>0</v>
      </c>
      <c r="I2335" t="str">
        <f>IF(ISNUMBER(SEARCH("Gaming", A2335)),"Gaming","Non-gaming")</f>
        <v>Non-gaming</v>
      </c>
      <c r="J2335" t="str">
        <f>IF(ISNUMBER(SEARCH("Curbat",A2335)),"Curbat",IF(ISNUMBER(SEARCH("Portabil",A2335)),"Portabil","Simplu"))</f>
        <v>Simplu</v>
      </c>
      <c r="K2335" s="4">
        <f>G2335*LOG(H2335+1)</f>
        <v>0</v>
      </c>
      <c r="L2335" s="4" t="s">
        <v>3105</v>
      </c>
    </row>
    <row r="2336" spans="1:12" x14ac:dyDescent="0.25">
      <c r="A2336" t="s">
        <v>2528</v>
      </c>
      <c r="B2336" t="s">
        <v>162</v>
      </c>
      <c r="C2336" s="4">
        <v>7912.07</v>
      </c>
      <c r="D2336" t="s">
        <v>136</v>
      </c>
      <c r="E2336" t="s">
        <v>10</v>
      </c>
      <c r="F2336" t="s">
        <v>26</v>
      </c>
      <c r="G2336" s="4">
        <v>0</v>
      </c>
      <c r="H2336">
        <v>0</v>
      </c>
      <c r="I2336" t="str">
        <f>IF(ISNUMBER(SEARCH("Gaming", A2336)),"Gaming","Non-gaming")</f>
        <v>Non-gaming</v>
      </c>
      <c r="J2336" t="str">
        <f>IF(ISNUMBER(SEARCH("Curbat",A2336)),"Curbat",IF(ISNUMBER(SEARCH("Portabil",A2336)),"Portabil","Simplu"))</f>
        <v>Simplu</v>
      </c>
      <c r="K2336" s="4">
        <f>G2336*LOG(H2336+1)</f>
        <v>0</v>
      </c>
      <c r="L2336" s="4" t="s">
        <v>3108</v>
      </c>
    </row>
    <row r="2337" spans="1:12" x14ac:dyDescent="0.25">
      <c r="A2337" t="s">
        <v>2529</v>
      </c>
      <c r="B2337" t="s">
        <v>1525</v>
      </c>
      <c r="C2337" s="4">
        <v>3294.99</v>
      </c>
      <c r="D2337" t="s">
        <v>36</v>
      </c>
      <c r="E2337" t="s">
        <v>10</v>
      </c>
      <c r="F2337" t="s">
        <v>26</v>
      </c>
      <c r="G2337" s="4">
        <v>0</v>
      </c>
      <c r="H2337">
        <v>0</v>
      </c>
      <c r="I2337" t="str">
        <f>IF(ISNUMBER(SEARCH("Gaming", A2337)),"Gaming","Non-gaming")</f>
        <v>Non-gaming</v>
      </c>
      <c r="J2337" t="str">
        <f>IF(ISNUMBER(SEARCH("Curbat",A2337)),"Curbat",IF(ISNUMBER(SEARCH("Portabil",A2337)),"Portabil","Simplu"))</f>
        <v>Simplu</v>
      </c>
      <c r="K2337" s="4">
        <f>G2337*LOG(H2337+1)</f>
        <v>0</v>
      </c>
      <c r="L2337" s="4" t="s">
        <v>3105</v>
      </c>
    </row>
    <row r="2338" spans="1:12" x14ac:dyDescent="0.25">
      <c r="A2338" t="s">
        <v>2530</v>
      </c>
      <c r="B2338" t="s">
        <v>1525</v>
      </c>
      <c r="C2338" s="4">
        <v>8391.9</v>
      </c>
      <c r="D2338" t="s">
        <v>127</v>
      </c>
      <c r="E2338" t="s">
        <v>25</v>
      </c>
      <c r="F2338" t="s">
        <v>26</v>
      </c>
      <c r="G2338" s="4">
        <v>0</v>
      </c>
      <c r="H2338">
        <v>0</v>
      </c>
      <c r="I2338" t="str">
        <f>IF(ISNUMBER(SEARCH("Gaming", A2338)),"Gaming","Non-gaming")</f>
        <v>Non-gaming</v>
      </c>
      <c r="J2338" t="str">
        <f>IF(ISNUMBER(SEARCH("Curbat",A2338)),"Curbat",IF(ISNUMBER(SEARCH("Portabil",A2338)),"Portabil","Simplu"))</f>
        <v>Simplu</v>
      </c>
      <c r="K2338" s="4">
        <f>G2338*LOG(H2338+1)</f>
        <v>0</v>
      </c>
      <c r="L2338" s="4" t="s">
        <v>3108</v>
      </c>
    </row>
    <row r="2339" spans="1:12" x14ac:dyDescent="0.25">
      <c r="A2339" t="s">
        <v>2531</v>
      </c>
      <c r="B2339" t="s">
        <v>287</v>
      </c>
      <c r="C2339" s="4">
        <v>643.94000000000005</v>
      </c>
      <c r="D2339" t="s">
        <v>9</v>
      </c>
      <c r="E2339" t="s">
        <v>10</v>
      </c>
      <c r="F2339" t="s">
        <v>11</v>
      </c>
      <c r="G2339" s="4">
        <v>0</v>
      </c>
      <c r="H2339">
        <v>0</v>
      </c>
      <c r="I2339" t="str">
        <f>IF(ISNUMBER(SEARCH("Gaming", A2339)),"Gaming","Non-gaming")</f>
        <v>Non-gaming</v>
      </c>
      <c r="J2339" t="str">
        <f>IF(ISNUMBER(SEARCH("Curbat",A2339)),"Curbat",IF(ISNUMBER(SEARCH("Portabil",A2339)),"Portabil","Simplu"))</f>
        <v>Simplu</v>
      </c>
      <c r="K2339" s="4">
        <f>G2339*LOG(H2339+1)</f>
        <v>0</v>
      </c>
      <c r="L2339" s="4" t="s">
        <v>3104</v>
      </c>
    </row>
    <row r="2340" spans="1:12" x14ac:dyDescent="0.25">
      <c r="A2340" t="s">
        <v>2532</v>
      </c>
      <c r="B2340" t="s">
        <v>67</v>
      </c>
      <c r="C2340" s="4">
        <v>2047</v>
      </c>
      <c r="D2340" t="s">
        <v>36</v>
      </c>
      <c r="E2340" t="s">
        <v>33</v>
      </c>
      <c r="F2340" t="s">
        <v>495</v>
      </c>
      <c r="G2340" s="4">
        <v>0</v>
      </c>
      <c r="H2340">
        <v>0</v>
      </c>
      <c r="I2340" t="str">
        <f>IF(ISNUMBER(SEARCH("Gaming", A2340)),"Gaming","Non-gaming")</f>
        <v>Non-gaming</v>
      </c>
      <c r="J2340" t="str">
        <f>IF(ISNUMBER(SEARCH("Curbat",A2340)),"Curbat",IF(ISNUMBER(SEARCH("Portabil",A2340)),"Portabil","Simplu"))</f>
        <v>Simplu</v>
      </c>
      <c r="K2340" s="4">
        <f>G2340*LOG(H2340+1)</f>
        <v>0</v>
      </c>
      <c r="L2340" s="4" t="s">
        <v>3105</v>
      </c>
    </row>
    <row r="2341" spans="1:12" x14ac:dyDescent="0.25">
      <c r="A2341" t="s">
        <v>2533</v>
      </c>
      <c r="B2341" t="s">
        <v>287</v>
      </c>
      <c r="C2341" s="4">
        <v>2420.79</v>
      </c>
      <c r="D2341" t="s">
        <v>29</v>
      </c>
      <c r="E2341" t="s">
        <v>10</v>
      </c>
      <c r="F2341" t="s">
        <v>11</v>
      </c>
      <c r="G2341" s="4">
        <v>0</v>
      </c>
      <c r="H2341">
        <v>0</v>
      </c>
      <c r="I2341" t="str">
        <f>IF(ISNUMBER(SEARCH("Gaming", A2341)),"Gaming","Non-gaming")</f>
        <v>Non-gaming</v>
      </c>
      <c r="J2341" t="str">
        <f>IF(ISNUMBER(SEARCH("Curbat",A2341)),"Curbat",IF(ISNUMBER(SEARCH("Portabil",A2341)),"Portabil","Simplu"))</f>
        <v>Simplu</v>
      </c>
      <c r="K2341" s="4">
        <f>G2341*LOG(H2341+1)</f>
        <v>0</v>
      </c>
      <c r="L2341" s="4" t="s">
        <v>3105</v>
      </c>
    </row>
    <row r="2342" spans="1:12" x14ac:dyDescent="0.25">
      <c r="A2342" t="s">
        <v>2534</v>
      </c>
      <c r="B2342" t="s">
        <v>38</v>
      </c>
      <c r="C2342" s="4">
        <v>1208.78</v>
      </c>
      <c r="D2342" t="s">
        <v>36</v>
      </c>
      <c r="E2342" t="s">
        <v>33</v>
      </c>
      <c r="F2342" t="s">
        <v>26</v>
      </c>
      <c r="G2342" s="4">
        <v>0</v>
      </c>
      <c r="H2342">
        <v>0</v>
      </c>
      <c r="I2342" t="str">
        <f>IF(ISNUMBER(SEARCH("Gaming", A2342)),"Gaming","Non-gaming")</f>
        <v>Non-gaming</v>
      </c>
      <c r="J2342" t="str">
        <f>IF(ISNUMBER(SEARCH("Curbat",A2342)),"Curbat",IF(ISNUMBER(SEARCH("Portabil",A2342)),"Portabil","Simplu"))</f>
        <v>Simplu</v>
      </c>
      <c r="K2342" s="4">
        <f>G2342*LOG(H2342+1)</f>
        <v>0</v>
      </c>
      <c r="L2342" s="4" t="s">
        <v>3105</v>
      </c>
    </row>
    <row r="2343" spans="1:12" x14ac:dyDescent="0.25">
      <c r="A2343" t="s">
        <v>2535</v>
      </c>
      <c r="B2343" t="s">
        <v>67</v>
      </c>
      <c r="C2343" s="4">
        <v>1095.19</v>
      </c>
      <c r="D2343" t="s">
        <v>9</v>
      </c>
      <c r="E2343" t="s">
        <v>10</v>
      </c>
      <c r="F2343" t="s">
        <v>11</v>
      </c>
      <c r="G2343" s="4">
        <v>0</v>
      </c>
      <c r="H2343">
        <v>0</v>
      </c>
      <c r="I2343" t="str">
        <f>IF(ISNUMBER(SEARCH("Gaming", A2343)),"Gaming","Non-gaming")</f>
        <v>Non-gaming</v>
      </c>
      <c r="J2343" t="str">
        <f>IF(ISNUMBER(SEARCH("Curbat",A2343)),"Curbat",IF(ISNUMBER(SEARCH("Portabil",A2343)),"Portabil","Simplu"))</f>
        <v>Simplu</v>
      </c>
      <c r="K2343" s="4">
        <f>G2343*LOG(H2343+1)</f>
        <v>0</v>
      </c>
      <c r="L2343" s="4" t="s">
        <v>3104</v>
      </c>
    </row>
    <row r="2344" spans="1:12" x14ac:dyDescent="0.25">
      <c r="A2344" t="s">
        <v>2536</v>
      </c>
      <c r="B2344" t="s">
        <v>28</v>
      </c>
      <c r="C2344" s="4">
        <v>3371.27</v>
      </c>
      <c r="D2344" t="s">
        <v>51</v>
      </c>
      <c r="E2344" t="s">
        <v>25</v>
      </c>
      <c r="F2344" t="s">
        <v>26</v>
      </c>
      <c r="G2344" s="4">
        <v>0</v>
      </c>
      <c r="H2344">
        <v>0</v>
      </c>
      <c r="I2344" t="str">
        <f>IF(ISNUMBER(SEARCH("Gaming", A2344)),"Gaming","Non-gaming")</f>
        <v>Non-gaming</v>
      </c>
      <c r="J2344" t="str">
        <f>IF(ISNUMBER(SEARCH("Curbat",A2344)),"Curbat",IF(ISNUMBER(SEARCH("Portabil",A2344)),"Portabil","Simplu"))</f>
        <v>Curbat</v>
      </c>
      <c r="K2344" s="4">
        <f>G2344*LOG(H2344+1)</f>
        <v>0</v>
      </c>
      <c r="L2344" s="4" t="s">
        <v>3107</v>
      </c>
    </row>
    <row r="2345" spans="1:12" x14ac:dyDescent="0.25">
      <c r="A2345" t="s">
        <v>2537</v>
      </c>
      <c r="B2345" t="s">
        <v>80</v>
      </c>
      <c r="C2345" s="4">
        <v>1943.71</v>
      </c>
      <c r="D2345" t="s">
        <v>36</v>
      </c>
      <c r="E2345" t="s">
        <v>33</v>
      </c>
      <c r="F2345" t="s">
        <v>26</v>
      </c>
      <c r="G2345" s="4">
        <v>0</v>
      </c>
      <c r="H2345">
        <v>0</v>
      </c>
      <c r="I2345" t="str">
        <f>IF(ISNUMBER(SEARCH("Gaming", A2345)),"Gaming","Non-gaming")</f>
        <v>Non-gaming</v>
      </c>
      <c r="J2345" t="str">
        <f>IF(ISNUMBER(SEARCH("Curbat",A2345)),"Curbat",IF(ISNUMBER(SEARCH("Portabil",A2345)),"Portabil","Simplu"))</f>
        <v>Simplu</v>
      </c>
      <c r="K2345" s="4">
        <f>G2345*LOG(H2345+1)</f>
        <v>0</v>
      </c>
      <c r="L2345" s="4" t="s">
        <v>3105</v>
      </c>
    </row>
    <row r="2346" spans="1:12" x14ac:dyDescent="0.25">
      <c r="A2346" t="s">
        <v>2538</v>
      </c>
      <c r="B2346" t="s">
        <v>153</v>
      </c>
      <c r="C2346" s="4">
        <v>1072.51</v>
      </c>
      <c r="D2346" t="s">
        <v>36</v>
      </c>
      <c r="E2346" t="s">
        <v>10</v>
      </c>
      <c r="F2346" t="s">
        <v>26</v>
      </c>
      <c r="G2346" s="4">
        <v>0</v>
      </c>
      <c r="H2346">
        <v>0</v>
      </c>
      <c r="I2346" t="str">
        <f>IF(ISNUMBER(SEARCH("Gaming", A2346)),"Gaming","Non-gaming")</f>
        <v>Non-gaming</v>
      </c>
      <c r="J2346" t="str">
        <f>IF(ISNUMBER(SEARCH("Curbat",A2346)),"Curbat",IF(ISNUMBER(SEARCH("Portabil",A2346)),"Portabil","Simplu"))</f>
        <v>Simplu</v>
      </c>
      <c r="K2346" s="4">
        <f>G2346*LOG(H2346+1)</f>
        <v>0</v>
      </c>
      <c r="L2346" s="4" t="s">
        <v>3105</v>
      </c>
    </row>
    <row r="2347" spans="1:12" x14ac:dyDescent="0.25">
      <c r="A2347" t="s">
        <v>2539</v>
      </c>
      <c r="B2347" t="s">
        <v>223</v>
      </c>
      <c r="C2347" s="4">
        <v>525.44000000000005</v>
      </c>
      <c r="D2347" t="s">
        <v>29</v>
      </c>
      <c r="E2347" t="s">
        <v>10</v>
      </c>
      <c r="F2347" t="s">
        <v>26</v>
      </c>
      <c r="G2347" s="4">
        <v>0</v>
      </c>
      <c r="H2347">
        <v>0</v>
      </c>
      <c r="I2347" t="str">
        <f>IF(ISNUMBER(SEARCH("Gaming", A2347)),"Gaming","Non-gaming")</f>
        <v>Non-gaming</v>
      </c>
      <c r="J2347" t="str">
        <f>IF(ISNUMBER(SEARCH("Curbat",A2347)),"Curbat",IF(ISNUMBER(SEARCH("Portabil",A2347)),"Portabil","Simplu"))</f>
        <v>Simplu</v>
      </c>
      <c r="K2347" s="4">
        <f>G2347*LOG(H2347+1)</f>
        <v>0</v>
      </c>
      <c r="L2347" s="4" t="s">
        <v>3105</v>
      </c>
    </row>
    <row r="2348" spans="1:12" x14ac:dyDescent="0.25">
      <c r="A2348" t="s">
        <v>2540</v>
      </c>
      <c r="B2348" t="s">
        <v>1498</v>
      </c>
      <c r="C2348" s="4">
        <v>3957.93</v>
      </c>
      <c r="D2348" t="s">
        <v>14</v>
      </c>
      <c r="E2348" t="s">
        <v>10</v>
      </c>
      <c r="F2348" t="s">
        <v>26</v>
      </c>
      <c r="G2348" s="4">
        <v>0</v>
      </c>
      <c r="H2348">
        <v>0</v>
      </c>
      <c r="I2348" t="str">
        <f>IF(ISNUMBER(SEARCH("Gaming", A2348)),"Gaming","Non-gaming")</f>
        <v>Non-gaming</v>
      </c>
      <c r="J2348" t="str">
        <f>IF(ISNUMBER(SEARCH("Curbat",A2348)),"Curbat",IF(ISNUMBER(SEARCH("Portabil",A2348)),"Portabil","Simplu"))</f>
        <v>Simplu</v>
      </c>
      <c r="K2348" s="4">
        <f>G2348*LOG(H2348+1)</f>
        <v>0</v>
      </c>
      <c r="L2348" s="4" t="s">
        <v>3105</v>
      </c>
    </row>
    <row r="2349" spans="1:12" x14ac:dyDescent="0.25">
      <c r="A2349" t="s">
        <v>2541</v>
      </c>
      <c r="B2349" t="s">
        <v>162</v>
      </c>
      <c r="C2349" s="4">
        <v>2505.42</v>
      </c>
      <c r="D2349" t="s">
        <v>760</v>
      </c>
      <c r="E2349" t="s">
        <v>883</v>
      </c>
      <c r="F2349" t="s">
        <v>11</v>
      </c>
      <c r="G2349" s="4">
        <v>0</v>
      </c>
      <c r="H2349">
        <v>0</v>
      </c>
      <c r="I2349" t="str">
        <f>IF(ISNUMBER(SEARCH("Gaming", A2349)),"Gaming","Non-gaming")</f>
        <v>Non-gaming</v>
      </c>
      <c r="J2349" t="str">
        <f>IF(ISNUMBER(SEARCH("Curbat",A2349)),"Curbat",IF(ISNUMBER(SEARCH("Portabil",A2349)),"Portabil","Simplu"))</f>
        <v>Simplu</v>
      </c>
      <c r="K2349" s="4">
        <f>G2349*LOG(H2349+1)</f>
        <v>0</v>
      </c>
      <c r="L2349" s="4" t="s">
        <v>3106</v>
      </c>
    </row>
    <row r="2350" spans="1:12" x14ac:dyDescent="0.25">
      <c r="A2350" t="s">
        <v>2542</v>
      </c>
      <c r="B2350" t="s">
        <v>1947</v>
      </c>
      <c r="C2350" s="4">
        <v>1197.71</v>
      </c>
      <c r="D2350" t="s">
        <v>36</v>
      </c>
      <c r="E2350" t="s">
        <v>1227</v>
      </c>
      <c r="F2350" t="s">
        <v>26</v>
      </c>
      <c r="G2350" s="4">
        <v>0</v>
      </c>
      <c r="H2350">
        <v>0</v>
      </c>
      <c r="I2350" t="str">
        <f>IF(ISNUMBER(SEARCH("Gaming", A2350)),"Gaming","Non-gaming")</f>
        <v>Non-gaming</v>
      </c>
      <c r="J2350" t="str">
        <f>IF(ISNUMBER(SEARCH("Curbat",A2350)),"Curbat",IF(ISNUMBER(SEARCH("Portabil",A2350)),"Portabil","Simplu"))</f>
        <v>Simplu</v>
      </c>
      <c r="K2350" s="4">
        <f>G2350*LOG(H2350+1)</f>
        <v>0</v>
      </c>
      <c r="L2350" s="4" t="s">
        <v>3105</v>
      </c>
    </row>
    <row r="2351" spans="1:12" x14ac:dyDescent="0.25">
      <c r="A2351" t="s">
        <v>2543</v>
      </c>
      <c r="B2351" t="s">
        <v>1498</v>
      </c>
      <c r="C2351" s="4">
        <v>11799</v>
      </c>
      <c r="D2351" t="s">
        <v>1722</v>
      </c>
      <c r="E2351" t="s">
        <v>25</v>
      </c>
      <c r="F2351" t="s">
        <v>26</v>
      </c>
      <c r="G2351" s="4">
        <v>0</v>
      </c>
      <c r="H2351">
        <v>0</v>
      </c>
      <c r="I2351" t="str">
        <f>IF(ISNUMBER(SEARCH("Gaming", A2351)),"Gaming","Non-gaming")</f>
        <v>Non-gaming</v>
      </c>
      <c r="J2351" t="str">
        <f>IF(ISNUMBER(SEARCH("Curbat",A2351)),"Curbat",IF(ISNUMBER(SEARCH("Portabil",A2351)),"Portabil","Simplu"))</f>
        <v>Simplu</v>
      </c>
      <c r="K2351" s="4">
        <f>G2351*LOG(H2351+1)</f>
        <v>0</v>
      </c>
      <c r="L2351" s="4" t="s">
        <v>3108</v>
      </c>
    </row>
    <row r="2352" spans="1:12" x14ac:dyDescent="0.25">
      <c r="A2352" t="s">
        <v>2544</v>
      </c>
      <c r="B2352" t="s">
        <v>28</v>
      </c>
      <c r="C2352" s="4">
        <v>891.19</v>
      </c>
      <c r="D2352" t="s">
        <v>88</v>
      </c>
      <c r="E2352" t="s">
        <v>10</v>
      </c>
      <c r="F2352" t="s">
        <v>26</v>
      </c>
      <c r="G2352" s="4">
        <v>0</v>
      </c>
      <c r="H2352">
        <v>0</v>
      </c>
      <c r="I2352" t="str">
        <f>IF(ISNUMBER(SEARCH("Gaming", A2352)),"Gaming","Non-gaming")</f>
        <v>Gaming</v>
      </c>
      <c r="J2352" t="str">
        <f>IF(ISNUMBER(SEARCH("Curbat",A2352)),"Curbat",IF(ISNUMBER(SEARCH("Portabil",A2352)),"Portabil","Simplu"))</f>
        <v>Simplu</v>
      </c>
      <c r="K2352" s="4">
        <f>G2352*LOG(H2352+1)</f>
        <v>0</v>
      </c>
      <c r="L2352" s="4" t="s">
        <v>3105</v>
      </c>
    </row>
    <row r="2353" spans="1:12" x14ac:dyDescent="0.25">
      <c r="A2353" t="s">
        <v>2545</v>
      </c>
      <c r="B2353" t="s">
        <v>287</v>
      </c>
      <c r="C2353" s="4">
        <v>2832</v>
      </c>
      <c r="D2353" t="s">
        <v>29</v>
      </c>
      <c r="E2353" t="s">
        <v>10</v>
      </c>
      <c r="F2353" t="s">
        <v>11</v>
      </c>
      <c r="G2353" s="4">
        <v>0</v>
      </c>
      <c r="H2353">
        <v>0</v>
      </c>
      <c r="I2353" t="str">
        <f>IF(ISNUMBER(SEARCH("Gaming", A2353)),"Gaming","Non-gaming")</f>
        <v>Non-gaming</v>
      </c>
      <c r="J2353" t="str">
        <f>IF(ISNUMBER(SEARCH("Curbat",A2353)),"Curbat",IF(ISNUMBER(SEARCH("Portabil",A2353)),"Portabil","Simplu"))</f>
        <v>Simplu</v>
      </c>
      <c r="K2353" s="4">
        <f>G2353*LOG(H2353+1)</f>
        <v>0</v>
      </c>
      <c r="L2353" s="4" t="s">
        <v>3105</v>
      </c>
    </row>
    <row r="2354" spans="1:12" x14ac:dyDescent="0.25">
      <c r="A2354" t="s">
        <v>2546</v>
      </c>
      <c r="B2354" t="s">
        <v>46</v>
      </c>
      <c r="C2354" s="4">
        <v>5383.46</v>
      </c>
      <c r="D2354" t="s">
        <v>17</v>
      </c>
      <c r="E2354" t="s">
        <v>18</v>
      </c>
      <c r="F2354" t="s">
        <v>26</v>
      </c>
      <c r="G2354" s="4">
        <v>0</v>
      </c>
      <c r="H2354">
        <v>0</v>
      </c>
      <c r="I2354" t="str">
        <f>IF(ISNUMBER(SEARCH("Gaming", A2354)),"Gaming","Non-gaming")</f>
        <v>Non-gaming</v>
      </c>
      <c r="J2354" t="str">
        <f>IF(ISNUMBER(SEARCH("Curbat",A2354)),"Curbat",IF(ISNUMBER(SEARCH("Portabil",A2354)),"Portabil","Simplu"))</f>
        <v>Curbat</v>
      </c>
      <c r="K2354" s="4">
        <f>G2354*LOG(H2354+1)</f>
        <v>0</v>
      </c>
      <c r="L2354" s="4" t="s">
        <v>3107</v>
      </c>
    </row>
    <row r="2355" spans="1:12" x14ac:dyDescent="0.25">
      <c r="A2355" t="s">
        <v>2547</v>
      </c>
      <c r="B2355" t="s">
        <v>1485</v>
      </c>
      <c r="C2355" s="4">
        <v>737.43</v>
      </c>
      <c r="D2355" t="s">
        <v>36</v>
      </c>
      <c r="E2355" t="s">
        <v>10</v>
      </c>
      <c r="F2355" t="s">
        <v>26</v>
      </c>
      <c r="G2355" s="4">
        <v>0</v>
      </c>
      <c r="H2355">
        <v>0</v>
      </c>
      <c r="I2355" t="str">
        <f>IF(ISNUMBER(SEARCH("Gaming", A2355)),"Gaming","Non-gaming")</f>
        <v>Non-gaming</v>
      </c>
      <c r="J2355" t="str">
        <f>IF(ISNUMBER(SEARCH("Curbat",A2355)),"Curbat",IF(ISNUMBER(SEARCH("Portabil",A2355)),"Portabil","Simplu"))</f>
        <v>Simplu</v>
      </c>
      <c r="K2355" s="4">
        <f>G2355*LOG(H2355+1)</f>
        <v>0</v>
      </c>
      <c r="L2355" s="4" t="s">
        <v>3105</v>
      </c>
    </row>
    <row r="2356" spans="1:12" x14ac:dyDescent="0.25">
      <c r="A2356" t="s">
        <v>2548</v>
      </c>
      <c r="B2356" t="s">
        <v>38</v>
      </c>
      <c r="C2356" s="4">
        <v>1349</v>
      </c>
      <c r="D2356" t="s">
        <v>36</v>
      </c>
      <c r="E2356" t="s">
        <v>10</v>
      </c>
      <c r="F2356" t="s">
        <v>30</v>
      </c>
      <c r="G2356" s="4">
        <v>0</v>
      </c>
      <c r="H2356">
        <v>0</v>
      </c>
      <c r="I2356" t="str">
        <f>IF(ISNUMBER(SEARCH("Gaming", A2356)),"Gaming","Non-gaming")</f>
        <v>Non-gaming</v>
      </c>
      <c r="J2356" t="str">
        <f>IF(ISNUMBER(SEARCH("Curbat",A2356)),"Curbat",IF(ISNUMBER(SEARCH("Portabil",A2356)),"Portabil","Simplu"))</f>
        <v>Simplu</v>
      </c>
      <c r="K2356" s="4">
        <f>G2356*LOG(H2356+1)</f>
        <v>0</v>
      </c>
      <c r="L2356" s="4" t="s">
        <v>3105</v>
      </c>
    </row>
    <row r="2357" spans="1:12" x14ac:dyDescent="0.25">
      <c r="A2357" t="s">
        <v>2549</v>
      </c>
      <c r="B2357" t="s">
        <v>110</v>
      </c>
      <c r="C2357" s="4">
        <v>1029.06</v>
      </c>
      <c r="D2357" t="s">
        <v>29</v>
      </c>
      <c r="E2357" t="s">
        <v>10</v>
      </c>
      <c r="F2357" t="s">
        <v>30</v>
      </c>
      <c r="G2357" s="4">
        <v>0</v>
      </c>
      <c r="H2357">
        <v>0</v>
      </c>
      <c r="I2357" t="str">
        <f>IF(ISNUMBER(SEARCH("Gaming", A2357)),"Gaming","Non-gaming")</f>
        <v>Non-gaming</v>
      </c>
      <c r="J2357" t="str">
        <f>IF(ISNUMBER(SEARCH("Curbat",A2357)),"Curbat",IF(ISNUMBER(SEARCH("Portabil",A2357)),"Portabil","Simplu"))</f>
        <v>Simplu</v>
      </c>
      <c r="K2357" s="4">
        <f>G2357*LOG(H2357+1)</f>
        <v>0</v>
      </c>
      <c r="L2357" s="4" t="s">
        <v>3105</v>
      </c>
    </row>
    <row r="2358" spans="1:12" x14ac:dyDescent="0.25">
      <c r="A2358" t="s">
        <v>2550</v>
      </c>
      <c r="B2358" t="s">
        <v>46</v>
      </c>
      <c r="C2358" s="4">
        <v>1758</v>
      </c>
      <c r="D2358" t="s">
        <v>9</v>
      </c>
      <c r="E2358" t="s">
        <v>10</v>
      </c>
      <c r="F2358" t="s">
        <v>26</v>
      </c>
      <c r="G2358" s="4">
        <v>0</v>
      </c>
      <c r="H2358">
        <v>0</v>
      </c>
      <c r="I2358" t="str">
        <f>IF(ISNUMBER(SEARCH("Gaming", A2358)),"Gaming","Non-gaming")</f>
        <v>Non-gaming</v>
      </c>
      <c r="J2358" t="str">
        <f>IF(ISNUMBER(SEARCH("Curbat",A2358)),"Curbat",IF(ISNUMBER(SEARCH("Portabil",A2358)),"Portabil","Simplu"))</f>
        <v>Simplu</v>
      </c>
      <c r="K2358" s="4">
        <f>G2358*LOG(H2358+1)</f>
        <v>0</v>
      </c>
      <c r="L2358" s="4" t="s">
        <v>3104</v>
      </c>
    </row>
    <row r="2359" spans="1:12" x14ac:dyDescent="0.25">
      <c r="A2359" t="s">
        <v>2551</v>
      </c>
      <c r="B2359" t="s">
        <v>287</v>
      </c>
      <c r="C2359" s="4">
        <v>2847.9</v>
      </c>
      <c r="D2359" t="s">
        <v>36</v>
      </c>
      <c r="E2359" t="s">
        <v>33</v>
      </c>
      <c r="F2359" t="s">
        <v>26</v>
      </c>
      <c r="G2359" s="4">
        <v>0</v>
      </c>
      <c r="H2359">
        <v>0</v>
      </c>
      <c r="I2359" t="str">
        <f>IF(ISNUMBER(SEARCH("Gaming", A2359)),"Gaming","Non-gaming")</f>
        <v>Non-gaming</v>
      </c>
      <c r="J2359" t="str">
        <f>IF(ISNUMBER(SEARCH("Curbat",A2359)),"Curbat",IF(ISNUMBER(SEARCH("Portabil",A2359)),"Portabil","Simplu"))</f>
        <v>Simplu</v>
      </c>
      <c r="K2359" s="4">
        <f>G2359*LOG(H2359+1)</f>
        <v>0</v>
      </c>
      <c r="L2359" s="4" t="s">
        <v>3105</v>
      </c>
    </row>
    <row r="2360" spans="1:12" x14ac:dyDescent="0.25">
      <c r="A2360" t="s">
        <v>2552</v>
      </c>
      <c r="B2360" t="s">
        <v>1363</v>
      </c>
      <c r="C2360" s="4">
        <v>1611</v>
      </c>
      <c r="D2360" t="s">
        <v>29</v>
      </c>
      <c r="E2360" t="s">
        <v>10</v>
      </c>
      <c r="F2360" t="s">
        <v>26</v>
      </c>
      <c r="G2360" s="4">
        <v>0</v>
      </c>
      <c r="H2360">
        <v>0</v>
      </c>
      <c r="I2360" t="str">
        <f>IF(ISNUMBER(SEARCH("Gaming", A2360)),"Gaming","Non-gaming")</f>
        <v>Non-gaming</v>
      </c>
      <c r="J2360" t="str">
        <f>IF(ISNUMBER(SEARCH("Curbat",A2360)),"Curbat",IF(ISNUMBER(SEARCH("Portabil",A2360)),"Portabil","Simplu"))</f>
        <v>Simplu</v>
      </c>
      <c r="K2360" s="4">
        <f>G2360*LOG(H2360+1)</f>
        <v>0</v>
      </c>
      <c r="L2360" s="4" t="s">
        <v>3105</v>
      </c>
    </row>
    <row r="2361" spans="1:12" x14ac:dyDescent="0.25">
      <c r="A2361" t="s">
        <v>2553</v>
      </c>
      <c r="B2361" t="s">
        <v>868</v>
      </c>
      <c r="C2361" s="4">
        <v>812.66</v>
      </c>
      <c r="D2361" t="s">
        <v>36</v>
      </c>
      <c r="E2361" t="s">
        <v>33</v>
      </c>
      <c r="F2361" t="s">
        <v>11</v>
      </c>
      <c r="G2361" s="4">
        <v>0</v>
      </c>
      <c r="H2361">
        <v>0</v>
      </c>
      <c r="I2361" t="str">
        <f>IF(ISNUMBER(SEARCH("Gaming", A2361)),"Gaming","Non-gaming")</f>
        <v>Non-gaming</v>
      </c>
      <c r="J2361" t="str">
        <f>IF(ISNUMBER(SEARCH("Curbat",A2361)),"Curbat",IF(ISNUMBER(SEARCH("Portabil",A2361)),"Portabil","Simplu"))</f>
        <v>Simplu</v>
      </c>
      <c r="K2361" s="4">
        <f>G2361*LOG(H2361+1)</f>
        <v>0</v>
      </c>
      <c r="L2361" s="4" t="s">
        <v>3105</v>
      </c>
    </row>
    <row r="2362" spans="1:12" x14ac:dyDescent="0.25">
      <c r="A2362" t="s">
        <v>2554</v>
      </c>
      <c r="B2362" t="s">
        <v>13</v>
      </c>
      <c r="C2362" s="4">
        <v>759.38</v>
      </c>
      <c r="D2362" t="s">
        <v>29</v>
      </c>
      <c r="E2362" t="s">
        <v>10</v>
      </c>
      <c r="F2362" t="s">
        <v>57</v>
      </c>
      <c r="G2362" s="4">
        <v>0</v>
      </c>
      <c r="H2362">
        <v>0</v>
      </c>
      <c r="I2362" t="str">
        <f>IF(ISNUMBER(SEARCH("Gaming", A2362)),"Gaming","Non-gaming")</f>
        <v>Non-gaming</v>
      </c>
      <c r="J2362" t="str">
        <f>IF(ISNUMBER(SEARCH("Curbat",A2362)),"Curbat",IF(ISNUMBER(SEARCH("Portabil",A2362)),"Portabil","Simplu"))</f>
        <v>Simplu</v>
      </c>
      <c r="K2362" s="4">
        <f>G2362*LOG(H2362+1)</f>
        <v>0</v>
      </c>
      <c r="L2362" s="4" t="s">
        <v>3105</v>
      </c>
    </row>
    <row r="2363" spans="1:12" x14ac:dyDescent="0.25">
      <c r="A2363" t="s">
        <v>2555</v>
      </c>
      <c r="B2363" t="s">
        <v>13</v>
      </c>
      <c r="C2363" s="4">
        <v>1130.5</v>
      </c>
      <c r="D2363" t="s">
        <v>36</v>
      </c>
      <c r="E2363" t="s">
        <v>10</v>
      </c>
      <c r="F2363" t="s">
        <v>26</v>
      </c>
      <c r="G2363" s="4">
        <v>0</v>
      </c>
      <c r="H2363">
        <v>0</v>
      </c>
      <c r="I2363" t="str">
        <f>IF(ISNUMBER(SEARCH("Gaming", A2363)),"Gaming","Non-gaming")</f>
        <v>Non-gaming</v>
      </c>
      <c r="J2363" t="str">
        <f>IF(ISNUMBER(SEARCH("Curbat",A2363)),"Curbat",IF(ISNUMBER(SEARCH("Portabil",A2363)),"Portabil","Simplu"))</f>
        <v>Simplu</v>
      </c>
      <c r="K2363" s="4">
        <f>G2363*LOG(H2363+1)</f>
        <v>0</v>
      </c>
      <c r="L2363" s="4" t="s">
        <v>3105</v>
      </c>
    </row>
    <row r="2364" spans="1:12" x14ac:dyDescent="0.25">
      <c r="A2364" t="s">
        <v>2556</v>
      </c>
      <c r="B2364" t="s">
        <v>1947</v>
      </c>
      <c r="C2364" s="4">
        <v>1246.1199999999999</v>
      </c>
      <c r="D2364" t="s">
        <v>36</v>
      </c>
      <c r="E2364" t="s">
        <v>1227</v>
      </c>
      <c r="F2364" t="s">
        <v>26</v>
      </c>
      <c r="G2364" s="4">
        <v>0</v>
      </c>
      <c r="H2364">
        <v>0</v>
      </c>
      <c r="I2364" t="str">
        <f>IF(ISNUMBER(SEARCH("Gaming", A2364)),"Gaming","Non-gaming")</f>
        <v>Non-gaming</v>
      </c>
      <c r="J2364" t="str">
        <f>IF(ISNUMBER(SEARCH("Curbat",A2364)),"Curbat",IF(ISNUMBER(SEARCH("Portabil",A2364)),"Portabil","Simplu"))</f>
        <v>Simplu</v>
      </c>
      <c r="K2364" s="4">
        <f>G2364*LOG(H2364+1)</f>
        <v>0</v>
      </c>
      <c r="L2364" s="4" t="s">
        <v>3105</v>
      </c>
    </row>
    <row r="2365" spans="1:12" x14ac:dyDescent="0.25">
      <c r="A2365" t="s">
        <v>2557</v>
      </c>
      <c r="B2365" t="s">
        <v>67</v>
      </c>
      <c r="C2365" s="4">
        <v>2318.5700000000002</v>
      </c>
      <c r="D2365" t="s">
        <v>36</v>
      </c>
      <c r="E2365" t="s">
        <v>33</v>
      </c>
      <c r="F2365" t="s">
        <v>30</v>
      </c>
      <c r="G2365" s="4">
        <v>0</v>
      </c>
      <c r="H2365">
        <v>0</v>
      </c>
      <c r="I2365" t="str">
        <f>IF(ISNUMBER(SEARCH("Gaming", A2365)),"Gaming","Non-gaming")</f>
        <v>Non-gaming</v>
      </c>
      <c r="J2365" t="str">
        <f>IF(ISNUMBER(SEARCH("Curbat",A2365)),"Curbat",IF(ISNUMBER(SEARCH("Portabil",A2365)),"Portabil","Simplu"))</f>
        <v>Simplu</v>
      </c>
      <c r="K2365" s="4">
        <f>G2365*LOG(H2365+1)</f>
        <v>0</v>
      </c>
      <c r="L2365" s="4" t="s">
        <v>3105</v>
      </c>
    </row>
    <row r="2366" spans="1:12" x14ac:dyDescent="0.25">
      <c r="A2366" t="s">
        <v>2558</v>
      </c>
      <c r="B2366" t="s">
        <v>153</v>
      </c>
      <c r="C2366" s="4">
        <v>1127.9000000000001</v>
      </c>
      <c r="D2366" t="s">
        <v>36</v>
      </c>
      <c r="E2366" t="s">
        <v>33</v>
      </c>
      <c r="F2366" t="s">
        <v>26</v>
      </c>
      <c r="G2366" s="4">
        <v>0</v>
      </c>
      <c r="H2366">
        <v>0</v>
      </c>
      <c r="I2366" t="str">
        <f>IF(ISNUMBER(SEARCH("Gaming", A2366)),"Gaming","Non-gaming")</f>
        <v>Non-gaming</v>
      </c>
      <c r="J2366" t="str">
        <f>IF(ISNUMBER(SEARCH("Curbat",A2366)),"Curbat",IF(ISNUMBER(SEARCH("Portabil",A2366)),"Portabil","Simplu"))</f>
        <v>Simplu</v>
      </c>
      <c r="K2366" s="4">
        <f>G2366*LOG(H2366+1)</f>
        <v>0</v>
      </c>
      <c r="L2366" s="4" t="s">
        <v>3105</v>
      </c>
    </row>
    <row r="2367" spans="1:12" x14ac:dyDescent="0.25">
      <c r="A2367" t="s">
        <v>2559</v>
      </c>
      <c r="B2367" t="s">
        <v>1610</v>
      </c>
      <c r="C2367" s="4">
        <v>4338.45</v>
      </c>
      <c r="D2367" t="s">
        <v>202</v>
      </c>
      <c r="E2367" t="s">
        <v>89</v>
      </c>
      <c r="F2367" t="s">
        <v>26</v>
      </c>
      <c r="G2367" s="4">
        <v>0</v>
      </c>
      <c r="H2367">
        <v>0</v>
      </c>
      <c r="I2367" t="str">
        <f>IF(ISNUMBER(SEARCH("Gaming", A2367)),"Gaming","Non-gaming")</f>
        <v>Non-gaming</v>
      </c>
      <c r="J2367" t="str">
        <f>IF(ISNUMBER(SEARCH("Curbat",A2367)),"Curbat",IF(ISNUMBER(SEARCH("Portabil",A2367)),"Portabil","Simplu"))</f>
        <v>Simplu</v>
      </c>
      <c r="K2367" s="4">
        <f>G2367*LOG(H2367+1)</f>
        <v>0</v>
      </c>
      <c r="L2367" s="4" t="s">
        <v>3105</v>
      </c>
    </row>
    <row r="2368" spans="1:12" x14ac:dyDescent="0.25">
      <c r="A2368" t="s">
        <v>2560</v>
      </c>
      <c r="B2368" t="s">
        <v>162</v>
      </c>
      <c r="C2368" s="4">
        <v>2551.63</v>
      </c>
      <c r="D2368" t="s">
        <v>1509</v>
      </c>
      <c r="E2368" t="s">
        <v>883</v>
      </c>
      <c r="F2368" t="s">
        <v>11</v>
      </c>
      <c r="G2368" s="4">
        <v>0</v>
      </c>
      <c r="H2368">
        <v>0</v>
      </c>
      <c r="I2368" t="str">
        <f>IF(ISNUMBER(SEARCH("Gaming", A2368)),"Gaming","Non-gaming")</f>
        <v>Non-gaming</v>
      </c>
      <c r="J2368" t="str">
        <f>IF(ISNUMBER(SEARCH("Curbat",A2368)),"Curbat",IF(ISNUMBER(SEARCH("Portabil",A2368)),"Portabil","Simplu"))</f>
        <v>Simplu</v>
      </c>
      <c r="K2368" s="4">
        <f>G2368*LOG(H2368+1)</f>
        <v>0</v>
      </c>
      <c r="L2368" s="4" t="s">
        <v>3109</v>
      </c>
    </row>
    <row r="2369" spans="1:12" x14ac:dyDescent="0.25">
      <c r="A2369" t="s">
        <v>2561</v>
      </c>
      <c r="B2369" t="s">
        <v>1431</v>
      </c>
      <c r="C2369" s="4">
        <v>1669.75</v>
      </c>
      <c r="D2369" t="s">
        <v>760</v>
      </c>
      <c r="E2369" t="s">
        <v>880</v>
      </c>
      <c r="F2369" t="s">
        <v>26</v>
      </c>
      <c r="G2369" s="4">
        <v>0</v>
      </c>
      <c r="H2369">
        <v>0</v>
      </c>
      <c r="I2369" t="str">
        <f>IF(ISNUMBER(SEARCH("Gaming", A2369)),"Gaming","Non-gaming")</f>
        <v>Non-gaming</v>
      </c>
      <c r="J2369" t="str">
        <f>IF(ISNUMBER(SEARCH("Curbat",A2369)),"Curbat",IF(ISNUMBER(SEARCH("Portabil",A2369)),"Portabil","Simplu"))</f>
        <v>Simplu</v>
      </c>
      <c r="K2369" s="4">
        <f>G2369*LOG(H2369+1)</f>
        <v>0</v>
      </c>
      <c r="L2369" s="4" t="s">
        <v>3106</v>
      </c>
    </row>
    <row r="2370" spans="1:12" x14ac:dyDescent="0.25">
      <c r="A2370" t="s">
        <v>2562</v>
      </c>
      <c r="B2370" t="s">
        <v>162</v>
      </c>
      <c r="C2370" s="4">
        <v>3611.9</v>
      </c>
      <c r="D2370" t="s">
        <v>929</v>
      </c>
      <c r="E2370" t="s">
        <v>612</v>
      </c>
      <c r="F2370" t="s">
        <v>30</v>
      </c>
      <c r="G2370" s="4">
        <v>0</v>
      </c>
      <c r="H2370">
        <v>0</v>
      </c>
      <c r="I2370" t="str">
        <f>IF(ISNUMBER(SEARCH("Gaming", A2370)),"Gaming","Non-gaming")</f>
        <v>Non-gaming</v>
      </c>
      <c r="J2370" t="str">
        <f>IF(ISNUMBER(SEARCH("Curbat",A2370)),"Curbat",IF(ISNUMBER(SEARCH("Portabil",A2370)),"Portabil","Simplu"))</f>
        <v>Simplu</v>
      </c>
      <c r="K2370" s="4">
        <f>G2370*LOG(H2370+1)</f>
        <v>0</v>
      </c>
      <c r="L2370" s="4" t="s">
        <v>3104</v>
      </c>
    </row>
    <row r="2371" spans="1:12" x14ac:dyDescent="0.25">
      <c r="A2371" t="s">
        <v>2563</v>
      </c>
      <c r="B2371" t="s">
        <v>162</v>
      </c>
      <c r="C2371" s="4">
        <v>8999.9</v>
      </c>
      <c r="D2371" t="s">
        <v>1722</v>
      </c>
      <c r="E2371" t="s">
        <v>25</v>
      </c>
      <c r="F2371" t="s">
        <v>26</v>
      </c>
      <c r="G2371" s="4">
        <v>0</v>
      </c>
      <c r="H2371">
        <v>0</v>
      </c>
      <c r="I2371" t="str">
        <f>IF(ISNUMBER(SEARCH("Gaming", A2371)),"Gaming","Non-gaming")</f>
        <v>Non-gaming</v>
      </c>
      <c r="J2371" t="str">
        <f>IF(ISNUMBER(SEARCH("Curbat",A2371)),"Curbat",IF(ISNUMBER(SEARCH("Portabil",A2371)),"Portabil","Simplu"))</f>
        <v>Simplu</v>
      </c>
      <c r="K2371" s="4">
        <f>G2371*LOG(H2371+1)</f>
        <v>0</v>
      </c>
      <c r="L2371" s="4" t="s">
        <v>3108</v>
      </c>
    </row>
    <row r="2372" spans="1:12" x14ac:dyDescent="0.25">
      <c r="A2372" t="s">
        <v>2564</v>
      </c>
      <c r="B2372" t="s">
        <v>1610</v>
      </c>
      <c r="C2372" s="4">
        <v>3672.51</v>
      </c>
      <c r="D2372" t="s">
        <v>36</v>
      </c>
      <c r="E2372" t="s">
        <v>89</v>
      </c>
      <c r="F2372" t="s">
        <v>26</v>
      </c>
      <c r="G2372" s="4">
        <v>0</v>
      </c>
      <c r="H2372">
        <v>0</v>
      </c>
      <c r="I2372" t="str">
        <f>IF(ISNUMBER(SEARCH("Gaming", A2372)),"Gaming","Non-gaming")</f>
        <v>Non-gaming</v>
      </c>
      <c r="J2372" t="str">
        <f>IF(ISNUMBER(SEARCH("Curbat",A2372)),"Curbat",IF(ISNUMBER(SEARCH("Portabil",A2372)),"Portabil","Simplu"))</f>
        <v>Simplu</v>
      </c>
      <c r="K2372" s="4">
        <f>G2372*LOG(H2372+1)</f>
        <v>0</v>
      </c>
      <c r="L2372" s="4" t="s">
        <v>3105</v>
      </c>
    </row>
    <row r="2373" spans="1:12" x14ac:dyDescent="0.25">
      <c r="A2373" t="s">
        <v>2565</v>
      </c>
      <c r="B2373" t="s">
        <v>2020</v>
      </c>
      <c r="C2373" s="4">
        <v>3513.38</v>
      </c>
      <c r="D2373" t="s">
        <v>611</v>
      </c>
      <c r="E2373" t="s">
        <v>2566</v>
      </c>
      <c r="F2373" t="s">
        <v>26</v>
      </c>
      <c r="G2373" s="4">
        <v>0</v>
      </c>
      <c r="H2373">
        <v>0</v>
      </c>
      <c r="I2373" t="str">
        <f>IF(ISNUMBER(SEARCH("Gaming", A2373)),"Gaming","Non-gaming")</f>
        <v>Non-gaming</v>
      </c>
      <c r="J2373" t="str">
        <f>IF(ISNUMBER(SEARCH("Curbat",A2373)),"Curbat",IF(ISNUMBER(SEARCH("Portabil",A2373)),"Portabil","Simplu"))</f>
        <v>Simplu</v>
      </c>
      <c r="K2373" s="4">
        <f>G2373*LOG(H2373+1)</f>
        <v>0</v>
      </c>
      <c r="L2373" s="4" t="s">
        <v>3106</v>
      </c>
    </row>
    <row r="2374" spans="1:12" x14ac:dyDescent="0.25">
      <c r="A2374" t="s">
        <v>2567</v>
      </c>
      <c r="B2374" t="s">
        <v>1947</v>
      </c>
      <c r="C2374" s="4">
        <v>1745.58</v>
      </c>
      <c r="D2374" t="s">
        <v>51</v>
      </c>
      <c r="E2374" t="s">
        <v>1227</v>
      </c>
      <c r="F2374" t="s">
        <v>26</v>
      </c>
      <c r="G2374" s="4">
        <v>0</v>
      </c>
      <c r="H2374">
        <v>0</v>
      </c>
      <c r="I2374" t="str">
        <f>IF(ISNUMBER(SEARCH("Gaming", A2374)),"Gaming","Non-gaming")</f>
        <v>Non-gaming</v>
      </c>
      <c r="J2374" t="str">
        <f>IF(ISNUMBER(SEARCH("Curbat",A2374)),"Curbat",IF(ISNUMBER(SEARCH("Portabil",A2374)),"Portabil","Simplu"))</f>
        <v>Simplu</v>
      </c>
      <c r="K2374" s="4">
        <f>G2374*LOG(H2374+1)</f>
        <v>0</v>
      </c>
      <c r="L2374" s="4" t="s">
        <v>3107</v>
      </c>
    </row>
    <row r="2375" spans="1:12" x14ac:dyDescent="0.25">
      <c r="A2375" t="s">
        <v>2568</v>
      </c>
      <c r="B2375" t="s">
        <v>223</v>
      </c>
      <c r="C2375" s="4">
        <v>2189.9</v>
      </c>
      <c r="D2375" t="s">
        <v>36</v>
      </c>
      <c r="E2375" t="s">
        <v>33</v>
      </c>
      <c r="F2375" t="s">
        <v>26</v>
      </c>
      <c r="G2375" s="4">
        <v>0</v>
      </c>
      <c r="H2375">
        <v>0</v>
      </c>
      <c r="I2375" t="str">
        <f>IF(ISNUMBER(SEARCH("Gaming", A2375)),"Gaming","Non-gaming")</f>
        <v>Non-gaming</v>
      </c>
      <c r="J2375" t="str">
        <f>IF(ISNUMBER(SEARCH("Curbat",A2375)),"Curbat",IF(ISNUMBER(SEARCH("Portabil",A2375)),"Portabil","Simplu"))</f>
        <v>Simplu</v>
      </c>
      <c r="K2375" s="4">
        <f>G2375*LOG(H2375+1)</f>
        <v>0</v>
      </c>
      <c r="L2375" s="4" t="s">
        <v>3105</v>
      </c>
    </row>
    <row r="2376" spans="1:12" x14ac:dyDescent="0.25">
      <c r="A2376" t="s">
        <v>2569</v>
      </c>
      <c r="B2376" t="s">
        <v>153</v>
      </c>
      <c r="C2376" s="4">
        <v>1294.9000000000001</v>
      </c>
      <c r="D2376" t="s">
        <v>36</v>
      </c>
      <c r="E2376" t="s">
        <v>33</v>
      </c>
      <c r="F2376" t="s">
        <v>26</v>
      </c>
      <c r="G2376" s="4">
        <v>0</v>
      </c>
      <c r="H2376">
        <v>0</v>
      </c>
      <c r="I2376" t="str">
        <f>IF(ISNUMBER(SEARCH("Gaming", A2376)),"Gaming","Non-gaming")</f>
        <v>Non-gaming</v>
      </c>
      <c r="J2376" t="str">
        <f>IF(ISNUMBER(SEARCH("Curbat",A2376)),"Curbat",IF(ISNUMBER(SEARCH("Portabil",A2376)),"Portabil","Simplu"))</f>
        <v>Simplu</v>
      </c>
      <c r="K2376" s="4">
        <f>G2376*LOG(H2376+1)</f>
        <v>0</v>
      </c>
      <c r="L2376" s="4" t="s">
        <v>3105</v>
      </c>
    </row>
    <row r="2377" spans="1:12" x14ac:dyDescent="0.25">
      <c r="A2377" t="s">
        <v>2570</v>
      </c>
      <c r="B2377" t="s">
        <v>28</v>
      </c>
      <c r="C2377" s="4">
        <v>1787.62</v>
      </c>
      <c r="D2377" t="s">
        <v>36</v>
      </c>
      <c r="E2377" t="s">
        <v>33</v>
      </c>
      <c r="F2377" t="s">
        <v>26</v>
      </c>
      <c r="G2377" s="4">
        <v>0</v>
      </c>
      <c r="H2377">
        <v>0</v>
      </c>
      <c r="I2377" t="str">
        <f>IF(ISNUMBER(SEARCH("Gaming", A2377)),"Gaming","Non-gaming")</f>
        <v>Non-gaming</v>
      </c>
      <c r="J2377" t="str">
        <f>IF(ISNUMBER(SEARCH("Curbat",A2377)),"Curbat",IF(ISNUMBER(SEARCH("Portabil",A2377)),"Portabil","Simplu"))</f>
        <v>Simplu</v>
      </c>
      <c r="K2377" s="4">
        <f>G2377*LOG(H2377+1)</f>
        <v>0</v>
      </c>
      <c r="L2377" s="4" t="s">
        <v>3105</v>
      </c>
    </row>
    <row r="2378" spans="1:12" x14ac:dyDescent="0.25">
      <c r="A2378" t="s">
        <v>2571</v>
      </c>
      <c r="B2378" t="s">
        <v>162</v>
      </c>
      <c r="C2378" s="4">
        <v>2015.37</v>
      </c>
      <c r="D2378" t="s">
        <v>746</v>
      </c>
      <c r="E2378" t="s">
        <v>10</v>
      </c>
      <c r="F2378" t="s">
        <v>26</v>
      </c>
      <c r="G2378" s="4">
        <v>0</v>
      </c>
      <c r="H2378">
        <v>0</v>
      </c>
      <c r="I2378" t="str">
        <f>IF(ISNUMBER(SEARCH("Gaming", A2378)),"Gaming","Non-gaming")</f>
        <v>Non-gaming</v>
      </c>
      <c r="J2378" t="str">
        <f>IF(ISNUMBER(SEARCH("Curbat",A2378)),"Curbat",IF(ISNUMBER(SEARCH("Portabil",A2378)),"Portabil","Simplu"))</f>
        <v>Simplu</v>
      </c>
      <c r="K2378" s="4">
        <f>G2378*LOG(H2378+1)</f>
        <v>0</v>
      </c>
      <c r="L2378" s="4" t="s">
        <v>3106</v>
      </c>
    </row>
    <row r="2379" spans="1:12" x14ac:dyDescent="0.25">
      <c r="A2379" t="s">
        <v>2572</v>
      </c>
      <c r="B2379" t="s">
        <v>28</v>
      </c>
      <c r="C2379" s="4">
        <v>1638.9</v>
      </c>
      <c r="D2379" t="s">
        <v>36</v>
      </c>
      <c r="E2379" t="s">
        <v>33</v>
      </c>
      <c r="F2379" t="s">
        <v>26</v>
      </c>
      <c r="G2379" s="4">
        <v>0</v>
      </c>
      <c r="H2379">
        <v>0</v>
      </c>
      <c r="I2379" t="str">
        <f>IF(ISNUMBER(SEARCH("Gaming", A2379)),"Gaming","Non-gaming")</f>
        <v>Non-gaming</v>
      </c>
      <c r="J2379" t="str">
        <f>IF(ISNUMBER(SEARCH("Curbat",A2379)),"Curbat",IF(ISNUMBER(SEARCH("Portabil",A2379)),"Portabil","Simplu"))</f>
        <v>Simplu</v>
      </c>
      <c r="K2379" s="4">
        <f>G2379*LOG(H2379+1)</f>
        <v>0</v>
      </c>
      <c r="L2379" s="4" t="s">
        <v>3105</v>
      </c>
    </row>
    <row r="2380" spans="1:12" x14ac:dyDescent="0.25">
      <c r="A2380" t="s">
        <v>2573</v>
      </c>
      <c r="B2380" t="s">
        <v>162</v>
      </c>
      <c r="C2380" s="4">
        <v>1428.56</v>
      </c>
      <c r="D2380" t="s">
        <v>1975</v>
      </c>
      <c r="E2380" t="s">
        <v>2300</v>
      </c>
      <c r="F2380" t="s">
        <v>11</v>
      </c>
      <c r="G2380" s="4">
        <v>0</v>
      </c>
      <c r="H2380">
        <v>0</v>
      </c>
      <c r="I2380" t="str">
        <f>IF(ISNUMBER(SEARCH("Gaming", A2380)),"Gaming","Non-gaming")</f>
        <v>Non-gaming</v>
      </c>
      <c r="J2380" t="str">
        <f>IF(ISNUMBER(SEARCH("Curbat",A2380)),"Curbat",IF(ISNUMBER(SEARCH("Portabil",A2380)),"Portabil","Simplu"))</f>
        <v>Simplu</v>
      </c>
      <c r="K2380" s="4">
        <f>G2380*LOG(H2380+1)</f>
        <v>0</v>
      </c>
      <c r="L2380" s="4" t="s">
        <v>3109</v>
      </c>
    </row>
    <row r="2381" spans="1:12" x14ac:dyDescent="0.25">
      <c r="A2381" t="s">
        <v>2574</v>
      </c>
      <c r="B2381" t="s">
        <v>162</v>
      </c>
      <c r="C2381" s="4">
        <v>905.56</v>
      </c>
      <c r="D2381" t="s">
        <v>88</v>
      </c>
      <c r="E2381" t="s">
        <v>10</v>
      </c>
      <c r="F2381" t="s">
        <v>26</v>
      </c>
      <c r="G2381" s="4">
        <v>0</v>
      </c>
      <c r="H2381">
        <v>0</v>
      </c>
      <c r="I2381" t="str">
        <f>IF(ISNUMBER(SEARCH("Gaming", A2381)),"Gaming","Non-gaming")</f>
        <v>Non-gaming</v>
      </c>
      <c r="J2381" t="str">
        <f>IF(ISNUMBER(SEARCH("Curbat",A2381)),"Curbat",IF(ISNUMBER(SEARCH("Portabil",A2381)),"Portabil","Simplu"))</f>
        <v>Simplu</v>
      </c>
      <c r="K2381" s="4">
        <f>G2381*LOG(H2381+1)</f>
        <v>0</v>
      </c>
      <c r="L2381" s="4" t="s">
        <v>3105</v>
      </c>
    </row>
    <row r="2382" spans="1:12" x14ac:dyDescent="0.25">
      <c r="A2382" t="s">
        <v>2575</v>
      </c>
      <c r="B2382" t="s">
        <v>1610</v>
      </c>
      <c r="C2382" s="4">
        <v>2584.9</v>
      </c>
      <c r="D2382" t="s">
        <v>88</v>
      </c>
      <c r="E2382" t="s">
        <v>89</v>
      </c>
      <c r="F2382" t="s">
        <v>11</v>
      </c>
      <c r="G2382" s="4">
        <v>0</v>
      </c>
      <c r="H2382">
        <v>0</v>
      </c>
      <c r="I2382" t="str">
        <f>IF(ISNUMBER(SEARCH("Gaming", A2382)),"Gaming","Non-gaming")</f>
        <v>Non-gaming</v>
      </c>
      <c r="J2382" t="str">
        <f>IF(ISNUMBER(SEARCH("Curbat",A2382)),"Curbat",IF(ISNUMBER(SEARCH("Portabil",A2382)),"Portabil","Simplu"))</f>
        <v>Simplu</v>
      </c>
      <c r="K2382" s="4">
        <f>G2382*LOG(H2382+1)</f>
        <v>0</v>
      </c>
      <c r="L2382" s="4" t="s">
        <v>3105</v>
      </c>
    </row>
    <row r="2383" spans="1:12" x14ac:dyDescent="0.25">
      <c r="A2383" t="s">
        <v>2576</v>
      </c>
      <c r="B2383" t="s">
        <v>153</v>
      </c>
      <c r="C2383" s="4">
        <v>975</v>
      </c>
      <c r="D2383" t="s">
        <v>36</v>
      </c>
      <c r="E2383" t="s">
        <v>10</v>
      </c>
      <c r="F2383" t="s">
        <v>26</v>
      </c>
      <c r="G2383" s="4">
        <v>0</v>
      </c>
      <c r="H2383">
        <v>0</v>
      </c>
      <c r="I2383" t="str">
        <f>IF(ISNUMBER(SEARCH("Gaming", A2383)),"Gaming","Non-gaming")</f>
        <v>Non-gaming</v>
      </c>
      <c r="J2383" t="str">
        <f>IF(ISNUMBER(SEARCH("Curbat",A2383)),"Curbat",IF(ISNUMBER(SEARCH("Portabil",A2383)),"Portabil","Simplu"))</f>
        <v>Simplu</v>
      </c>
      <c r="K2383" s="4">
        <f>G2383*LOG(H2383+1)</f>
        <v>0</v>
      </c>
      <c r="L2383" s="4" t="s">
        <v>3105</v>
      </c>
    </row>
    <row r="2384" spans="1:12" x14ac:dyDescent="0.25">
      <c r="A2384" t="s">
        <v>2577</v>
      </c>
      <c r="B2384" t="s">
        <v>223</v>
      </c>
      <c r="C2384" s="4">
        <v>519.99</v>
      </c>
      <c r="D2384" t="s">
        <v>29</v>
      </c>
      <c r="E2384" t="s">
        <v>10</v>
      </c>
      <c r="F2384" t="s">
        <v>26</v>
      </c>
      <c r="G2384" s="4">
        <v>0</v>
      </c>
      <c r="H2384">
        <v>0</v>
      </c>
      <c r="I2384" t="str">
        <f>IF(ISNUMBER(SEARCH("Gaming", A2384)),"Gaming","Non-gaming")</f>
        <v>Non-gaming</v>
      </c>
      <c r="J2384" t="str">
        <f>IF(ISNUMBER(SEARCH("Curbat",A2384)),"Curbat",IF(ISNUMBER(SEARCH("Portabil",A2384)),"Portabil","Simplu"))</f>
        <v>Simplu</v>
      </c>
      <c r="K2384" s="4">
        <f>G2384*LOG(H2384+1)</f>
        <v>0</v>
      </c>
      <c r="L2384" s="4" t="s">
        <v>3105</v>
      </c>
    </row>
    <row r="2385" spans="1:12" x14ac:dyDescent="0.25">
      <c r="A2385" t="s">
        <v>2578</v>
      </c>
      <c r="B2385" t="s">
        <v>162</v>
      </c>
      <c r="C2385" s="4">
        <v>937</v>
      </c>
      <c r="D2385" t="s">
        <v>36</v>
      </c>
      <c r="E2385" t="s">
        <v>10</v>
      </c>
      <c r="F2385" t="s">
        <v>30</v>
      </c>
      <c r="G2385" s="4">
        <v>0</v>
      </c>
      <c r="H2385">
        <v>0</v>
      </c>
      <c r="I2385" t="str">
        <f>IF(ISNUMBER(SEARCH("Gaming", A2385)),"Gaming","Non-gaming")</f>
        <v>Non-gaming</v>
      </c>
      <c r="J2385" t="str">
        <f>IF(ISNUMBER(SEARCH("Curbat",A2385)),"Curbat",IF(ISNUMBER(SEARCH("Portabil",A2385)),"Portabil","Simplu"))</f>
        <v>Simplu</v>
      </c>
      <c r="K2385" s="4">
        <f>G2385*LOG(H2385+1)</f>
        <v>0</v>
      </c>
      <c r="L2385" s="4" t="s">
        <v>3105</v>
      </c>
    </row>
    <row r="2386" spans="1:12" x14ac:dyDescent="0.25">
      <c r="A2386" t="s">
        <v>2579</v>
      </c>
      <c r="B2386" t="s">
        <v>153</v>
      </c>
      <c r="C2386" s="4">
        <v>1003.41</v>
      </c>
      <c r="D2386" t="s">
        <v>9</v>
      </c>
      <c r="E2386" t="s">
        <v>10</v>
      </c>
      <c r="F2386" t="s">
        <v>26</v>
      </c>
      <c r="G2386" s="4">
        <v>0</v>
      </c>
      <c r="H2386">
        <v>0</v>
      </c>
      <c r="I2386" t="str">
        <f>IF(ISNUMBER(SEARCH("Gaming", A2386)),"Gaming","Non-gaming")</f>
        <v>Non-gaming</v>
      </c>
      <c r="J2386" t="str">
        <f>IF(ISNUMBER(SEARCH("Curbat",A2386)),"Curbat",IF(ISNUMBER(SEARCH("Portabil",A2386)),"Portabil","Simplu"))</f>
        <v>Simplu</v>
      </c>
      <c r="K2386" s="4">
        <f>G2386*LOG(H2386+1)</f>
        <v>0</v>
      </c>
      <c r="L2386" s="4" t="s">
        <v>3104</v>
      </c>
    </row>
    <row r="2387" spans="1:12" x14ac:dyDescent="0.25">
      <c r="A2387" t="s">
        <v>2580</v>
      </c>
      <c r="B2387" t="s">
        <v>67</v>
      </c>
      <c r="C2387" s="4">
        <v>1036.94</v>
      </c>
      <c r="D2387" t="s">
        <v>29</v>
      </c>
      <c r="E2387" t="s">
        <v>10</v>
      </c>
      <c r="F2387" t="s">
        <v>11</v>
      </c>
      <c r="G2387" s="4">
        <v>0</v>
      </c>
      <c r="H2387">
        <v>0</v>
      </c>
      <c r="I2387" t="str">
        <f>IF(ISNUMBER(SEARCH("Gaming", A2387)),"Gaming","Non-gaming")</f>
        <v>Non-gaming</v>
      </c>
      <c r="J2387" t="str">
        <f>IF(ISNUMBER(SEARCH("Curbat",A2387)),"Curbat",IF(ISNUMBER(SEARCH("Portabil",A2387)),"Portabil","Simplu"))</f>
        <v>Simplu</v>
      </c>
      <c r="K2387" s="4">
        <f>G2387*LOG(H2387+1)</f>
        <v>0</v>
      </c>
      <c r="L2387" s="4" t="s">
        <v>3105</v>
      </c>
    </row>
    <row r="2388" spans="1:12" x14ac:dyDescent="0.25">
      <c r="A2388" t="s">
        <v>2581</v>
      </c>
      <c r="B2388" t="s">
        <v>67</v>
      </c>
      <c r="C2388" s="4">
        <v>984.23</v>
      </c>
      <c r="D2388" t="s">
        <v>36</v>
      </c>
      <c r="E2388" t="s">
        <v>10</v>
      </c>
      <c r="F2388" t="s">
        <v>26</v>
      </c>
      <c r="G2388" s="4">
        <v>0</v>
      </c>
      <c r="H2388">
        <v>0</v>
      </c>
      <c r="I2388" t="str">
        <f>IF(ISNUMBER(SEARCH("Gaming", A2388)),"Gaming","Non-gaming")</f>
        <v>Non-gaming</v>
      </c>
      <c r="J2388" t="str">
        <f>IF(ISNUMBER(SEARCH("Curbat",A2388)),"Curbat",IF(ISNUMBER(SEARCH("Portabil",A2388)),"Portabil","Simplu"))</f>
        <v>Curbat</v>
      </c>
      <c r="K2388" s="4">
        <f>G2388*LOG(H2388+1)</f>
        <v>0</v>
      </c>
      <c r="L2388" s="4" t="s">
        <v>3105</v>
      </c>
    </row>
    <row r="2389" spans="1:12" x14ac:dyDescent="0.25">
      <c r="A2389" t="s">
        <v>2582</v>
      </c>
      <c r="B2389" t="s">
        <v>868</v>
      </c>
      <c r="C2389" s="4">
        <v>1788.33</v>
      </c>
      <c r="D2389" t="s">
        <v>29</v>
      </c>
      <c r="E2389" t="s">
        <v>10</v>
      </c>
      <c r="F2389" t="s">
        <v>11</v>
      </c>
      <c r="G2389" s="4">
        <v>0</v>
      </c>
      <c r="H2389">
        <v>0</v>
      </c>
      <c r="I2389" t="str">
        <f>IF(ISNUMBER(SEARCH("Gaming", A2389)),"Gaming","Non-gaming")</f>
        <v>Non-gaming</v>
      </c>
      <c r="J2389" t="str">
        <f>IF(ISNUMBER(SEARCH("Curbat",A2389)),"Curbat",IF(ISNUMBER(SEARCH("Portabil",A2389)),"Portabil","Simplu"))</f>
        <v>Simplu</v>
      </c>
      <c r="K2389" s="4">
        <f>G2389*LOG(H2389+1)</f>
        <v>0</v>
      </c>
      <c r="L2389" s="4" t="s">
        <v>3105</v>
      </c>
    </row>
    <row r="2390" spans="1:12" x14ac:dyDescent="0.25">
      <c r="A2390" t="s">
        <v>2583</v>
      </c>
      <c r="B2390" t="s">
        <v>13</v>
      </c>
      <c r="C2390" s="4">
        <v>974.49</v>
      </c>
      <c r="D2390" t="s">
        <v>84</v>
      </c>
      <c r="E2390" t="s">
        <v>10</v>
      </c>
      <c r="F2390" t="s">
        <v>11</v>
      </c>
      <c r="G2390" s="4">
        <v>0</v>
      </c>
      <c r="H2390">
        <v>0</v>
      </c>
      <c r="I2390" t="str">
        <f>IF(ISNUMBER(SEARCH("Gaming", A2390)),"Gaming","Non-gaming")</f>
        <v>Non-gaming</v>
      </c>
      <c r="J2390" t="str">
        <f>IF(ISNUMBER(SEARCH("Curbat",A2390)),"Curbat",IF(ISNUMBER(SEARCH("Portabil",A2390)),"Portabil","Simplu"))</f>
        <v>Simplu</v>
      </c>
      <c r="K2390" s="4">
        <f>G2390*LOG(H2390+1)</f>
        <v>0</v>
      </c>
      <c r="L2390" s="4" t="s">
        <v>3106</v>
      </c>
    </row>
    <row r="2391" spans="1:12" x14ac:dyDescent="0.25">
      <c r="A2391" t="s">
        <v>2584</v>
      </c>
      <c r="B2391" t="s">
        <v>1525</v>
      </c>
      <c r="C2391" s="4">
        <v>13265.99</v>
      </c>
      <c r="D2391" t="s">
        <v>1722</v>
      </c>
      <c r="E2391" t="s">
        <v>25</v>
      </c>
      <c r="F2391" t="s">
        <v>26</v>
      </c>
      <c r="G2391" s="4">
        <v>0</v>
      </c>
      <c r="H2391">
        <v>0</v>
      </c>
      <c r="I2391" t="str">
        <f>IF(ISNUMBER(SEARCH("Gaming", A2391)),"Gaming","Non-gaming")</f>
        <v>Non-gaming</v>
      </c>
      <c r="J2391" t="str">
        <f>IF(ISNUMBER(SEARCH("Curbat",A2391)),"Curbat",IF(ISNUMBER(SEARCH("Portabil",A2391)),"Portabil","Simplu"))</f>
        <v>Simplu</v>
      </c>
      <c r="K2391" s="4">
        <f>G2391*LOG(H2391+1)</f>
        <v>0</v>
      </c>
      <c r="L2391" s="4" t="s">
        <v>3108</v>
      </c>
    </row>
    <row r="2392" spans="1:12" x14ac:dyDescent="0.25">
      <c r="A2392" t="s">
        <v>2585</v>
      </c>
      <c r="B2392" t="s">
        <v>223</v>
      </c>
      <c r="C2392" s="4">
        <v>2317</v>
      </c>
      <c r="D2392" t="s">
        <v>51</v>
      </c>
      <c r="E2392" t="s">
        <v>33</v>
      </c>
      <c r="F2392" t="s">
        <v>30</v>
      </c>
      <c r="G2392" s="4">
        <v>0</v>
      </c>
      <c r="H2392">
        <v>0</v>
      </c>
      <c r="I2392" t="str">
        <f>IF(ISNUMBER(SEARCH("Gaming", A2392)),"Gaming","Non-gaming")</f>
        <v>Non-gaming</v>
      </c>
      <c r="J2392" t="str">
        <f>IF(ISNUMBER(SEARCH("Curbat",A2392)),"Curbat",IF(ISNUMBER(SEARCH("Portabil",A2392)),"Portabil","Simplu"))</f>
        <v>Simplu</v>
      </c>
      <c r="K2392" s="4">
        <f>G2392*LOG(H2392+1)</f>
        <v>0</v>
      </c>
      <c r="L2392" s="4" t="s">
        <v>3107</v>
      </c>
    </row>
    <row r="2393" spans="1:12" x14ac:dyDescent="0.25">
      <c r="A2393" t="s">
        <v>2586</v>
      </c>
      <c r="B2393" t="s">
        <v>2587</v>
      </c>
      <c r="C2393" s="4">
        <v>743.75</v>
      </c>
      <c r="D2393" t="s">
        <v>29</v>
      </c>
      <c r="E2393" t="s">
        <v>10</v>
      </c>
      <c r="F2393" t="s">
        <v>26</v>
      </c>
      <c r="G2393" s="4">
        <v>0</v>
      </c>
      <c r="H2393">
        <v>0</v>
      </c>
      <c r="I2393" t="str">
        <f>IF(ISNUMBER(SEARCH("Gaming", A2393)),"Gaming","Non-gaming")</f>
        <v>Non-gaming</v>
      </c>
      <c r="J2393" t="str">
        <f>IF(ISNUMBER(SEARCH("Curbat",A2393)),"Curbat",IF(ISNUMBER(SEARCH("Portabil",A2393)),"Portabil","Simplu"))</f>
        <v>Simplu</v>
      </c>
      <c r="K2393" s="4">
        <f>G2393*LOG(H2393+1)</f>
        <v>0</v>
      </c>
      <c r="L2393" s="4" t="s">
        <v>3105</v>
      </c>
    </row>
    <row r="2394" spans="1:12" x14ac:dyDescent="0.25">
      <c r="A2394" t="s">
        <v>2588</v>
      </c>
      <c r="B2394" t="s">
        <v>287</v>
      </c>
      <c r="C2394" s="4">
        <v>1578.86</v>
      </c>
      <c r="D2394" t="s">
        <v>29</v>
      </c>
      <c r="E2394" t="s">
        <v>33</v>
      </c>
      <c r="F2394" t="s">
        <v>11</v>
      </c>
      <c r="G2394" s="4">
        <v>0</v>
      </c>
      <c r="H2394">
        <v>0</v>
      </c>
      <c r="I2394" t="str">
        <f>IF(ISNUMBER(SEARCH("Gaming", A2394)),"Gaming","Non-gaming")</f>
        <v>Non-gaming</v>
      </c>
      <c r="J2394" t="str">
        <f>IF(ISNUMBER(SEARCH("Curbat",A2394)),"Curbat",IF(ISNUMBER(SEARCH("Portabil",A2394)),"Portabil","Simplu"))</f>
        <v>Simplu</v>
      </c>
      <c r="K2394" s="4">
        <f>G2394*LOG(H2394+1)</f>
        <v>0</v>
      </c>
      <c r="L2394" s="4" t="s">
        <v>3105</v>
      </c>
    </row>
    <row r="2395" spans="1:12" x14ac:dyDescent="0.25">
      <c r="A2395" t="s">
        <v>2589</v>
      </c>
      <c r="B2395" t="s">
        <v>162</v>
      </c>
      <c r="C2395" s="4">
        <v>672.84</v>
      </c>
      <c r="D2395" t="s">
        <v>29</v>
      </c>
      <c r="E2395" t="s">
        <v>10</v>
      </c>
      <c r="F2395" t="s">
        <v>26</v>
      </c>
      <c r="G2395" s="4">
        <v>0</v>
      </c>
      <c r="H2395">
        <v>0</v>
      </c>
      <c r="I2395" t="str">
        <f>IF(ISNUMBER(SEARCH("Gaming", A2395)),"Gaming","Non-gaming")</f>
        <v>Non-gaming</v>
      </c>
      <c r="J2395" t="str">
        <f>IF(ISNUMBER(SEARCH("Curbat",A2395)),"Curbat",IF(ISNUMBER(SEARCH("Portabil",A2395)),"Portabil","Simplu"))</f>
        <v>Simplu</v>
      </c>
      <c r="K2395" s="4">
        <f>G2395*LOG(H2395+1)</f>
        <v>0</v>
      </c>
      <c r="L2395" s="4" t="s">
        <v>3105</v>
      </c>
    </row>
    <row r="2396" spans="1:12" x14ac:dyDescent="0.25">
      <c r="A2396" t="s">
        <v>2591</v>
      </c>
      <c r="B2396" t="s">
        <v>1525</v>
      </c>
      <c r="C2396" s="4">
        <v>1388</v>
      </c>
      <c r="D2396" t="s">
        <v>88</v>
      </c>
      <c r="E2396" t="s">
        <v>10</v>
      </c>
      <c r="F2396" t="s">
        <v>30</v>
      </c>
      <c r="G2396" s="4">
        <v>0</v>
      </c>
      <c r="H2396">
        <v>0</v>
      </c>
      <c r="I2396" t="str">
        <f>IF(ISNUMBER(SEARCH("Gaming", A2396)),"Gaming","Non-gaming")</f>
        <v>Non-gaming</v>
      </c>
      <c r="J2396" t="str">
        <f>IF(ISNUMBER(SEARCH("Curbat",A2396)),"Curbat",IF(ISNUMBER(SEARCH("Portabil",A2396)),"Portabil","Simplu"))</f>
        <v>Simplu</v>
      </c>
      <c r="K2396" s="4">
        <f>G2396*LOG(H2396+1)</f>
        <v>0</v>
      </c>
      <c r="L2396" s="4" t="s">
        <v>3105</v>
      </c>
    </row>
    <row r="2397" spans="1:12" x14ac:dyDescent="0.25">
      <c r="A2397" t="s">
        <v>2592</v>
      </c>
      <c r="B2397" t="s">
        <v>2593</v>
      </c>
      <c r="C2397" s="4">
        <v>762.99</v>
      </c>
      <c r="D2397" t="s">
        <v>9</v>
      </c>
      <c r="E2397" t="s">
        <v>10</v>
      </c>
      <c r="F2397" t="s">
        <v>26</v>
      </c>
      <c r="G2397" s="4">
        <v>0</v>
      </c>
      <c r="H2397">
        <v>0</v>
      </c>
      <c r="I2397" t="str">
        <f>IF(ISNUMBER(SEARCH("Gaming", A2397)),"Gaming","Non-gaming")</f>
        <v>Non-gaming</v>
      </c>
      <c r="J2397" t="str">
        <f>IF(ISNUMBER(SEARCH("Curbat",A2397)),"Curbat",IF(ISNUMBER(SEARCH("Portabil",A2397)),"Portabil","Simplu"))</f>
        <v>Simplu</v>
      </c>
      <c r="K2397" s="4">
        <f>G2397*LOG(H2397+1)</f>
        <v>0</v>
      </c>
      <c r="L2397" s="4" t="s">
        <v>3104</v>
      </c>
    </row>
    <row r="2398" spans="1:12" x14ac:dyDescent="0.25">
      <c r="A2398" t="s">
        <v>2594</v>
      </c>
      <c r="B2398" t="s">
        <v>162</v>
      </c>
      <c r="C2398" s="4">
        <v>1064.58</v>
      </c>
      <c r="D2398" t="s">
        <v>29</v>
      </c>
      <c r="E2398" t="s">
        <v>10</v>
      </c>
      <c r="F2398" t="s">
        <v>11</v>
      </c>
      <c r="G2398" s="4">
        <v>0</v>
      </c>
      <c r="H2398">
        <v>0</v>
      </c>
      <c r="I2398" t="str">
        <f>IF(ISNUMBER(SEARCH("Gaming", A2398)),"Gaming","Non-gaming")</f>
        <v>Non-gaming</v>
      </c>
      <c r="J2398" t="str">
        <f>IF(ISNUMBER(SEARCH("Curbat",A2398)),"Curbat",IF(ISNUMBER(SEARCH("Portabil",A2398)),"Portabil","Simplu"))</f>
        <v>Simplu</v>
      </c>
      <c r="K2398" s="4">
        <f>G2398*LOG(H2398+1)</f>
        <v>0</v>
      </c>
      <c r="L2398" s="4" t="s">
        <v>3105</v>
      </c>
    </row>
    <row r="2399" spans="1:12" x14ac:dyDescent="0.25">
      <c r="A2399" t="s">
        <v>2595</v>
      </c>
      <c r="B2399" t="s">
        <v>13</v>
      </c>
      <c r="C2399" s="4">
        <v>2105.9</v>
      </c>
      <c r="D2399" t="s">
        <v>36</v>
      </c>
      <c r="E2399" t="s">
        <v>258</v>
      </c>
      <c r="F2399" t="s">
        <v>30</v>
      </c>
      <c r="G2399" s="4">
        <v>0</v>
      </c>
      <c r="H2399">
        <v>0</v>
      </c>
      <c r="I2399" t="str">
        <f>IF(ISNUMBER(SEARCH("Gaming", A2399)),"Gaming","Non-gaming")</f>
        <v>Non-gaming</v>
      </c>
      <c r="J2399" t="str">
        <f>IF(ISNUMBER(SEARCH("Curbat",A2399)),"Curbat",IF(ISNUMBER(SEARCH("Portabil",A2399)),"Portabil","Simplu"))</f>
        <v>Simplu</v>
      </c>
      <c r="K2399" s="4">
        <f>G2399*LOG(H2399+1)</f>
        <v>0</v>
      </c>
      <c r="L2399" s="4" t="s">
        <v>3105</v>
      </c>
    </row>
    <row r="2400" spans="1:12" x14ac:dyDescent="0.25">
      <c r="A2400" t="s">
        <v>2596</v>
      </c>
      <c r="B2400" t="s">
        <v>46</v>
      </c>
      <c r="C2400" s="4">
        <v>1379</v>
      </c>
      <c r="D2400" t="s">
        <v>29</v>
      </c>
      <c r="E2400" t="s">
        <v>10</v>
      </c>
      <c r="F2400" t="s">
        <v>26</v>
      </c>
      <c r="G2400" s="4">
        <v>0</v>
      </c>
      <c r="H2400">
        <v>0</v>
      </c>
      <c r="I2400" t="str">
        <f>IF(ISNUMBER(SEARCH("Gaming", A2400)),"Gaming","Non-gaming")</f>
        <v>Non-gaming</v>
      </c>
      <c r="J2400" t="str">
        <f>IF(ISNUMBER(SEARCH("Curbat",A2400)),"Curbat",IF(ISNUMBER(SEARCH("Portabil",A2400)),"Portabil","Simplu"))</f>
        <v>Simplu</v>
      </c>
      <c r="K2400" s="4">
        <f>G2400*LOG(H2400+1)</f>
        <v>0</v>
      </c>
      <c r="L2400" s="4" t="s">
        <v>3105</v>
      </c>
    </row>
    <row r="2401" spans="1:12" x14ac:dyDescent="0.25">
      <c r="A2401" t="s">
        <v>2597</v>
      </c>
      <c r="B2401" t="s">
        <v>80</v>
      </c>
      <c r="C2401" s="4">
        <v>1642.9</v>
      </c>
      <c r="D2401" t="s">
        <v>36</v>
      </c>
      <c r="E2401" t="s">
        <v>10</v>
      </c>
      <c r="F2401" t="s">
        <v>26</v>
      </c>
      <c r="G2401" s="4">
        <v>0</v>
      </c>
      <c r="H2401">
        <v>0</v>
      </c>
      <c r="I2401" t="str">
        <f>IF(ISNUMBER(SEARCH("Gaming", A2401)),"Gaming","Non-gaming")</f>
        <v>Non-gaming</v>
      </c>
      <c r="J2401" t="str">
        <f>IF(ISNUMBER(SEARCH("Curbat",A2401)),"Curbat",IF(ISNUMBER(SEARCH("Portabil",A2401)),"Portabil","Simplu"))</f>
        <v>Simplu</v>
      </c>
      <c r="K2401" s="4">
        <f>G2401*LOG(H2401+1)</f>
        <v>0</v>
      </c>
      <c r="L2401" s="4" t="s">
        <v>3105</v>
      </c>
    </row>
    <row r="2402" spans="1:12" x14ac:dyDescent="0.25">
      <c r="A2402" t="s">
        <v>2598</v>
      </c>
      <c r="B2402" t="s">
        <v>80</v>
      </c>
      <c r="C2402" s="4">
        <v>1795.99</v>
      </c>
      <c r="D2402" t="s">
        <v>36</v>
      </c>
      <c r="E2402" t="s">
        <v>10</v>
      </c>
      <c r="F2402" t="s">
        <v>26</v>
      </c>
      <c r="G2402" s="4">
        <v>0</v>
      </c>
      <c r="H2402">
        <v>0</v>
      </c>
      <c r="I2402" t="str">
        <f>IF(ISNUMBER(SEARCH("Gaming", A2402)),"Gaming","Non-gaming")</f>
        <v>Non-gaming</v>
      </c>
      <c r="J2402" t="str">
        <f>IF(ISNUMBER(SEARCH("Curbat",A2402)),"Curbat",IF(ISNUMBER(SEARCH("Portabil",A2402)),"Portabil","Simplu"))</f>
        <v>Simplu</v>
      </c>
      <c r="K2402" s="4">
        <f>G2402*LOG(H2402+1)</f>
        <v>0</v>
      </c>
      <c r="L2402" s="4" t="s">
        <v>3105</v>
      </c>
    </row>
    <row r="2403" spans="1:12" x14ac:dyDescent="0.25">
      <c r="A2403" t="s">
        <v>2599</v>
      </c>
      <c r="B2403" t="s">
        <v>46</v>
      </c>
      <c r="C2403" s="4">
        <v>1989.98</v>
      </c>
      <c r="D2403" t="s">
        <v>78</v>
      </c>
      <c r="E2403" t="s">
        <v>10</v>
      </c>
      <c r="F2403" t="s">
        <v>26</v>
      </c>
      <c r="G2403" s="4">
        <v>0</v>
      </c>
      <c r="H2403">
        <v>0</v>
      </c>
      <c r="I2403" t="str">
        <f>IF(ISNUMBER(SEARCH("Gaming", A2403)),"Gaming","Non-gaming")</f>
        <v>Non-gaming</v>
      </c>
      <c r="J2403" t="str">
        <f>IF(ISNUMBER(SEARCH("Curbat",A2403)),"Curbat",IF(ISNUMBER(SEARCH("Portabil",A2403)),"Portabil","Simplu"))</f>
        <v>Simplu</v>
      </c>
      <c r="K2403" s="4">
        <f>G2403*LOG(H2403+1)</f>
        <v>0</v>
      </c>
      <c r="L2403" s="4" t="s">
        <v>3106</v>
      </c>
    </row>
    <row r="2404" spans="1:12" x14ac:dyDescent="0.25">
      <c r="A2404" t="s">
        <v>2600</v>
      </c>
      <c r="B2404" t="s">
        <v>162</v>
      </c>
      <c r="C2404" s="4">
        <v>953.9</v>
      </c>
      <c r="D2404" t="s">
        <v>9</v>
      </c>
      <c r="E2404" t="s">
        <v>10</v>
      </c>
      <c r="F2404" t="s">
        <v>26</v>
      </c>
      <c r="G2404" s="4">
        <v>0</v>
      </c>
      <c r="H2404">
        <v>0</v>
      </c>
      <c r="I2404" t="str">
        <f>IF(ISNUMBER(SEARCH("Gaming", A2404)),"Gaming","Non-gaming")</f>
        <v>Non-gaming</v>
      </c>
      <c r="J2404" t="str">
        <f>IF(ISNUMBER(SEARCH("Curbat",A2404)),"Curbat",IF(ISNUMBER(SEARCH("Portabil",A2404)),"Portabil","Simplu"))</f>
        <v>Simplu</v>
      </c>
      <c r="K2404" s="4">
        <f>G2404*LOG(H2404+1)</f>
        <v>0</v>
      </c>
      <c r="L2404" s="4" t="s">
        <v>3104</v>
      </c>
    </row>
    <row r="2405" spans="1:12" x14ac:dyDescent="0.25">
      <c r="A2405" t="s">
        <v>2601</v>
      </c>
      <c r="B2405" t="s">
        <v>80</v>
      </c>
      <c r="C2405" s="4">
        <v>2117.5700000000002</v>
      </c>
      <c r="D2405" t="s">
        <v>29</v>
      </c>
      <c r="E2405" t="s">
        <v>10</v>
      </c>
      <c r="F2405" t="s">
        <v>26</v>
      </c>
      <c r="G2405" s="4">
        <v>0</v>
      </c>
      <c r="H2405">
        <v>0</v>
      </c>
      <c r="I2405" t="str">
        <f>IF(ISNUMBER(SEARCH("Gaming", A2405)),"Gaming","Non-gaming")</f>
        <v>Non-gaming</v>
      </c>
      <c r="J2405" t="str">
        <f>IF(ISNUMBER(SEARCH("Curbat",A2405)),"Curbat",IF(ISNUMBER(SEARCH("Portabil",A2405)),"Portabil","Simplu"))</f>
        <v>Simplu</v>
      </c>
      <c r="K2405" s="4">
        <f>G2405*LOG(H2405+1)</f>
        <v>0</v>
      </c>
      <c r="L2405" s="4" t="s">
        <v>3105</v>
      </c>
    </row>
    <row r="2406" spans="1:12" x14ac:dyDescent="0.25">
      <c r="A2406" t="s">
        <v>2602</v>
      </c>
      <c r="B2406" t="s">
        <v>153</v>
      </c>
      <c r="C2406" s="4">
        <v>774.89</v>
      </c>
      <c r="D2406" t="s">
        <v>36</v>
      </c>
      <c r="E2406" t="s">
        <v>10</v>
      </c>
      <c r="F2406" t="s">
        <v>57</v>
      </c>
      <c r="G2406" s="4">
        <v>0</v>
      </c>
      <c r="H2406">
        <v>0</v>
      </c>
      <c r="I2406" t="str">
        <f>IF(ISNUMBER(SEARCH("Gaming", A2406)),"Gaming","Non-gaming")</f>
        <v>Non-gaming</v>
      </c>
      <c r="J2406" t="str">
        <f>IF(ISNUMBER(SEARCH("Curbat",A2406)),"Curbat",IF(ISNUMBER(SEARCH("Portabil",A2406)),"Portabil","Simplu"))</f>
        <v>Simplu</v>
      </c>
      <c r="K2406" s="4">
        <f>G2406*LOG(H2406+1)</f>
        <v>0</v>
      </c>
      <c r="L2406" s="4" t="s">
        <v>3105</v>
      </c>
    </row>
    <row r="2407" spans="1:12" x14ac:dyDescent="0.25">
      <c r="A2407" t="s">
        <v>2603</v>
      </c>
      <c r="B2407" t="s">
        <v>1363</v>
      </c>
      <c r="C2407" s="4">
        <v>843.95</v>
      </c>
      <c r="D2407" t="s">
        <v>36</v>
      </c>
      <c r="E2407" t="s">
        <v>10</v>
      </c>
      <c r="F2407" t="s">
        <v>26</v>
      </c>
      <c r="G2407" s="4">
        <v>0</v>
      </c>
      <c r="H2407">
        <v>0</v>
      </c>
      <c r="I2407" t="str">
        <f>IF(ISNUMBER(SEARCH("Gaming", A2407)),"Gaming","Non-gaming")</f>
        <v>Non-gaming</v>
      </c>
      <c r="J2407" t="str">
        <f>IF(ISNUMBER(SEARCH("Curbat",A2407)),"Curbat",IF(ISNUMBER(SEARCH("Portabil",A2407)),"Portabil","Simplu"))</f>
        <v>Simplu</v>
      </c>
      <c r="K2407" s="4">
        <f>G2407*LOG(H2407+1)</f>
        <v>0</v>
      </c>
      <c r="L2407" s="4" t="s">
        <v>3105</v>
      </c>
    </row>
    <row r="2408" spans="1:12" x14ac:dyDescent="0.25">
      <c r="A2408" t="s">
        <v>2604</v>
      </c>
      <c r="B2408" t="s">
        <v>80</v>
      </c>
      <c r="C2408" s="4">
        <v>1161</v>
      </c>
      <c r="D2408" t="s">
        <v>36</v>
      </c>
      <c r="E2408" t="s">
        <v>10</v>
      </c>
      <c r="F2408" t="s">
        <v>11</v>
      </c>
      <c r="G2408" s="4">
        <v>0</v>
      </c>
      <c r="H2408">
        <v>0</v>
      </c>
      <c r="I2408" t="str">
        <f>IF(ISNUMBER(SEARCH("Gaming", A2408)),"Gaming","Non-gaming")</f>
        <v>Non-gaming</v>
      </c>
      <c r="J2408" t="str">
        <f>IF(ISNUMBER(SEARCH("Curbat",A2408)),"Curbat",IF(ISNUMBER(SEARCH("Portabil",A2408)),"Portabil","Simplu"))</f>
        <v>Simplu</v>
      </c>
      <c r="K2408" s="4">
        <f>G2408*LOG(H2408+1)</f>
        <v>0</v>
      </c>
      <c r="L2408" s="4" t="s">
        <v>3105</v>
      </c>
    </row>
    <row r="2409" spans="1:12" x14ac:dyDescent="0.25">
      <c r="A2409" t="s">
        <v>2605</v>
      </c>
      <c r="B2409" t="s">
        <v>1610</v>
      </c>
      <c r="C2409" s="4">
        <v>6967.9</v>
      </c>
      <c r="D2409" t="s">
        <v>1326</v>
      </c>
      <c r="E2409" t="s">
        <v>18</v>
      </c>
      <c r="F2409" t="s">
        <v>26</v>
      </c>
      <c r="G2409" s="4">
        <v>0</v>
      </c>
      <c r="H2409">
        <v>0</v>
      </c>
      <c r="I2409" t="str">
        <f>IF(ISNUMBER(SEARCH("Gaming", A2409)),"Gaming","Non-gaming")</f>
        <v>Non-gaming</v>
      </c>
      <c r="J2409" t="str">
        <f>IF(ISNUMBER(SEARCH("Curbat",A2409)),"Curbat",IF(ISNUMBER(SEARCH("Portabil",A2409)),"Portabil","Simplu"))</f>
        <v>Simplu</v>
      </c>
      <c r="K2409" s="4">
        <f>G2409*LOG(H2409+1)</f>
        <v>0</v>
      </c>
      <c r="L2409" s="4" t="s">
        <v>3107</v>
      </c>
    </row>
    <row r="2410" spans="1:12" x14ac:dyDescent="0.25">
      <c r="A2410" t="s">
        <v>2606</v>
      </c>
      <c r="B2410" t="s">
        <v>80</v>
      </c>
      <c r="C2410" s="4">
        <v>2204.62</v>
      </c>
      <c r="D2410" t="s">
        <v>257</v>
      </c>
      <c r="E2410" t="s">
        <v>258</v>
      </c>
      <c r="F2410" t="s">
        <v>26</v>
      </c>
      <c r="G2410" s="4">
        <v>0</v>
      </c>
      <c r="H2410">
        <v>0</v>
      </c>
      <c r="I2410" t="str">
        <f>IF(ISNUMBER(SEARCH("Gaming", A2410)),"Gaming","Non-gaming")</f>
        <v>Non-gaming</v>
      </c>
      <c r="J2410" t="str">
        <f>IF(ISNUMBER(SEARCH("Curbat",A2410)),"Curbat",IF(ISNUMBER(SEARCH("Portabil",A2410)),"Portabil","Simplu"))</f>
        <v>Simplu</v>
      </c>
      <c r="K2410" s="4">
        <f>G2410*LOG(H2410+1)</f>
        <v>0</v>
      </c>
      <c r="L2410" s="4" t="s">
        <v>3107</v>
      </c>
    </row>
    <row r="2411" spans="1:12" x14ac:dyDescent="0.25">
      <c r="A2411" t="s">
        <v>2607</v>
      </c>
      <c r="B2411" t="s">
        <v>67</v>
      </c>
      <c r="C2411" s="4">
        <v>1130.5</v>
      </c>
      <c r="D2411" t="s">
        <v>36</v>
      </c>
      <c r="E2411" t="s">
        <v>33</v>
      </c>
      <c r="F2411" t="s">
        <v>30</v>
      </c>
      <c r="G2411" s="4">
        <v>0</v>
      </c>
      <c r="H2411">
        <v>0</v>
      </c>
      <c r="I2411" t="str">
        <f>IF(ISNUMBER(SEARCH("Gaming", A2411)),"Gaming","Non-gaming")</f>
        <v>Non-gaming</v>
      </c>
      <c r="J2411" t="str">
        <f>IF(ISNUMBER(SEARCH("Curbat",A2411)),"Curbat",IF(ISNUMBER(SEARCH("Portabil",A2411)),"Portabil","Simplu"))</f>
        <v>Simplu</v>
      </c>
      <c r="K2411" s="4">
        <f>G2411*LOG(H2411+1)</f>
        <v>0</v>
      </c>
      <c r="L2411" s="4" t="s">
        <v>3105</v>
      </c>
    </row>
    <row r="2412" spans="1:12" x14ac:dyDescent="0.25">
      <c r="A2412" t="s">
        <v>2608</v>
      </c>
      <c r="B2412" t="s">
        <v>80</v>
      </c>
      <c r="C2412" s="4">
        <v>993.32</v>
      </c>
      <c r="D2412" t="s">
        <v>36</v>
      </c>
      <c r="E2412" t="s">
        <v>10</v>
      </c>
      <c r="F2412" t="s">
        <v>30</v>
      </c>
      <c r="G2412" s="4">
        <v>0</v>
      </c>
      <c r="H2412">
        <v>0</v>
      </c>
      <c r="I2412" t="str">
        <f>IF(ISNUMBER(SEARCH("Gaming", A2412)),"Gaming","Non-gaming")</f>
        <v>Non-gaming</v>
      </c>
      <c r="J2412" t="str">
        <f>IF(ISNUMBER(SEARCH("Curbat",A2412)),"Curbat",IF(ISNUMBER(SEARCH("Portabil",A2412)),"Portabil","Simplu"))</f>
        <v>Simplu</v>
      </c>
      <c r="K2412" s="4">
        <f>G2412*LOG(H2412+1)</f>
        <v>0</v>
      </c>
      <c r="L2412" s="4" t="s">
        <v>3105</v>
      </c>
    </row>
    <row r="2413" spans="1:12" x14ac:dyDescent="0.25">
      <c r="A2413" t="s">
        <v>2609</v>
      </c>
      <c r="B2413" t="s">
        <v>55</v>
      </c>
      <c r="C2413" s="4">
        <v>1091.67</v>
      </c>
      <c r="D2413" t="s">
        <v>29</v>
      </c>
      <c r="E2413" t="s">
        <v>10</v>
      </c>
      <c r="F2413" t="s">
        <v>57</v>
      </c>
      <c r="G2413" s="4">
        <v>0</v>
      </c>
      <c r="H2413">
        <v>0</v>
      </c>
      <c r="I2413" t="str">
        <f>IF(ISNUMBER(SEARCH("Gaming", A2413)),"Gaming","Non-gaming")</f>
        <v>Non-gaming</v>
      </c>
      <c r="J2413" t="str">
        <f>IF(ISNUMBER(SEARCH("Curbat",A2413)),"Curbat",IF(ISNUMBER(SEARCH("Portabil",A2413)),"Portabil","Simplu"))</f>
        <v>Simplu</v>
      </c>
      <c r="K2413" s="4">
        <f>G2413*LOG(H2413+1)</f>
        <v>0</v>
      </c>
      <c r="L2413" s="4" t="s">
        <v>3105</v>
      </c>
    </row>
    <row r="2414" spans="1:12" x14ac:dyDescent="0.25">
      <c r="A2414" t="s">
        <v>2610</v>
      </c>
      <c r="B2414" t="s">
        <v>1498</v>
      </c>
      <c r="C2414" s="4">
        <v>1162.9000000000001</v>
      </c>
      <c r="D2414" t="s">
        <v>241</v>
      </c>
      <c r="E2414" t="s">
        <v>10</v>
      </c>
      <c r="F2414" t="s">
        <v>26</v>
      </c>
      <c r="G2414" s="4">
        <v>0</v>
      </c>
      <c r="H2414">
        <v>0</v>
      </c>
      <c r="I2414" t="str">
        <f>IF(ISNUMBER(SEARCH("Gaming", A2414)),"Gaming","Non-gaming")</f>
        <v>Non-gaming</v>
      </c>
      <c r="J2414" t="str">
        <f>IF(ISNUMBER(SEARCH("Curbat",A2414)),"Curbat",IF(ISNUMBER(SEARCH("Portabil",A2414)),"Portabil","Simplu"))</f>
        <v>Simplu</v>
      </c>
      <c r="K2414" s="4">
        <f>G2414*LOG(H2414+1)</f>
        <v>0</v>
      </c>
      <c r="L2414" s="4" t="s">
        <v>3104</v>
      </c>
    </row>
    <row r="2415" spans="1:12" x14ac:dyDescent="0.25">
      <c r="A2415" t="s">
        <v>2611</v>
      </c>
      <c r="B2415" t="s">
        <v>1610</v>
      </c>
      <c r="C2415" s="4">
        <v>3186.81</v>
      </c>
      <c r="D2415" t="s">
        <v>36</v>
      </c>
      <c r="E2415" t="s">
        <v>33</v>
      </c>
      <c r="F2415" t="s">
        <v>26</v>
      </c>
      <c r="G2415" s="4">
        <v>0</v>
      </c>
      <c r="H2415">
        <v>0</v>
      </c>
      <c r="I2415" t="str">
        <f>IF(ISNUMBER(SEARCH("Gaming", A2415)),"Gaming","Non-gaming")</f>
        <v>Non-gaming</v>
      </c>
      <c r="J2415" t="str">
        <f>IF(ISNUMBER(SEARCH("Curbat",A2415)),"Curbat",IF(ISNUMBER(SEARCH("Portabil",A2415)),"Portabil","Simplu"))</f>
        <v>Simplu</v>
      </c>
      <c r="K2415" s="4">
        <f>G2415*LOG(H2415+1)</f>
        <v>0</v>
      </c>
      <c r="L2415" s="4" t="s">
        <v>3105</v>
      </c>
    </row>
    <row r="2416" spans="1:12" x14ac:dyDescent="0.25">
      <c r="A2416" t="s">
        <v>2612</v>
      </c>
      <c r="B2416" t="s">
        <v>153</v>
      </c>
      <c r="C2416" s="4">
        <v>561.04999999999995</v>
      </c>
      <c r="D2416" t="s">
        <v>29</v>
      </c>
      <c r="E2416" t="s">
        <v>10</v>
      </c>
      <c r="F2416" t="s">
        <v>30</v>
      </c>
      <c r="G2416" s="4">
        <v>0</v>
      </c>
      <c r="H2416">
        <v>0</v>
      </c>
      <c r="I2416" t="str">
        <f>IF(ISNUMBER(SEARCH("Gaming", A2416)),"Gaming","Non-gaming")</f>
        <v>Non-gaming</v>
      </c>
      <c r="J2416" t="str">
        <f>IF(ISNUMBER(SEARCH("Curbat",A2416)),"Curbat",IF(ISNUMBER(SEARCH("Portabil",A2416)),"Portabil","Simplu"))</f>
        <v>Simplu</v>
      </c>
      <c r="K2416" s="4">
        <f>G2416*LOG(H2416+1)</f>
        <v>0</v>
      </c>
      <c r="L2416" s="4" t="s">
        <v>3105</v>
      </c>
    </row>
    <row r="2417" spans="1:12" x14ac:dyDescent="0.25">
      <c r="A2417" t="s">
        <v>2613</v>
      </c>
      <c r="B2417" t="s">
        <v>1498</v>
      </c>
      <c r="C2417" s="4">
        <v>3637</v>
      </c>
      <c r="D2417" t="s">
        <v>221</v>
      </c>
      <c r="E2417" t="s">
        <v>10</v>
      </c>
      <c r="F2417" t="s">
        <v>26</v>
      </c>
      <c r="G2417" s="4">
        <v>0</v>
      </c>
      <c r="H2417">
        <v>0</v>
      </c>
      <c r="I2417" t="str">
        <f>IF(ISNUMBER(SEARCH("Gaming", A2417)),"Gaming","Non-gaming")</f>
        <v>Non-gaming</v>
      </c>
      <c r="J2417" t="str">
        <f>IF(ISNUMBER(SEARCH("Curbat",A2417)),"Curbat",IF(ISNUMBER(SEARCH("Portabil",A2417)),"Portabil","Simplu"))</f>
        <v>Simplu</v>
      </c>
      <c r="K2417" s="4">
        <f>G2417*LOG(H2417+1)</f>
        <v>0</v>
      </c>
      <c r="L2417" s="4" t="s">
        <v>3104</v>
      </c>
    </row>
    <row r="2418" spans="1:12" x14ac:dyDescent="0.25">
      <c r="A2418" t="s">
        <v>2614</v>
      </c>
      <c r="B2418" t="s">
        <v>162</v>
      </c>
      <c r="C2418" s="4">
        <v>7696.54</v>
      </c>
      <c r="D2418" t="s">
        <v>136</v>
      </c>
      <c r="E2418" t="s">
        <v>25</v>
      </c>
      <c r="F2418" t="s">
        <v>26</v>
      </c>
      <c r="G2418" s="4">
        <v>0</v>
      </c>
      <c r="H2418">
        <v>0</v>
      </c>
      <c r="I2418" t="str">
        <f>IF(ISNUMBER(SEARCH("Gaming", A2418)),"Gaming","Non-gaming")</f>
        <v>Non-gaming</v>
      </c>
      <c r="J2418" t="str">
        <f>IF(ISNUMBER(SEARCH("Curbat",A2418)),"Curbat",IF(ISNUMBER(SEARCH("Portabil",A2418)),"Portabil","Simplu"))</f>
        <v>Simplu</v>
      </c>
      <c r="K2418" s="4">
        <f>G2418*LOG(H2418+1)</f>
        <v>0</v>
      </c>
      <c r="L2418" s="4" t="s">
        <v>3108</v>
      </c>
    </row>
    <row r="2419" spans="1:12" x14ac:dyDescent="0.25">
      <c r="A2419" t="s">
        <v>2615</v>
      </c>
      <c r="B2419" t="s">
        <v>153</v>
      </c>
      <c r="C2419" s="4">
        <v>3478.22</v>
      </c>
      <c r="D2419" t="s">
        <v>48</v>
      </c>
      <c r="E2419" t="s">
        <v>25</v>
      </c>
      <c r="F2419" t="s">
        <v>11</v>
      </c>
      <c r="G2419" s="4">
        <v>0</v>
      </c>
      <c r="H2419">
        <v>0</v>
      </c>
      <c r="I2419" t="str">
        <f>IF(ISNUMBER(SEARCH("Gaming", A2419)),"Gaming","Non-gaming")</f>
        <v>Non-gaming</v>
      </c>
      <c r="J2419" t="str">
        <f>IF(ISNUMBER(SEARCH("Curbat",A2419)),"Curbat",IF(ISNUMBER(SEARCH("Portabil",A2419)),"Portabil","Simplu"))</f>
        <v>Simplu</v>
      </c>
      <c r="K2419" s="4">
        <f>G2419*LOG(H2419+1)</f>
        <v>0</v>
      </c>
      <c r="L2419" s="4" t="s">
        <v>3107</v>
      </c>
    </row>
    <row r="2420" spans="1:12" x14ac:dyDescent="0.25">
      <c r="A2420" t="s">
        <v>2616</v>
      </c>
      <c r="B2420" t="s">
        <v>962</v>
      </c>
      <c r="C2420" s="4">
        <v>3638.9</v>
      </c>
      <c r="D2420" t="s">
        <v>611</v>
      </c>
      <c r="E2420" t="s">
        <v>612</v>
      </c>
      <c r="F2420" t="s">
        <v>26</v>
      </c>
      <c r="G2420" s="4">
        <v>0</v>
      </c>
      <c r="H2420">
        <v>0</v>
      </c>
      <c r="I2420" t="str">
        <f>IF(ISNUMBER(SEARCH("Gaming", A2420)),"Gaming","Non-gaming")</f>
        <v>Non-gaming</v>
      </c>
      <c r="J2420" t="str">
        <f>IF(ISNUMBER(SEARCH("Curbat",A2420)),"Curbat",IF(ISNUMBER(SEARCH("Portabil",A2420)),"Portabil","Simplu"))</f>
        <v>Simplu</v>
      </c>
      <c r="K2420" s="4">
        <f>G2420*LOG(H2420+1)</f>
        <v>0</v>
      </c>
      <c r="L2420" s="4" t="s">
        <v>3106</v>
      </c>
    </row>
    <row r="2421" spans="1:12" x14ac:dyDescent="0.25">
      <c r="A2421" t="s">
        <v>2617</v>
      </c>
      <c r="B2421" t="s">
        <v>162</v>
      </c>
      <c r="C2421" s="4">
        <v>2267.0300000000002</v>
      </c>
      <c r="D2421" t="s">
        <v>36</v>
      </c>
      <c r="E2421" t="s">
        <v>10</v>
      </c>
      <c r="F2421" t="s">
        <v>26</v>
      </c>
      <c r="G2421" s="4">
        <v>0</v>
      </c>
      <c r="H2421">
        <v>0</v>
      </c>
      <c r="I2421" t="str">
        <f>IF(ISNUMBER(SEARCH("Gaming", A2421)),"Gaming","Non-gaming")</f>
        <v>Non-gaming</v>
      </c>
      <c r="J2421" t="str">
        <f>IF(ISNUMBER(SEARCH("Curbat",A2421)),"Curbat",IF(ISNUMBER(SEARCH("Portabil",A2421)),"Portabil","Simplu"))</f>
        <v>Simplu</v>
      </c>
      <c r="K2421" s="4">
        <f>G2421*LOG(H2421+1)</f>
        <v>0</v>
      </c>
      <c r="L2421" s="4" t="s">
        <v>3105</v>
      </c>
    </row>
    <row r="2422" spans="1:12" x14ac:dyDescent="0.25">
      <c r="A2422" t="s">
        <v>2618</v>
      </c>
      <c r="B2422" t="s">
        <v>38</v>
      </c>
      <c r="C2422" s="4">
        <v>1570.3</v>
      </c>
      <c r="D2422" t="s">
        <v>32</v>
      </c>
      <c r="E2422" t="s">
        <v>10</v>
      </c>
      <c r="F2422" t="s">
        <v>34</v>
      </c>
      <c r="G2422" s="4">
        <v>0</v>
      </c>
      <c r="H2422">
        <v>0</v>
      </c>
      <c r="I2422" t="str">
        <f>IF(ISNUMBER(SEARCH("Gaming", A2422)),"Gaming","Non-gaming")</f>
        <v>Non-gaming</v>
      </c>
      <c r="J2422" t="str">
        <f>IF(ISNUMBER(SEARCH("Curbat",A2422)),"Curbat",IF(ISNUMBER(SEARCH("Portabil",A2422)),"Portabil","Simplu"))</f>
        <v>Simplu</v>
      </c>
      <c r="K2422" s="4">
        <f>G2422*LOG(H2422+1)</f>
        <v>0</v>
      </c>
      <c r="L2422" s="4" t="s">
        <v>3107</v>
      </c>
    </row>
    <row r="2423" spans="1:12" x14ac:dyDescent="0.25">
      <c r="A2423" t="s">
        <v>2619</v>
      </c>
      <c r="B2423" t="s">
        <v>1161</v>
      </c>
      <c r="C2423" s="4">
        <v>1885.36</v>
      </c>
      <c r="D2423" t="s">
        <v>2253</v>
      </c>
      <c r="E2423" t="s">
        <v>10</v>
      </c>
      <c r="F2423" t="s">
        <v>26</v>
      </c>
      <c r="G2423" s="4">
        <v>0</v>
      </c>
      <c r="H2423">
        <v>0</v>
      </c>
      <c r="I2423" t="str">
        <f>IF(ISNUMBER(SEARCH("Gaming", A2423)),"Gaming","Non-gaming")</f>
        <v>Non-gaming</v>
      </c>
      <c r="J2423" t="str">
        <f>IF(ISNUMBER(SEARCH("Curbat",A2423)),"Curbat",IF(ISNUMBER(SEARCH("Portabil",A2423)),"Portabil","Simplu"))</f>
        <v>Simplu</v>
      </c>
      <c r="K2423" s="4">
        <f>G2423*LOG(H2423+1)</f>
        <v>0</v>
      </c>
      <c r="L2423" s="4" t="s">
        <v>3104</v>
      </c>
    </row>
    <row r="2424" spans="1:12" x14ac:dyDescent="0.25">
      <c r="A2424" t="s">
        <v>2620</v>
      </c>
      <c r="B2424" t="s">
        <v>67</v>
      </c>
      <c r="C2424" s="4">
        <v>846.36</v>
      </c>
      <c r="D2424" t="s">
        <v>29</v>
      </c>
      <c r="E2424" t="s">
        <v>10</v>
      </c>
      <c r="F2424" t="s">
        <v>26</v>
      </c>
      <c r="G2424" s="4">
        <v>0</v>
      </c>
      <c r="H2424">
        <v>0</v>
      </c>
      <c r="I2424" t="str">
        <f>IF(ISNUMBER(SEARCH("Gaming", A2424)),"Gaming","Non-gaming")</f>
        <v>Non-gaming</v>
      </c>
      <c r="J2424" t="str">
        <f>IF(ISNUMBER(SEARCH("Curbat",A2424)),"Curbat",IF(ISNUMBER(SEARCH("Portabil",A2424)),"Portabil","Simplu"))</f>
        <v>Simplu</v>
      </c>
      <c r="K2424" s="4">
        <f>G2424*LOG(H2424+1)</f>
        <v>0</v>
      </c>
      <c r="L2424" s="4" t="s">
        <v>3105</v>
      </c>
    </row>
    <row r="2425" spans="1:12" x14ac:dyDescent="0.25">
      <c r="A2425" t="s">
        <v>2621</v>
      </c>
      <c r="B2425" t="s">
        <v>153</v>
      </c>
      <c r="C2425" s="4">
        <v>888.14</v>
      </c>
      <c r="D2425" t="s">
        <v>29</v>
      </c>
      <c r="E2425" t="s">
        <v>10</v>
      </c>
      <c r="F2425" t="s">
        <v>26</v>
      </c>
      <c r="G2425" s="4">
        <v>0</v>
      </c>
      <c r="H2425">
        <v>0</v>
      </c>
      <c r="I2425" t="str">
        <f>IF(ISNUMBER(SEARCH("Gaming", A2425)),"Gaming","Non-gaming")</f>
        <v>Non-gaming</v>
      </c>
      <c r="J2425" t="str">
        <f>IF(ISNUMBER(SEARCH("Curbat",A2425)),"Curbat",IF(ISNUMBER(SEARCH("Portabil",A2425)),"Portabil","Simplu"))</f>
        <v>Simplu</v>
      </c>
      <c r="K2425" s="4">
        <f>G2425*LOG(H2425+1)</f>
        <v>0</v>
      </c>
      <c r="L2425" s="4" t="s">
        <v>3105</v>
      </c>
    </row>
    <row r="2426" spans="1:12" x14ac:dyDescent="0.25">
      <c r="A2426" t="s">
        <v>2622</v>
      </c>
      <c r="B2426" t="s">
        <v>67</v>
      </c>
      <c r="C2426" s="4">
        <v>2201.5</v>
      </c>
      <c r="D2426" t="s">
        <v>36</v>
      </c>
      <c r="E2426" t="s">
        <v>10</v>
      </c>
      <c r="F2426" t="s">
        <v>11</v>
      </c>
      <c r="G2426" s="4">
        <v>0</v>
      </c>
      <c r="H2426">
        <v>0</v>
      </c>
      <c r="I2426" t="str">
        <f>IF(ISNUMBER(SEARCH("Gaming", A2426)),"Gaming","Non-gaming")</f>
        <v>Non-gaming</v>
      </c>
      <c r="J2426" t="str">
        <f>IF(ISNUMBER(SEARCH("Curbat",A2426)),"Curbat",IF(ISNUMBER(SEARCH("Portabil",A2426)),"Portabil","Simplu"))</f>
        <v>Simplu</v>
      </c>
      <c r="K2426" s="4">
        <f>G2426*LOG(H2426+1)</f>
        <v>0</v>
      </c>
      <c r="L2426" s="4" t="s">
        <v>3105</v>
      </c>
    </row>
    <row r="2427" spans="1:12" x14ac:dyDescent="0.25">
      <c r="A2427" t="s">
        <v>2623</v>
      </c>
      <c r="B2427" t="s">
        <v>1161</v>
      </c>
      <c r="C2427" s="4">
        <v>893.55</v>
      </c>
      <c r="D2427" t="s">
        <v>717</v>
      </c>
      <c r="E2427" t="s">
        <v>398</v>
      </c>
      <c r="F2427" t="s">
        <v>26</v>
      </c>
      <c r="G2427" s="4">
        <v>0</v>
      </c>
      <c r="H2427">
        <v>0</v>
      </c>
      <c r="I2427" t="str">
        <f>IF(ISNUMBER(SEARCH("Gaming", A2427)),"Gaming","Non-gaming")</f>
        <v>Non-gaming</v>
      </c>
      <c r="J2427" t="str">
        <f>IF(ISNUMBER(SEARCH("Curbat",A2427)),"Curbat",IF(ISNUMBER(SEARCH("Portabil",A2427)),"Portabil","Simplu"))</f>
        <v>Simplu</v>
      </c>
      <c r="K2427" s="4">
        <f>G2427*LOG(H2427+1)</f>
        <v>0</v>
      </c>
      <c r="L2427" s="4" t="s">
        <v>3109</v>
      </c>
    </row>
    <row r="2428" spans="1:12" x14ac:dyDescent="0.25">
      <c r="A2428" t="s">
        <v>2624</v>
      </c>
      <c r="B2428" t="s">
        <v>1498</v>
      </c>
      <c r="C2428" s="4">
        <v>3957.93</v>
      </c>
      <c r="D2428" t="s">
        <v>88</v>
      </c>
      <c r="E2428" t="s">
        <v>10</v>
      </c>
      <c r="F2428" t="s">
        <v>26</v>
      </c>
      <c r="G2428" s="4">
        <v>0</v>
      </c>
      <c r="H2428">
        <v>0</v>
      </c>
      <c r="I2428" t="str">
        <f>IF(ISNUMBER(SEARCH("Gaming", A2428)),"Gaming","Non-gaming")</f>
        <v>Non-gaming</v>
      </c>
      <c r="J2428" t="str">
        <f>IF(ISNUMBER(SEARCH("Curbat",A2428)),"Curbat",IF(ISNUMBER(SEARCH("Portabil",A2428)),"Portabil","Simplu"))</f>
        <v>Simplu</v>
      </c>
      <c r="K2428" s="4">
        <f>G2428*LOG(H2428+1)</f>
        <v>0</v>
      </c>
      <c r="L2428" s="4" t="s">
        <v>3105</v>
      </c>
    </row>
    <row r="2429" spans="1:12" x14ac:dyDescent="0.25">
      <c r="A2429" t="s">
        <v>2625</v>
      </c>
      <c r="B2429" t="s">
        <v>38</v>
      </c>
      <c r="C2429" s="4">
        <v>1691.2</v>
      </c>
      <c r="D2429" t="s">
        <v>36</v>
      </c>
      <c r="E2429" t="s">
        <v>25</v>
      </c>
      <c r="F2429" t="s">
        <v>26</v>
      </c>
      <c r="G2429" s="4">
        <v>0</v>
      </c>
      <c r="H2429">
        <v>0</v>
      </c>
      <c r="I2429" t="str">
        <f>IF(ISNUMBER(SEARCH("Gaming", A2429)),"Gaming","Non-gaming")</f>
        <v>Non-gaming</v>
      </c>
      <c r="J2429" t="str">
        <f>IF(ISNUMBER(SEARCH("Curbat",A2429)),"Curbat",IF(ISNUMBER(SEARCH("Portabil",A2429)),"Portabil","Simplu"))</f>
        <v>Simplu</v>
      </c>
      <c r="K2429" s="4">
        <f>G2429*LOG(H2429+1)</f>
        <v>0</v>
      </c>
      <c r="L2429" s="4" t="s">
        <v>3105</v>
      </c>
    </row>
    <row r="2430" spans="1:12" x14ac:dyDescent="0.25">
      <c r="A2430" t="s">
        <v>2627</v>
      </c>
      <c r="B2430" t="s">
        <v>153</v>
      </c>
      <c r="C2430" s="4">
        <v>951.63</v>
      </c>
      <c r="D2430" t="s">
        <v>29</v>
      </c>
      <c r="E2430" t="s">
        <v>10</v>
      </c>
      <c r="F2430" t="s">
        <v>26</v>
      </c>
      <c r="G2430" s="4">
        <v>0</v>
      </c>
      <c r="H2430">
        <v>0</v>
      </c>
      <c r="I2430" t="str">
        <f>IF(ISNUMBER(SEARCH("Gaming", A2430)),"Gaming","Non-gaming")</f>
        <v>Non-gaming</v>
      </c>
      <c r="J2430" t="str">
        <f>IF(ISNUMBER(SEARCH("Curbat",A2430)),"Curbat",IF(ISNUMBER(SEARCH("Portabil",A2430)),"Portabil","Simplu"))</f>
        <v>Simplu</v>
      </c>
      <c r="K2430" s="4">
        <f>G2430*LOG(H2430+1)</f>
        <v>0</v>
      </c>
      <c r="L2430" s="4" t="s">
        <v>3105</v>
      </c>
    </row>
    <row r="2431" spans="1:12" x14ac:dyDescent="0.25">
      <c r="A2431" t="s">
        <v>2628</v>
      </c>
      <c r="B2431" t="s">
        <v>153</v>
      </c>
      <c r="C2431" s="4">
        <v>676.87</v>
      </c>
      <c r="D2431" t="s">
        <v>88</v>
      </c>
      <c r="E2431" t="s">
        <v>10</v>
      </c>
      <c r="F2431" t="s">
        <v>30</v>
      </c>
      <c r="G2431" s="4">
        <v>0</v>
      </c>
      <c r="H2431">
        <v>0</v>
      </c>
      <c r="I2431" t="str">
        <f>IF(ISNUMBER(SEARCH("Gaming", A2431)),"Gaming","Non-gaming")</f>
        <v>Non-gaming</v>
      </c>
      <c r="J2431" t="str">
        <f>IF(ISNUMBER(SEARCH("Curbat",A2431)),"Curbat",IF(ISNUMBER(SEARCH("Portabil",A2431)),"Portabil","Simplu"))</f>
        <v>Simplu</v>
      </c>
      <c r="K2431" s="4">
        <f>G2431*LOG(H2431+1)</f>
        <v>0</v>
      </c>
      <c r="L2431" s="4" t="s">
        <v>3105</v>
      </c>
    </row>
    <row r="2432" spans="1:12" x14ac:dyDescent="0.25">
      <c r="A2432" t="s">
        <v>2629</v>
      </c>
      <c r="B2432" t="s">
        <v>2630</v>
      </c>
      <c r="C2432" s="4">
        <v>2132.62</v>
      </c>
      <c r="D2432" t="s">
        <v>48</v>
      </c>
      <c r="E2432" t="s">
        <v>25</v>
      </c>
      <c r="F2432" t="s">
        <v>11</v>
      </c>
      <c r="G2432" s="4">
        <v>0</v>
      </c>
      <c r="H2432">
        <v>0</v>
      </c>
      <c r="I2432" t="str">
        <f>IF(ISNUMBER(SEARCH("Gaming", A2432)),"Gaming","Non-gaming")</f>
        <v>Non-gaming</v>
      </c>
      <c r="J2432" t="str">
        <f>IF(ISNUMBER(SEARCH("Curbat",A2432)),"Curbat",IF(ISNUMBER(SEARCH("Portabil",A2432)),"Portabil","Simplu"))</f>
        <v>Simplu</v>
      </c>
      <c r="K2432" s="4">
        <f>G2432*LOG(H2432+1)</f>
        <v>0</v>
      </c>
      <c r="L2432" s="4" t="s">
        <v>3107</v>
      </c>
    </row>
    <row r="2433" spans="1:12" x14ac:dyDescent="0.25">
      <c r="A2433" t="s">
        <v>2631</v>
      </c>
      <c r="B2433" t="s">
        <v>46</v>
      </c>
      <c r="C2433" s="4">
        <v>1830.59</v>
      </c>
      <c r="D2433" t="s">
        <v>29</v>
      </c>
      <c r="E2433" t="s">
        <v>10</v>
      </c>
      <c r="F2433" t="s">
        <v>30</v>
      </c>
      <c r="G2433" s="4">
        <v>0</v>
      </c>
      <c r="H2433">
        <v>0</v>
      </c>
      <c r="I2433" t="str">
        <f>IF(ISNUMBER(SEARCH("Gaming", A2433)),"Gaming","Non-gaming")</f>
        <v>Non-gaming</v>
      </c>
      <c r="J2433" t="str">
        <f>IF(ISNUMBER(SEARCH("Curbat",A2433)),"Curbat",IF(ISNUMBER(SEARCH("Portabil",A2433)),"Portabil","Simplu"))</f>
        <v>Simplu</v>
      </c>
      <c r="K2433" s="4">
        <f>G2433*LOG(H2433+1)</f>
        <v>0</v>
      </c>
      <c r="L2433" s="4" t="s">
        <v>3105</v>
      </c>
    </row>
    <row r="2434" spans="1:12" x14ac:dyDescent="0.25">
      <c r="A2434" t="s">
        <v>2632</v>
      </c>
      <c r="B2434" t="s">
        <v>28</v>
      </c>
      <c r="C2434" s="4">
        <v>1077.99</v>
      </c>
      <c r="D2434" t="s">
        <v>88</v>
      </c>
      <c r="E2434" t="s">
        <v>10</v>
      </c>
      <c r="F2434" t="s">
        <v>26</v>
      </c>
      <c r="G2434" s="4">
        <v>0</v>
      </c>
      <c r="H2434">
        <v>0</v>
      </c>
      <c r="I2434" t="str">
        <f>IF(ISNUMBER(SEARCH("Gaming", A2434)),"Gaming","Non-gaming")</f>
        <v>Non-gaming</v>
      </c>
      <c r="J2434" t="str">
        <f>IF(ISNUMBER(SEARCH("Curbat",A2434)),"Curbat",IF(ISNUMBER(SEARCH("Portabil",A2434)),"Portabil","Simplu"))</f>
        <v>Simplu</v>
      </c>
      <c r="K2434" s="4">
        <f>G2434*LOG(H2434+1)</f>
        <v>0</v>
      </c>
      <c r="L2434" s="4" t="s">
        <v>3105</v>
      </c>
    </row>
    <row r="2435" spans="1:12" x14ac:dyDescent="0.25">
      <c r="A2435" t="s">
        <v>2633</v>
      </c>
      <c r="B2435" t="s">
        <v>1947</v>
      </c>
      <c r="C2435" s="4">
        <v>1075.81</v>
      </c>
      <c r="D2435" t="s">
        <v>36</v>
      </c>
      <c r="E2435" t="s">
        <v>10</v>
      </c>
      <c r="F2435" t="s">
        <v>11</v>
      </c>
      <c r="G2435" s="4">
        <v>0</v>
      </c>
      <c r="H2435">
        <v>0</v>
      </c>
      <c r="I2435" t="str">
        <f>IF(ISNUMBER(SEARCH("Gaming", A2435)),"Gaming","Non-gaming")</f>
        <v>Non-gaming</v>
      </c>
      <c r="J2435" t="str">
        <f>IF(ISNUMBER(SEARCH("Curbat",A2435)),"Curbat",IF(ISNUMBER(SEARCH("Portabil",A2435)),"Portabil","Simplu"))</f>
        <v>Simplu</v>
      </c>
      <c r="K2435" s="4">
        <f>G2435*LOG(H2435+1)</f>
        <v>0</v>
      </c>
      <c r="L2435" s="4" t="s">
        <v>3105</v>
      </c>
    </row>
    <row r="2436" spans="1:12" x14ac:dyDescent="0.25">
      <c r="A2436" t="s">
        <v>2634</v>
      </c>
      <c r="B2436" t="s">
        <v>8</v>
      </c>
      <c r="C2436" s="4">
        <v>5527.75</v>
      </c>
      <c r="D2436" t="s">
        <v>2072</v>
      </c>
      <c r="E2436" t="s">
        <v>25</v>
      </c>
      <c r="F2436" t="s">
        <v>11</v>
      </c>
      <c r="G2436" s="4">
        <v>0</v>
      </c>
      <c r="H2436">
        <v>0</v>
      </c>
      <c r="I2436" t="str">
        <f>IF(ISNUMBER(SEARCH("Gaming", A2436)),"Gaming","Non-gaming")</f>
        <v>Non-gaming</v>
      </c>
      <c r="J2436" t="str">
        <f>IF(ISNUMBER(SEARCH("Curbat",A2436)),"Curbat",IF(ISNUMBER(SEARCH("Portabil",A2436)),"Portabil","Simplu"))</f>
        <v>Simplu</v>
      </c>
      <c r="K2436" s="4">
        <f>G2436*LOG(H2436+1)</f>
        <v>0</v>
      </c>
      <c r="L2436" s="4" t="s">
        <v>3108</v>
      </c>
    </row>
    <row r="2437" spans="1:12" x14ac:dyDescent="0.25">
      <c r="A2437" t="s">
        <v>2635</v>
      </c>
      <c r="B2437" t="s">
        <v>162</v>
      </c>
      <c r="C2437" s="4">
        <v>1565.54</v>
      </c>
      <c r="D2437" t="s">
        <v>88</v>
      </c>
      <c r="E2437" t="s">
        <v>33</v>
      </c>
      <c r="F2437" t="s">
        <v>26</v>
      </c>
      <c r="G2437" s="4">
        <v>0</v>
      </c>
      <c r="H2437">
        <v>0</v>
      </c>
      <c r="I2437" t="str">
        <f>IF(ISNUMBER(SEARCH("Gaming", A2437)),"Gaming","Non-gaming")</f>
        <v>Non-gaming</v>
      </c>
      <c r="J2437" t="str">
        <f>IF(ISNUMBER(SEARCH("Curbat",A2437)),"Curbat",IF(ISNUMBER(SEARCH("Portabil",A2437)),"Portabil","Simplu"))</f>
        <v>Simplu</v>
      </c>
      <c r="K2437" s="4">
        <f>G2437*LOG(H2437+1)</f>
        <v>0</v>
      </c>
      <c r="L2437" s="4" t="s">
        <v>3105</v>
      </c>
    </row>
    <row r="2438" spans="1:12" x14ac:dyDescent="0.25">
      <c r="A2438" t="s">
        <v>2636</v>
      </c>
      <c r="B2438" t="s">
        <v>162</v>
      </c>
      <c r="C2438" s="4">
        <v>1456</v>
      </c>
      <c r="D2438" t="s">
        <v>36</v>
      </c>
      <c r="E2438" t="s">
        <v>1840</v>
      </c>
      <c r="F2438" t="s">
        <v>30</v>
      </c>
      <c r="G2438" s="4">
        <v>0</v>
      </c>
      <c r="H2438">
        <v>0</v>
      </c>
      <c r="I2438" t="str">
        <f>IF(ISNUMBER(SEARCH("Gaming", A2438)),"Gaming","Non-gaming")</f>
        <v>Non-gaming</v>
      </c>
      <c r="J2438" t="str">
        <f>IF(ISNUMBER(SEARCH("Curbat",A2438)),"Curbat",IF(ISNUMBER(SEARCH("Portabil",A2438)),"Portabil","Simplu"))</f>
        <v>Simplu</v>
      </c>
      <c r="K2438" s="4">
        <f>G2438*LOG(H2438+1)</f>
        <v>0</v>
      </c>
      <c r="L2438" s="4" t="s">
        <v>3105</v>
      </c>
    </row>
    <row r="2439" spans="1:12" x14ac:dyDescent="0.25">
      <c r="A2439" t="s">
        <v>2637</v>
      </c>
      <c r="B2439" t="s">
        <v>2020</v>
      </c>
      <c r="C2439" s="4">
        <v>3704.97</v>
      </c>
      <c r="D2439" t="s">
        <v>611</v>
      </c>
      <c r="E2439" t="s">
        <v>612</v>
      </c>
      <c r="F2439" t="s">
        <v>26</v>
      </c>
      <c r="G2439" s="4">
        <v>0</v>
      </c>
      <c r="H2439">
        <v>0</v>
      </c>
      <c r="I2439" t="str">
        <f>IF(ISNUMBER(SEARCH("Gaming", A2439)),"Gaming","Non-gaming")</f>
        <v>Non-gaming</v>
      </c>
      <c r="J2439" t="str">
        <f>IF(ISNUMBER(SEARCH("Curbat",A2439)),"Curbat",IF(ISNUMBER(SEARCH("Portabil",A2439)),"Portabil","Simplu"))</f>
        <v>Simplu</v>
      </c>
      <c r="K2439" s="4">
        <f>G2439*LOG(H2439+1)</f>
        <v>0</v>
      </c>
      <c r="L2439" s="4" t="s">
        <v>3106</v>
      </c>
    </row>
    <row r="2440" spans="1:12" x14ac:dyDescent="0.25">
      <c r="A2440" t="s">
        <v>2638</v>
      </c>
      <c r="B2440" t="s">
        <v>1498</v>
      </c>
      <c r="C2440" s="4">
        <v>2649.05</v>
      </c>
      <c r="D2440" t="s">
        <v>760</v>
      </c>
      <c r="E2440" t="s">
        <v>883</v>
      </c>
      <c r="F2440" t="s">
        <v>26</v>
      </c>
      <c r="G2440" s="4">
        <v>0</v>
      </c>
      <c r="H2440">
        <v>0</v>
      </c>
      <c r="I2440" t="str">
        <f>IF(ISNUMBER(SEARCH("Gaming", A2440)),"Gaming","Non-gaming")</f>
        <v>Non-gaming</v>
      </c>
      <c r="J2440" t="str">
        <f>IF(ISNUMBER(SEARCH("Curbat",A2440)),"Curbat",IF(ISNUMBER(SEARCH("Portabil",A2440)),"Portabil","Simplu"))</f>
        <v>Simplu</v>
      </c>
      <c r="K2440" s="4">
        <f>G2440*LOG(H2440+1)</f>
        <v>0</v>
      </c>
      <c r="L2440" s="4" t="s">
        <v>3106</v>
      </c>
    </row>
    <row r="2441" spans="1:12" x14ac:dyDescent="0.25">
      <c r="A2441" t="s">
        <v>2639</v>
      </c>
      <c r="B2441" t="s">
        <v>38</v>
      </c>
      <c r="C2441" s="4">
        <v>1779.9</v>
      </c>
      <c r="D2441" t="s">
        <v>32</v>
      </c>
      <c r="E2441" t="s">
        <v>33</v>
      </c>
      <c r="F2441" t="s">
        <v>26</v>
      </c>
      <c r="G2441" s="4">
        <v>0</v>
      </c>
      <c r="H2441">
        <v>0</v>
      </c>
      <c r="I2441" t="str">
        <f>IF(ISNUMBER(SEARCH("Gaming", A2441)),"Gaming","Non-gaming")</f>
        <v>Non-gaming</v>
      </c>
      <c r="J2441" t="str">
        <f>IF(ISNUMBER(SEARCH("Curbat",A2441)),"Curbat",IF(ISNUMBER(SEARCH("Portabil",A2441)),"Portabil","Simplu"))</f>
        <v>Simplu</v>
      </c>
      <c r="K2441" s="4">
        <f>G2441*LOG(H2441+1)</f>
        <v>0</v>
      </c>
      <c r="L2441" s="4" t="s">
        <v>3107</v>
      </c>
    </row>
    <row r="2442" spans="1:12" x14ac:dyDescent="0.25">
      <c r="A2442" t="s">
        <v>2640</v>
      </c>
      <c r="B2442" t="s">
        <v>55</v>
      </c>
      <c r="C2442" s="4">
        <v>870.9</v>
      </c>
      <c r="D2442" t="s">
        <v>36</v>
      </c>
      <c r="E2442" t="s">
        <v>10</v>
      </c>
      <c r="F2442" t="s">
        <v>26</v>
      </c>
      <c r="G2442" s="4">
        <v>0</v>
      </c>
      <c r="H2442">
        <v>0</v>
      </c>
      <c r="I2442" t="str">
        <f>IF(ISNUMBER(SEARCH("Gaming", A2442)),"Gaming","Non-gaming")</f>
        <v>Non-gaming</v>
      </c>
      <c r="J2442" t="str">
        <f>IF(ISNUMBER(SEARCH("Curbat",A2442)),"Curbat",IF(ISNUMBER(SEARCH("Portabil",A2442)),"Portabil","Simplu"))</f>
        <v>Simplu</v>
      </c>
      <c r="K2442" s="4">
        <f>G2442*LOG(H2442+1)</f>
        <v>0</v>
      </c>
      <c r="L2442" s="4" t="s">
        <v>3105</v>
      </c>
    </row>
    <row r="2443" spans="1:12" x14ac:dyDescent="0.25">
      <c r="A2443" t="s">
        <v>2641</v>
      </c>
      <c r="B2443" t="s">
        <v>1498</v>
      </c>
      <c r="C2443" s="4">
        <v>3392.1</v>
      </c>
      <c r="D2443" t="s">
        <v>929</v>
      </c>
      <c r="E2443" t="s">
        <v>612</v>
      </c>
      <c r="F2443" t="s">
        <v>26</v>
      </c>
      <c r="G2443" s="4">
        <v>0</v>
      </c>
      <c r="H2443">
        <v>0</v>
      </c>
      <c r="I2443" t="str">
        <f>IF(ISNUMBER(SEARCH("Gaming", A2443)),"Gaming","Non-gaming")</f>
        <v>Non-gaming</v>
      </c>
      <c r="J2443" t="str">
        <f>IF(ISNUMBER(SEARCH("Curbat",A2443)),"Curbat",IF(ISNUMBER(SEARCH("Portabil",A2443)),"Portabil","Simplu"))</f>
        <v>Simplu</v>
      </c>
      <c r="K2443" s="4">
        <f>G2443*LOG(H2443+1)</f>
        <v>0</v>
      </c>
      <c r="L2443" s="4" t="s">
        <v>3104</v>
      </c>
    </row>
    <row r="2444" spans="1:12" x14ac:dyDescent="0.25">
      <c r="A2444" t="s">
        <v>2642</v>
      </c>
      <c r="B2444" t="s">
        <v>1431</v>
      </c>
      <c r="C2444" s="4">
        <v>1232.72</v>
      </c>
      <c r="D2444" t="s">
        <v>78</v>
      </c>
      <c r="E2444" t="s">
        <v>1712</v>
      </c>
      <c r="F2444" t="s">
        <v>26</v>
      </c>
      <c r="G2444" s="4">
        <v>0</v>
      </c>
      <c r="H2444">
        <v>0</v>
      </c>
      <c r="I2444" t="str">
        <f>IF(ISNUMBER(SEARCH("Gaming", A2444)),"Gaming","Non-gaming")</f>
        <v>Non-gaming</v>
      </c>
      <c r="J2444" t="str">
        <f>IF(ISNUMBER(SEARCH("Curbat",A2444)),"Curbat",IF(ISNUMBER(SEARCH("Portabil",A2444)),"Portabil","Simplu"))</f>
        <v>Simplu</v>
      </c>
      <c r="K2444" s="4">
        <f>G2444*LOG(H2444+1)</f>
        <v>0</v>
      </c>
      <c r="L2444" s="4" t="s">
        <v>3106</v>
      </c>
    </row>
    <row r="2445" spans="1:12" x14ac:dyDescent="0.25">
      <c r="A2445" t="s">
        <v>2643</v>
      </c>
      <c r="B2445" t="s">
        <v>162</v>
      </c>
      <c r="C2445" s="4">
        <v>880.1</v>
      </c>
      <c r="D2445" t="s">
        <v>36</v>
      </c>
      <c r="E2445" t="s">
        <v>10</v>
      </c>
      <c r="F2445" t="s">
        <v>26</v>
      </c>
      <c r="G2445" s="4">
        <v>0</v>
      </c>
      <c r="H2445">
        <v>0</v>
      </c>
      <c r="I2445" t="str">
        <f>IF(ISNUMBER(SEARCH("Gaming", A2445)),"Gaming","Non-gaming")</f>
        <v>Non-gaming</v>
      </c>
      <c r="J2445" t="str">
        <f>IF(ISNUMBER(SEARCH("Curbat",A2445)),"Curbat",IF(ISNUMBER(SEARCH("Portabil",A2445)),"Portabil","Simplu"))</f>
        <v>Curbat</v>
      </c>
      <c r="K2445" s="4">
        <f>G2445*LOG(H2445+1)</f>
        <v>0</v>
      </c>
      <c r="L2445" s="4" t="s">
        <v>3105</v>
      </c>
    </row>
    <row r="2446" spans="1:12" x14ac:dyDescent="0.25">
      <c r="A2446" t="s">
        <v>2644</v>
      </c>
      <c r="B2446" t="s">
        <v>1498</v>
      </c>
      <c r="C2446" s="4">
        <v>15438.6</v>
      </c>
      <c r="D2446" t="s">
        <v>51</v>
      </c>
      <c r="E2446" t="s">
        <v>25</v>
      </c>
      <c r="F2446" t="s">
        <v>26</v>
      </c>
      <c r="G2446" s="4">
        <v>0</v>
      </c>
      <c r="H2446">
        <v>0</v>
      </c>
      <c r="I2446" t="str">
        <f>IF(ISNUMBER(SEARCH("Gaming", A2446)),"Gaming","Non-gaming")</f>
        <v>Non-gaming</v>
      </c>
      <c r="J2446" t="str">
        <f>IF(ISNUMBER(SEARCH("Curbat",A2446)),"Curbat",IF(ISNUMBER(SEARCH("Portabil",A2446)),"Portabil","Simplu"))</f>
        <v>Simplu</v>
      </c>
      <c r="K2446" s="4">
        <f>G2446*LOG(H2446+1)</f>
        <v>0</v>
      </c>
      <c r="L2446" s="4" t="s">
        <v>3107</v>
      </c>
    </row>
    <row r="2447" spans="1:12" x14ac:dyDescent="0.25">
      <c r="A2447" t="s">
        <v>2645</v>
      </c>
      <c r="B2447" t="s">
        <v>223</v>
      </c>
      <c r="C2447" s="4">
        <v>709.88</v>
      </c>
      <c r="D2447" t="s">
        <v>36</v>
      </c>
      <c r="E2447" t="s">
        <v>10</v>
      </c>
      <c r="F2447" t="s">
        <v>26</v>
      </c>
      <c r="G2447" s="4">
        <v>0</v>
      </c>
      <c r="H2447">
        <v>0</v>
      </c>
      <c r="I2447" t="str">
        <f>IF(ISNUMBER(SEARCH("Gaming", A2447)),"Gaming","Non-gaming")</f>
        <v>Non-gaming</v>
      </c>
      <c r="J2447" t="str">
        <f>IF(ISNUMBER(SEARCH("Curbat",A2447)),"Curbat",IF(ISNUMBER(SEARCH("Portabil",A2447)),"Portabil","Simplu"))</f>
        <v>Simplu</v>
      </c>
      <c r="K2447" s="4">
        <f>G2447*LOG(H2447+1)</f>
        <v>0</v>
      </c>
      <c r="L2447" s="4" t="s">
        <v>3105</v>
      </c>
    </row>
    <row r="2448" spans="1:12" x14ac:dyDescent="0.25">
      <c r="A2448" t="s">
        <v>2646</v>
      </c>
      <c r="B2448" t="s">
        <v>1431</v>
      </c>
      <c r="C2448" s="4">
        <v>1191.72</v>
      </c>
      <c r="D2448" t="s">
        <v>611</v>
      </c>
      <c r="E2448" t="s">
        <v>1712</v>
      </c>
      <c r="F2448" t="s">
        <v>26</v>
      </c>
      <c r="G2448" s="4">
        <v>0</v>
      </c>
      <c r="H2448">
        <v>0</v>
      </c>
      <c r="I2448" t="str">
        <f>IF(ISNUMBER(SEARCH("Gaming", A2448)),"Gaming","Non-gaming")</f>
        <v>Non-gaming</v>
      </c>
      <c r="J2448" t="str">
        <f>IF(ISNUMBER(SEARCH("Curbat",A2448)),"Curbat",IF(ISNUMBER(SEARCH("Portabil",A2448)),"Portabil","Simplu"))</f>
        <v>Simplu</v>
      </c>
      <c r="K2448" s="4">
        <f>G2448*LOG(H2448+1)</f>
        <v>0</v>
      </c>
      <c r="L2448" s="4" t="s">
        <v>3106</v>
      </c>
    </row>
    <row r="2449" spans="1:12" x14ac:dyDescent="0.25">
      <c r="A2449" t="s">
        <v>2647</v>
      </c>
      <c r="B2449" t="s">
        <v>1431</v>
      </c>
      <c r="C2449" s="4">
        <v>1122.3</v>
      </c>
      <c r="D2449" t="s">
        <v>1975</v>
      </c>
      <c r="E2449" t="s">
        <v>883</v>
      </c>
      <c r="F2449" t="s">
        <v>26</v>
      </c>
      <c r="G2449" s="4">
        <v>0</v>
      </c>
      <c r="H2449">
        <v>0</v>
      </c>
      <c r="I2449" t="str">
        <f>IF(ISNUMBER(SEARCH("Gaming", A2449)),"Gaming","Non-gaming")</f>
        <v>Non-gaming</v>
      </c>
      <c r="J2449" t="str">
        <f>IF(ISNUMBER(SEARCH("Curbat",A2449)),"Curbat",IF(ISNUMBER(SEARCH("Portabil",A2449)),"Portabil","Simplu"))</f>
        <v>Simplu</v>
      </c>
      <c r="K2449" s="4">
        <f>G2449*LOG(H2449+1)</f>
        <v>0</v>
      </c>
      <c r="L2449" s="4" t="s">
        <v>3109</v>
      </c>
    </row>
    <row r="2450" spans="1:12" x14ac:dyDescent="0.25">
      <c r="A2450" t="s">
        <v>2648</v>
      </c>
      <c r="B2450" t="s">
        <v>1525</v>
      </c>
      <c r="C2450" s="4">
        <v>2093.21</v>
      </c>
      <c r="D2450" t="s">
        <v>88</v>
      </c>
      <c r="E2450" t="s">
        <v>10</v>
      </c>
      <c r="F2450" t="s">
        <v>26</v>
      </c>
      <c r="G2450" s="4">
        <v>0</v>
      </c>
      <c r="H2450">
        <v>0</v>
      </c>
      <c r="I2450" t="str">
        <f>IF(ISNUMBER(SEARCH("Gaming", A2450)),"Gaming","Non-gaming")</f>
        <v>Non-gaming</v>
      </c>
      <c r="J2450" t="str">
        <f>IF(ISNUMBER(SEARCH("Curbat",A2450)),"Curbat",IF(ISNUMBER(SEARCH("Portabil",A2450)),"Portabil","Simplu"))</f>
        <v>Simplu</v>
      </c>
      <c r="K2450" s="4">
        <f>G2450*LOG(H2450+1)</f>
        <v>0</v>
      </c>
      <c r="L2450" s="4" t="s">
        <v>3105</v>
      </c>
    </row>
    <row r="2451" spans="1:12" x14ac:dyDescent="0.25">
      <c r="A2451" t="s">
        <v>2649</v>
      </c>
      <c r="B2451" t="s">
        <v>1610</v>
      </c>
      <c r="C2451" s="4">
        <v>4152</v>
      </c>
      <c r="D2451" t="s">
        <v>1975</v>
      </c>
      <c r="E2451" t="s">
        <v>33</v>
      </c>
      <c r="F2451" t="s">
        <v>57</v>
      </c>
      <c r="G2451" s="4">
        <v>0</v>
      </c>
      <c r="H2451">
        <v>0</v>
      </c>
      <c r="I2451" t="str">
        <f>IF(ISNUMBER(SEARCH("Gaming", A2451)),"Gaming","Non-gaming")</f>
        <v>Non-gaming</v>
      </c>
      <c r="J2451" t="str">
        <f>IF(ISNUMBER(SEARCH("Curbat",A2451)),"Curbat",IF(ISNUMBER(SEARCH("Portabil",A2451)),"Portabil","Simplu"))</f>
        <v>Simplu</v>
      </c>
      <c r="K2451" s="4">
        <f>G2451*LOG(H2451+1)</f>
        <v>0</v>
      </c>
      <c r="L2451" s="4" t="s">
        <v>3109</v>
      </c>
    </row>
    <row r="2452" spans="1:12" x14ac:dyDescent="0.25">
      <c r="A2452" t="s">
        <v>2650</v>
      </c>
      <c r="B2452" t="s">
        <v>1610</v>
      </c>
      <c r="C2452" s="4">
        <v>3480.21</v>
      </c>
      <c r="D2452" t="s">
        <v>202</v>
      </c>
      <c r="E2452" t="s">
        <v>89</v>
      </c>
      <c r="F2452" t="s">
        <v>26</v>
      </c>
      <c r="G2452" s="4">
        <v>0</v>
      </c>
      <c r="H2452">
        <v>0</v>
      </c>
      <c r="I2452" t="str">
        <f>IF(ISNUMBER(SEARCH("Gaming", A2452)),"Gaming","Non-gaming")</f>
        <v>Non-gaming</v>
      </c>
      <c r="J2452" t="str">
        <f>IF(ISNUMBER(SEARCH("Curbat",A2452)),"Curbat",IF(ISNUMBER(SEARCH("Portabil",A2452)),"Portabil","Simplu"))</f>
        <v>Simplu</v>
      </c>
      <c r="K2452" s="4">
        <f>G2452*LOG(H2452+1)</f>
        <v>0</v>
      </c>
      <c r="L2452" s="4" t="s">
        <v>3105</v>
      </c>
    </row>
    <row r="2453" spans="1:12" x14ac:dyDescent="0.25">
      <c r="A2453" t="s">
        <v>2651</v>
      </c>
      <c r="B2453" t="s">
        <v>162</v>
      </c>
      <c r="C2453" s="4">
        <v>6703.28</v>
      </c>
      <c r="D2453" t="s">
        <v>1722</v>
      </c>
      <c r="E2453" t="s">
        <v>25</v>
      </c>
      <c r="F2453" t="s">
        <v>11</v>
      </c>
      <c r="G2453" s="4">
        <v>0</v>
      </c>
      <c r="H2453">
        <v>0</v>
      </c>
      <c r="I2453" t="str">
        <f>IF(ISNUMBER(SEARCH("Gaming", A2453)),"Gaming","Non-gaming")</f>
        <v>Non-gaming</v>
      </c>
      <c r="J2453" t="str">
        <f>IF(ISNUMBER(SEARCH("Curbat",A2453)),"Curbat",IF(ISNUMBER(SEARCH("Portabil",A2453)),"Portabil","Simplu"))</f>
        <v>Simplu</v>
      </c>
      <c r="K2453" s="4">
        <f>G2453*LOG(H2453+1)</f>
        <v>0</v>
      </c>
      <c r="L2453" s="4" t="s">
        <v>3108</v>
      </c>
    </row>
    <row r="2454" spans="1:12" x14ac:dyDescent="0.25">
      <c r="A2454" t="s">
        <v>2652</v>
      </c>
      <c r="B2454" t="s">
        <v>55</v>
      </c>
      <c r="C2454" s="4">
        <v>1299.6300000000001</v>
      </c>
      <c r="D2454" t="s">
        <v>36</v>
      </c>
      <c r="E2454" t="s">
        <v>1227</v>
      </c>
      <c r="F2454" t="s">
        <v>26</v>
      </c>
      <c r="G2454" s="4">
        <v>0</v>
      </c>
      <c r="H2454">
        <v>0</v>
      </c>
      <c r="I2454" t="str">
        <f>IF(ISNUMBER(SEARCH("Gaming", A2454)),"Gaming","Non-gaming")</f>
        <v>Non-gaming</v>
      </c>
      <c r="J2454" t="str">
        <f>IF(ISNUMBER(SEARCH("Curbat",A2454)),"Curbat",IF(ISNUMBER(SEARCH("Portabil",A2454)),"Portabil","Simplu"))</f>
        <v>Simplu</v>
      </c>
      <c r="K2454" s="4">
        <f>G2454*LOG(H2454+1)</f>
        <v>0</v>
      </c>
      <c r="L2454" s="4" t="s">
        <v>3105</v>
      </c>
    </row>
    <row r="2455" spans="1:12" x14ac:dyDescent="0.25">
      <c r="A2455" t="s">
        <v>2653</v>
      </c>
      <c r="B2455" t="s">
        <v>162</v>
      </c>
      <c r="C2455" s="4">
        <v>2599.9899999999998</v>
      </c>
      <c r="D2455" t="s">
        <v>929</v>
      </c>
      <c r="E2455" t="s">
        <v>612</v>
      </c>
      <c r="F2455" t="s">
        <v>26</v>
      </c>
      <c r="G2455" s="4">
        <v>0</v>
      </c>
      <c r="H2455">
        <v>0</v>
      </c>
      <c r="I2455" t="str">
        <f>IF(ISNUMBER(SEARCH("Gaming", A2455)),"Gaming","Non-gaming")</f>
        <v>Non-gaming</v>
      </c>
      <c r="J2455" t="str">
        <f>IF(ISNUMBER(SEARCH("Curbat",A2455)),"Curbat",IF(ISNUMBER(SEARCH("Portabil",A2455)),"Portabil","Simplu"))</f>
        <v>Simplu</v>
      </c>
      <c r="K2455" s="4">
        <f>G2455*LOG(H2455+1)</f>
        <v>0</v>
      </c>
      <c r="L2455" s="4" t="s">
        <v>3104</v>
      </c>
    </row>
    <row r="2456" spans="1:12" x14ac:dyDescent="0.25">
      <c r="A2456" t="s">
        <v>2654</v>
      </c>
      <c r="B2456" t="s">
        <v>162</v>
      </c>
      <c r="C2456" s="4">
        <v>860.42</v>
      </c>
      <c r="D2456" t="s">
        <v>929</v>
      </c>
      <c r="E2456" t="s">
        <v>612</v>
      </c>
      <c r="F2456" t="s">
        <v>26</v>
      </c>
      <c r="G2456" s="4">
        <v>0</v>
      </c>
      <c r="H2456">
        <v>0</v>
      </c>
      <c r="I2456" t="str">
        <f>IF(ISNUMBER(SEARCH("Gaming", A2456)),"Gaming","Non-gaming")</f>
        <v>Non-gaming</v>
      </c>
      <c r="J2456" t="str">
        <f>IF(ISNUMBER(SEARCH("Curbat",A2456)),"Curbat",IF(ISNUMBER(SEARCH("Portabil",A2456)),"Portabil","Simplu"))</f>
        <v>Simplu</v>
      </c>
      <c r="K2456" s="4">
        <f>G2456*LOG(H2456+1)</f>
        <v>0</v>
      </c>
      <c r="L2456" s="4" t="s">
        <v>3104</v>
      </c>
    </row>
    <row r="2457" spans="1:12" x14ac:dyDescent="0.25">
      <c r="A2457" t="s">
        <v>2655</v>
      </c>
      <c r="B2457" t="s">
        <v>162</v>
      </c>
      <c r="C2457" s="4">
        <v>1721.97</v>
      </c>
      <c r="D2457" t="s">
        <v>9</v>
      </c>
      <c r="E2457" t="s">
        <v>10</v>
      </c>
      <c r="F2457" t="s">
        <v>26</v>
      </c>
      <c r="G2457" s="4">
        <v>0</v>
      </c>
      <c r="H2457">
        <v>0</v>
      </c>
      <c r="I2457" t="str">
        <f>IF(ISNUMBER(SEARCH("Gaming", A2457)),"Gaming","Non-gaming")</f>
        <v>Non-gaming</v>
      </c>
      <c r="J2457" t="str">
        <f>IF(ISNUMBER(SEARCH("Curbat",A2457)),"Curbat",IF(ISNUMBER(SEARCH("Portabil",A2457)),"Portabil","Simplu"))</f>
        <v>Simplu</v>
      </c>
      <c r="K2457" s="4">
        <f>G2457*LOG(H2457+1)</f>
        <v>0</v>
      </c>
      <c r="L2457" s="4" t="s">
        <v>3104</v>
      </c>
    </row>
    <row r="2458" spans="1:12" x14ac:dyDescent="0.25">
      <c r="A2458" t="s">
        <v>2656</v>
      </c>
      <c r="B2458" t="s">
        <v>28</v>
      </c>
      <c r="C2458" s="4">
        <v>654</v>
      </c>
      <c r="D2458" t="s">
        <v>9</v>
      </c>
      <c r="E2458" t="s">
        <v>10</v>
      </c>
      <c r="F2458" t="s">
        <v>30</v>
      </c>
      <c r="G2458" s="4">
        <v>0</v>
      </c>
      <c r="H2458">
        <v>0</v>
      </c>
      <c r="I2458" t="str">
        <f>IF(ISNUMBER(SEARCH("Gaming", A2458)),"Gaming","Non-gaming")</f>
        <v>Non-gaming</v>
      </c>
      <c r="J2458" t="str">
        <f>IF(ISNUMBER(SEARCH("Curbat",A2458)),"Curbat",IF(ISNUMBER(SEARCH("Portabil",A2458)),"Portabil","Simplu"))</f>
        <v>Simplu</v>
      </c>
      <c r="K2458" s="4">
        <f>G2458*LOG(H2458+1)</f>
        <v>0</v>
      </c>
      <c r="L2458" s="4" t="s">
        <v>3104</v>
      </c>
    </row>
    <row r="2459" spans="1:12" x14ac:dyDescent="0.25">
      <c r="A2459" t="s">
        <v>2657</v>
      </c>
      <c r="B2459" t="s">
        <v>8</v>
      </c>
      <c r="C2459" s="4">
        <v>1107.83</v>
      </c>
      <c r="D2459" t="s">
        <v>36</v>
      </c>
      <c r="E2459" t="s">
        <v>10</v>
      </c>
      <c r="F2459" t="s">
        <v>26</v>
      </c>
      <c r="G2459" s="4">
        <v>0</v>
      </c>
      <c r="H2459">
        <v>0</v>
      </c>
      <c r="I2459" t="str">
        <f>IF(ISNUMBER(SEARCH("Gaming", A2459)),"Gaming","Non-gaming")</f>
        <v>Non-gaming</v>
      </c>
      <c r="J2459" t="str">
        <f>IF(ISNUMBER(SEARCH("Curbat",A2459)),"Curbat",IF(ISNUMBER(SEARCH("Portabil",A2459)),"Portabil","Simplu"))</f>
        <v>Simplu</v>
      </c>
      <c r="K2459" s="4">
        <f>G2459*LOG(H2459+1)</f>
        <v>0</v>
      </c>
      <c r="L2459" s="4" t="s">
        <v>3105</v>
      </c>
    </row>
    <row r="2460" spans="1:12" x14ac:dyDescent="0.25">
      <c r="A2460" t="s">
        <v>2658</v>
      </c>
      <c r="B2460" t="s">
        <v>287</v>
      </c>
      <c r="C2460" s="4">
        <v>1122.02</v>
      </c>
      <c r="D2460" t="s">
        <v>36</v>
      </c>
      <c r="E2460" t="s">
        <v>10</v>
      </c>
      <c r="F2460" t="s">
        <v>11</v>
      </c>
      <c r="G2460" s="4">
        <v>0</v>
      </c>
      <c r="H2460">
        <v>0</v>
      </c>
      <c r="I2460" t="str">
        <f>IF(ISNUMBER(SEARCH("Gaming", A2460)),"Gaming","Non-gaming")</f>
        <v>Non-gaming</v>
      </c>
      <c r="J2460" t="str">
        <f>IF(ISNUMBER(SEARCH("Curbat",A2460)),"Curbat",IF(ISNUMBER(SEARCH("Portabil",A2460)),"Portabil","Simplu"))</f>
        <v>Simplu</v>
      </c>
      <c r="K2460" s="4">
        <f>G2460*LOG(H2460+1)</f>
        <v>0</v>
      </c>
      <c r="L2460" s="4" t="s">
        <v>3105</v>
      </c>
    </row>
    <row r="2461" spans="1:12" x14ac:dyDescent="0.25">
      <c r="A2461" t="s">
        <v>2659</v>
      </c>
      <c r="B2461" t="s">
        <v>287</v>
      </c>
      <c r="C2461" s="4">
        <v>1378.23</v>
      </c>
      <c r="D2461" t="s">
        <v>29</v>
      </c>
      <c r="E2461" t="s">
        <v>10</v>
      </c>
      <c r="F2461" t="s">
        <v>26</v>
      </c>
      <c r="G2461" s="4">
        <v>0</v>
      </c>
      <c r="H2461">
        <v>0</v>
      </c>
      <c r="I2461" t="str">
        <f>IF(ISNUMBER(SEARCH("Gaming", A2461)),"Gaming","Non-gaming")</f>
        <v>Non-gaming</v>
      </c>
      <c r="J2461" t="str">
        <f>IF(ISNUMBER(SEARCH("Curbat",A2461)),"Curbat",IF(ISNUMBER(SEARCH("Portabil",A2461)),"Portabil","Simplu"))</f>
        <v>Simplu</v>
      </c>
      <c r="K2461" s="4">
        <f>G2461*LOG(H2461+1)</f>
        <v>0</v>
      </c>
      <c r="L2461" s="4" t="s">
        <v>3105</v>
      </c>
    </row>
    <row r="2462" spans="1:12" x14ac:dyDescent="0.25">
      <c r="A2462" t="s">
        <v>2660</v>
      </c>
      <c r="B2462" t="s">
        <v>1498</v>
      </c>
      <c r="C2462" s="4">
        <v>5942.66</v>
      </c>
      <c r="D2462" t="s">
        <v>929</v>
      </c>
      <c r="E2462" t="s">
        <v>612</v>
      </c>
      <c r="F2462" t="s">
        <v>26</v>
      </c>
      <c r="G2462" s="4">
        <v>0</v>
      </c>
      <c r="H2462">
        <v>0</v>
      </c>
      <c r="I2462" t="str">
        <f>IF(ISNUMBER(SEARCH("Gaming", A2462)),"Gaming","Non-gaming")</f>
        <v>Non-gaming</v>
      </c>
      <c r="J2462" t="str">
        <f>IF(ISNUMBER(SEARCH("Curbat",A2462)),"Curbat",IF(ISNUMBER(SEARCH("Portabil",A2462)),"Portabil","Simplu"))</f>
        <v>Simplu</v>
      </c>
      <c r="K2462" s="4">
        <f>G2462*LOG(H2462+1)</f>
        <v>0</v>
      </c>
      <c r="L2462" s="4" t="s">
        <v>3104</v>
      </c>
    </row>
    <row r="2463" spans="1:12" x14ac:dyDescent="0.25">
      <c r="A2463" t="s">
        <v>2661</v>
      </c>
      <c r="B2463" t="s">
        <v>162</v>
      </c>
      <c r="C2463" s="4">
        <v>4660.43</v>
      </c>
      <c r="D2463" t="s">
        <v>32</v>
      </c>
      <c r="E2463" t="s">
        <v>10</v>
      </c>
      <c r="F2463" t="s">
        <v>26</v>
      </c>
      <c r="G2463" s="4">
        <v>0</v>
      </c>
      <c r="H2463">
        <v>0</v>
      </c>
      <c r="I2463" t="str">
        <f>IF(ISNUMBER(SEARCH("Gaming", A2463)),"Gaming","Non-gaming")</f>
        <v>Non-gaming</v>
      </c>
      <c r="J2463" t="str">
        <f>IF(ISNUMBER(SEARCH("Curbat",A2463)),"Curbat",IF(ISNUMBER(SEARCH("Portabil",A2463)),"Portabil","Simplu"))</f>
        <v>Simplu</v>
      </c>
      <c r="K2463" s="4">
        <f>G2463*LOG(H2463+1)</f>
        <v>0</v>
      </c>
      <c r="L2463" s="4" t="s">
        <v>3107</v>
      </c>
    </row>
    <row r="2464" spans="1:12" x14ac:dyDescent="0.25">
      <c r="A2464" t="s">
        <v>2662</v>
      </c>
      <c r="B2464" t="s">
        <v>8</v>
      </c>
      <c r="C2464" s="4">
        <v>1062.71</v>
      </c>
      <c r="D2464" t="s">
        <v>36</v>
      </c>
      <c r="E2464" t="s">
        <v>10</v>
      </c>
      <c r="F2464" t="s">
        <v>26</v>
      </c>
      <c r="G2464" s="4">
        <v>0</v>
      </c>
      <c r="H2464">
        <v>0</v>
      </c>
      <c r="I2464" t="str">
        <f>IF(ISNUMBER(SEARCH("Gaming", A2464)),"Gaming","Non-gaming")</f>
        <v>Non-gaming</v>
      </c>
      <c r="J2464" t="str">
        <f>IF(ISNUMBER(SEARCH("Curbat",A2464)),"Curbat",IF(ISNUMBER(SEARCH("Portabil",A2464)),"Portabil","Simplu"))</f>
        <v>Simplu</v>
      </c>
      <c r="K2464" s="4">
        <f>G2464*LOG(H2464+1)</f>
        <v>0</v>
      </c>
      <c r="L2464" s="4" t="s">
        <v>3105</v>
      </c>
    </row>
    <row r="2465" spans="1:12" x14ac:dyDescent="0.25">
      <c r="A2465" t="s">
        <v>2663</v>
      </c>
      <c r="B2465" t="s">
        <v>162</v>
      </c>
      <c r="C2465" s="4">
        <v>9892</v>
      </c>
      <c r="D2465" t="s">
        <v>2167</v>
      </c>
      <c r="E2465" t="s">
        <v>25</v>
      </c>
      <c r="F2465" t="s">
        <v>26</v>
      </c>
      <c r="G2465" s="4">
        <v>0</v>
      </c>
      <c r="H2465">
        <v>0</v>
      </c>
      <c r="I2465" t="str">
        <f>IF(ISNUMBER(SEARCH("Gaming", A2465)),"Gaming","Non-gaming")</f>
        <v>Non-gaming</v>
      </c>
      <c r="J2465" t="str">
        <f>IF(ISNUMBER(SEARCH("Curbat",A2465)),"Curbat",IF(ISNUMBER(SEARCH("Portabil",A2465)),"Portabil","Simplu"))</f>
        <v>Simplu</v>
      </c>
      <c r="K2465" s="4">
        <f>G2465*LOG(H2465+1)</f>
        <v>0</v>
      </c>
      <c r="L2465" s="4" t="s">
        <v>3108</v>
      </c>
    </row>
    <row r="2466" spans="1:12" x14ac:dyDescent="0.25">
      <c r="A2466" t="s">
        <v>2664</v>
      </c>
      <c r="B2466" t="s">
        <v>162</v>
      </c>
      <c r="C2466" s="4">
        <v>1463.72</v>
      </c>
      <c r="D2466" t="s">
        <v>36</v>
      </c>
      <c r="E2466" t="s">
        <v>10</v>
      </c>
      <c r="F2466" t="s">
        <v>30</v>
      </c>
      <c r="G2466" s="4">
        <v>0</v>
      </c>
      <c r="H2466">
        <v>0</v>
      </c>
      <c r="I2466" t="str">
        <f>IF(ISNUMBER(SEARCH("Gaming", A2466)),"Gaming","Non-gaming")</f>
        <v>Non-gaming</v>
      </c>
      <c r="J2466" t="str">
        <f>IF(ISNUMBER(SEARCH("Curbat",A2466)),"Curbat",IF(ISNUMBER(SEARCH("Portabil",A2466)),"Portabil","Simplu"))</f>
        <v>Simplu</v>
      </c>
      <c r="K2466" s="4">
        <f>G2466*LOG(H2466+1)</f>
        <v>0</v>
      </c>
      <c r="L2466" s="4" t="s">
        <v>3105</v>
      </c>
    </row>
    <row r="2467" spans="1:12" x14ac:dyDescent="0.25">
      <c r="A2467" t="s">
        <v>2665</v>
      </c>
      <c r="B2467" t="s">
        <v>287</v>
      </c>
      <c r="C2467" s="4">
        <v>1013</v>
      </c>
      <c r="D2467" t="s">
        <v>29</v>
      </c>
      <c r="E2467" t="s">
        <v>10</v>
      </c>
      <c r="F2467" t="s">
        <v>26</v>
      </c>
      <c r="G2467" s="4">
        <v>0</v>
      </c>
      <c r="H2467">
        <v>0</v>
      </c>
      <c r="I2467" t="str">
        <f>IF(ISNUMBER(SEARCH("Gaming", A2467)),"Gaming","Non-gaming")</f>
        <v>Non-gaming</v>
      </c>
      <c r="J2467" t="str">
        <f>IF(ISNUMBER(SEARCH("Curbat",A2467)),"Curbat",IF(ISNUMBER(SEARCH("Portabil",A2467)),"Portabil","Simplu"))</f>
        <v>Simplu</v>
      </c>
      <c r="K2467" s="4">
        <f>G2467*LOG(H2467+1)</f>
        <v>0</v>
      </c>
      <c r="L2467" s="4" t="s">
        <v>3105</v>
      </c>
    </row>
    <row r="2468" spans="1:12" x14ac:dyDescent="0.25">
      <c r="A2468" t="s">
        <v>2666</v>
      </c>
      <c r="B2468" t="s">
        <v>38</v>
      </c>
      <c r="C2468" s="4">
        <v>6559.9</v>
      </c>
      <c r="D2468" t="s">
        <v>1722</v>
      </c>
      <c r="E2468" t="s">
        <v>25</v>
      </c>
      <c r="F2468" t="s">
        <v>26</v>
      </c>
      <c r="G2468" s="4">
        <v>0</v>
      </c>
      <c r="H2468">
        <v>0</v>
      </c>
      <c r="I2468" t="str">
        <f>IF(ISNUMBER(SEARCH("Gaming", A2468)),"Gaming","Non-gaming")</f>
        <v>Non-gaming</v>
      </c>
      <c r="J2468" t="str">
        <f>IF(ISNUMBER(SEARCH("Curbat",A2468)),"Curbat",IF(ISNUMBER(SEARCH("Portabil",A2468)),"Portabil","Simplu"))</f>
        <v>Simplu</v>
      </c>
      <c r="K2468" s="4">
        <f>G2468*LOG(H2468+1)</f>
        <v>0</v>
      </c>
      <c r="L2468" s="4" t="s">
        <v>3108</v>
      </c>
    </row>
    <row r="2469" spans="1:12" x14ac:dyDescent="0.25">
      <c r="A2469" t="s">
        <v>2667</v>
      </c>
      <c r="B2469" t="s">
        <v>153</v>
      </c>
      <c r="C2469" s="4">
        <v>1318.66</v>
      </c>
      <c r="D2469" t="s">
        <v>29</v>
      </c>
      <c r="E2469" t="s">
        <v>10</v>
      </c>
      <c r="F2469" t="s">
        <v>26</v>
      </c>
      <c r="G2469" s="4">
        <v>0</v>
      </c>
      <c r="H2469">
        <v>0</v>
      </c>
      <c r="I2469" t="str">
        <f>IF(ISNUMBER(SEARCH("Gaming", A2469)),"Gaming","Non-gaming")</f>
        <v>Non-gaming</v>
      </c>
      <c r="J2469" t="str">
        <f>IF(ISNUMBER(SEARCH("Curbat",A2469)),"Curbat",IF(ISNUMBER(SEARCH("Portabil",A2469)),"Portabil","Simplu"))</f>
        <v>Simplu</v>
      </c>
      <c r="K2469" s="4">
        <f>G2469*LOG(H2469+1)</f>
        <v>0</v>
      </c>
      <c r="L2469" s="4" t="s">
        <v>3105</v>
      </c>
    </row>
    <row r="2470" spans="1:12" x14ac:dyDescent="0.25">
      <c r="A2470" t="s">
        <v>2668</v>
      </c>
      <c r="B2470" t="s">
        <v>46</v>
      </c>
      <c r="C2470" s="4">
        <v>1373.26</v>
      </c>
      <c r="D2470" t="s">
        <v>29</v>
      </c>
      <c r="E2470" t="s">
        <v>10</v>
      </c>
      <c r="F2470" t="s">
        <v>26</v>
      </c>
      <c r="G2470" s="4">
        <v>0</v>
      </c>
      <c r="H2470">
        <v>0</v>
      </c>
      <c r="I2470" t="str">
        <f>IF(ISNUMBER(SEARCH("Gaming", A2470)),"Gaming","Non-gaming")</f>
        <v>Non-gaming</v>
      </c>
      <c r="J2470" t="str">
        <f>IF(ISNUMBER(SEARCH("Curbat",A2470)),"Curbat",IF(ISNUMBER(SEARCH("Portabil",A2470)),"Portabil","Simplu"))</f>
        <v>Simplu</v>
      </c>
      <c r="K2470" s="4">
        <f>G2470*LOG(H2470+1)</f>
        <v>0</v>
      </c>
      <c r="L2470" s="4" t="s">
        <v>3105</v>
      </c>
    </row>
    <row r="2471" spans="1:12" x14ac:dyDescent="0.25">
      <c r="A2471" t="s">
        <v>2669</v>
      </c>
      <c r="B2471" t="s">
        <v>1431</v>
      </c>
      <c r="C2471" s="4">
        <v>2096.04</v>
      </c>
      <c r="D2471" t="s">
        <v>929</v>
      </c>
      <c r="E2471" t="s">
        <v>10</v>
      </c>
      <c r="F2471" t="s">
        <v>26</v>
      </c>
      <c r="G2471" s="4">
        <v>0</v>
      </c>
      <c r="H2471">
        <v>0</v>
      </c>
      <c r="I2471" t="str">
        <f>IF(ISNUMBER(SEARCH("Gaming", A2471)),"Gaming","Non-gaming")</f>
        <v>Non-gaming</v>
      </c>
      <c r="J2471" t="str">
        <f>IF(ISNUMBER(SEARCH("Curbat",A2471)),"Curbat",IF(ISNUMBER(SEARCH("Portabil",A2471)),"Portabil","Simplu"))</f>
        <v>Simplu</v>
      </c>
      <c r="K2471" s="4">
        <f>G2471*LOG(H2471+1)</f>
        <v>0</v>
      </c>
      <c r="L2471" s="4" t="s">
        <v>3104</v>
      </c>
    </row>
    <row r="2472" spans="1:12" x14ac:dyDescent="0.25">
      <c r="A2472" t="s">
        <v>2670</v>
      </c>
      <c r="B2472" t="s">
        <v>2405</v>
      </c>
      <c r="C2472" s="4">
        <v>637.58000000000004</v>
      </c>
      <c r="D2472" t="s">
        <v>221</v>
      </c>
      <c r="E2472" t="s">
        <v>10</v>
      </c>
      <c r="F2472" t="s">
        <v>30</v>
      </c>
      <c r="G2472" s="4">
        <v>0</v>
      </c>
      <c r="H2472">
        <v>0</v>
      </c>
      <c r="I2472" t="str">
        <f>IF(ISNUMBER(SEARCH("Gaming", A2472)),"Gaming","Non-gaming")</f>
        <v>Non-gaming</v>
      </c>
      <c r="J2472" t="str">
        <f>IF(ISNUMBER(SEARCH("Curbat",A2472)),"Curbat",IF(ISNUMBER(SEARCH("Portabil",A2472)),"Portabil","Simplu"))</f>
        <v>Simplu</v>
      </c>
      <c r="K2472" s="4">
        <f>G2472*LOG(H2472+1)</f>
        <v>0</v>
      </c>
      <c r="L2472" s="4" t="s">
        <v>3104</v>
      </c>
    </row>
    <row r="2473" spans="1:12" x14ac:dyDescent="0.25">
      <c r="A2473" t="s">
        <v>2671</v>
      </c>
      <c r="B2473" t="s">
        <v>962</v>
      </c>
      <c r="C2473" s="4">
        <v>4441.08</v>
      </c>
      <c r="D2473" t="s">
        <v>392</v>
      </c>
      <c r="E2473" t="s">
        <v>10</v>
      </c>
      <c r="F2473" t="s">
        <v>133</v>
      </c>
      <c r="G2473" s="4">
        <v>0</v>
      </c>
      <c r="H2473">
        <v>0</v>
      </c>
      <c r="I2473" t="str">
        <f>IF(ISNUMBER(SEARCH("Gaming", A2473)),"Gaming","Non-gaming")</f>
        <v>Non-gaming</v>
      </c>
      <c r="J2473" t="str">
        <f>IF(ISNUMBER(SEARCH("Curbat",A2473)),"Curbat",IF(ISNUMBER(SEARCH("Portabil",A2473)),"Portabil","Simplu"))</f>
        <v>Simplu</v>
      </c>
      <c r="K2473" s="4">
        <f>G2473*LOG(H2473+1)</f>
        <v>0</v>
      </c>
      <c r="L2473" s="4" t="s">
        <v>3104</v>
      </c>
    </row>
    <row r="2474" spans="1:12" x14ac:dyDescent="0.25">
      <c r="A2474" t="s">
        <v>2672</v>
      </c>
      <c r="B2474" t="s">
        <v>626</v>
      </c>
      <c r="C2474" s="4">
        <v>1874.53</v>
      </c>
      <c r="D2474" t="s">
        <v>17</v>
      </c>
      <c r="E2474" t="s">
        <v>18</v>
      </c>
      <c r="F2474" t="s">
        <v>26</v>
      </c>
      <c r="G2474" s="4">
        <v>0</v>
      </c>
      <c r="H2474">
        <v>0</v>
      </c>
      <c r="I2474" t="str">
        <f>IF(ISNUMBER(SEARCH("Gaming", A2474)),"Gaming","Non-gaming")</f>
        <v>Non-gaming</v>
      </c>
      <c r="J2474" t="str">
        <f>IF(ISNUMBER(SEARCH("Curbat",A2474)),"Curbat",IF(ISNUMBER(SEARCH("Portabil",A2474)),"Portabil","Simplu"))</f>
        <v>Simplu</v>
      </c>
      <c r="K2474" s="4">
        <f>G2474*LOG(H2474+1)</f>
        <v>0</v>
      </c>
      <c r="L2474" s="4" t="s">
        <v>3107</v>
      </c>
    </row>
    <row r="2475" spans="1:12" x14ac:dyDescent="0.25">
      <c r="A2475" t="s">
        <v>2673</v>
      </c>
      <c r="B2475" t="s">
        <v>1498</v>
      </c>
      <c r="C2475" s="4">
        <v>7281</v>
      </c>
      <c r="D2475" t="s">
        <v>204</v>
      </c>
      <c r="E2475" t="s">
        <v>25</v>
      </c>
      <c r="F2475" t="s">
        <v>26</v>
      </c>
      <c r="G2475" s="4">
        <v>0</v>
      </c>
      <c r="H2475">
        <v>0</v>
      </c>
      <c r="I2475" t="str">
        <f>IF(ISNUMBER(SEARCH("Gaming", A2475)),"Gaming","Non-gaming")</f>
        <v>Non-gaming</v>
      </c>
      <c r="J2475" t="str">
        <f>IF(ISNUMBER(SEARCH("Curbat",A2475)),"Curbat",IF(ISNUMBER(SEARCH("Portabil",A2475)),"Portabil","Simplu"))</f>
        <v>Simplu</v>
      </c>
      <c r="K2475" s="4">
        <f>G2475*LOG(H2475+1)</f>
        <v>0</v>
      </c>
      <c r="L2475" s="4" t="s">
        <v>3108</v>
      </c>
    </row>
    <row r="2476" spans="1:12" x14ac:dyDescent="0.25">
      <c r="A2476" t="s">
        <v>2674</v>
      </c>
      <c r="B2476" t="s">
        <v>287</v>
      </c>
      <c r="C2476" s="4">
        <v>1787.9</v>
      </c>
      <c r="D2476" t="s">
        <v>36</v>
      </c>
      <c r="E2476" t="s">
        <v>33</v>
      </c>
      <c r="F2476" t="s">
        <v>30</v>
      </c>
      <c r="G2476" s="4">
        <v>0</v>
      </c>
      <c r="H2476">
        <v>0</v>
      </c>
      <c r="I2476" t="str">
        <f>IF(ISNUMBER(SEARCH("Gaming", A2476)),"Gaming","Non-gaming")</f>
        <v>Non-gaming</v>
      </c>
      <c r="J2476" t="str">
        <f>IF(ISNUMBER(SEARCH("Curbat",A2476)),"Curbat",IF(ISNUMBER(SEARCH("Portabil",A2476)),"Portabil","Simplu"))</f>
        <v>Simplu</v>
      </c>
      <c r="K2476" s="4">
        <f>G2476*LOG(H2476+1)</f>
        <v>0</v>
      </c>
      <c r="L2476" s="4" t="s">
        <v>3105</v>
      </c>
    </row>
    <row r="2477" spans="1:12" x14ac:dyDescent="0.25">
      <c r="A2477" t="s">
        <v>2675</v>
      </c>
      <c r="B2477" t="s">
        <v>1431</v>
      </c>
      <c r="C2477" s="4">
        <v>1772.05</v>
      </c>
      <c r="D2477" t="s">
        <v>1975</v>
      </c>
      <c r="E2477" t="s">
        <v>10</v>
      </c>
      <c r="F2477" t="s">
        <v>26</v>
      </c>
      <c r="G2477" s="4">
        <v>0</v>
      </c>
      <c r="H2477">
        <v>0</v>
      </c>
      <c r="I2477" t="str">
        <f>IF(ISNUMBER(SEARCH("Gaming", A2477)),"Gaming","Non-gaming")</f>
        <v>Non-gaming</v>
      </c>
      <c r="J2477" t="str">
        <f>IF(ISNUMBER(SEARCH("Curbat",A2477)),"Curbat",IF(ISNUMBER(SEARCH("Portabil",A2477)),"Portabil","Simplu"))</f>
        <v>Simplu</v>
      </c>
      <c r="K2477" s="4">
        <f>G2477*LOG(H2477+1)</f>
        <v>0</v>
      </c>
      <c r="L2477" s="4" t="s">
        <v>3109</v>
      </c>
    </row>
    <row r="2478" spans="1:12" x14ac:dyDescent="0.25">
      <c r="A2478" t="s">
        <v>2676</v>
      </c>
      <c r="B2478" t="s">
        <v>67</v>
      </c>
      <c r="C2478" s="4">
        <v>3450.16</v>
      </c>
      <c r="D2478" t="s">
        <v>36</v>
      </c>
      <c r="E2478" t="s">
        <v>33</v>
      </c>
      <c r="F2478" t="s">
        <v>30</v>
      </c>
      <c r="G2478" s="4">
        <v>0</v>
      </c>
      <c r="H2478">
        <v>0</v>
      </c>
      <c r="I2478" t="str">
        <f>IF(ISNUMBER(SEARCH("Gaming", A2478)),"Gaming","Non-gaming")</f>
        <v>Non-gaming</v>
      </c>
      <c r="J2478" t="str">
        <f>IF(ISNUMBER(SEARCH("Curbat",A2478)),"Curbat",IF(ISNUMBER(SEARCH("Portabil",A2478)),"Portabil","Simplu"))</f>
        <v>Simplu</v>
      </c>
      <c r="K2478" s="4">
        <f>G2478*LOG(H2478+1)</f>
        <v>0</v>
      </c>
      <c r="L2478" s="4" t="s">
        <v>3105</v>
      </c>
    </row>
    <row r="2479" spans="1:12" x14ac:dyDescent="0.25">
      <c r="A2479" t="s">
        <v>2677</v>
      </c>
      <c r="B2479" t="s">
        <v>13</v>
      </c>
      <c r="C2479" s="4">
        <v>2697.43</v>
      </c>
      <c r="D2479" t="s">
        <v>36</v>
      </c>
      <c r="E2479" t="s">
        <v>10</v>
      </c>
      <c r="F2479" t="s">
        <v>26</v>
      </c>
      <c r="G2479" s="4">
        <v>0</v>
      </c>
      <c r="H2479">
        <v>0</v>
      </c>
      <c r="I2479" t="str">
        <f>IF(ISNUMBER(SEARCH("Gaming", A2479)),"Gaming","Non-gaming")</f>
        <v>Non-gaming</v>
      </c>
      <c r="J2479" t="str">
        <f>IF(ISNUMBER(SEARCH("Curbat",A2479)),"Curbat",IF(ISNUMBER(SEARCH("Portabil",A2479)),"Portabil","Simplu"))</f>
        <v>Simplu</v>
      </c>
      <c r="K2479" s="4">
        <f>G2479*LOG(H2479+1)</f>
        <v>0</v>
      </c>
      <c r="L2479" s="4" t="s">
        <v>3105</v>
      </c>
    </row>
    <row r="2480" spans="1:12" x14ac:dyDescent="0.25">
      <c r="A2480" t="s">
        <v>2678</v>
      </c>
      <c r="B2480" t="s">
        <v>67</v>
      </c>
      <c r="C2480" s="4">
        <v>1054.2</v>
      </c>
      <c r="D2480" t="s">
        <v>84</v>
      </c>
      <c r="E2480" t="s">
        <v>10</v>
      </c>
      <c r="F2480" t="s">
        <v>30</v>
      </c>
      <c r="G2480" s="4">
        <v>0</v>
      </c>
      <c r="H2480">
        <v>0</v>
      </c>
      <c r="I2480" t="str">
        <f>IF(ISNUMBER(SEARCH("Gaming", A2480)),"Gaming","Non-gaming")</f>
        <v>Non-gaming</v>
      </c>
      <c r="J2480" t="str">
        <f>IF(ISNUMBER(SEARCH("Curbat",A2480)),"Curbat",IF(ISNUMBER(SEARCH("Portabil",A2480)),"Portabil","Simplu"))</f>
        <v>Simplu</v>
      </c>
      <c r="K2480" s="4">
        <f>G2480*LOG(H2480+1)</f>
        <v>0</v>
      </c>
      <c r="L2480" s="4" t="s">
        <v>3106</v>
      </c>
    </row>
    <row r="2481" spans="1:12" x14ac:dyDescent="0.25">
      <c r="A2481" t="s">
        <v>2679</v>
      </c>
      <c r="B2481" t="s">
        <v>80</v>
      </c>
      <c r="C2481" s="4">
        <v>1174.78</v>
      </c>
      <c r="D2481" t="s">
        <v>36</v>
      </c>
      <c r="E2481" t="s">
        <v>1227</v>
      </c>
      <c r="F2481" t="s">
        <v>26</v>
      </c>
      <c r="G2481" s="4">
        <v>0</v>
      </c>
      <c r="H2481">
        <v>0</v>
      </c>
      <c r="I2481" t="str">
        <f>IF(ISNUMBER(SEARCH("Gaming", A2481)),"Gaming","Non-gaming")</f>
        <v>Non-gaming</v>
      </c>
      <c r="J2481" t="str">
        <f>IF(ISNUMBER(SEARCH("Curbat",A2481)),"Curbat",IF(ISNUMBER(SEARCH("Portabil",A2481)),"Portabil","Simplu"))</f>
        <v>Simplu</v>
      </c>
      <c r="K2481" s="4">
        <f>G2481*LOG(H2481+1)</f>
        <v>0</v>
      </c>
      <c r="L2481" s="4" t="s">
        <v>3105</v>
      </c>
    </row>
    <row r="2482" spans="1:12" x14ac:dyDescent="0.25">
      <c r="A2482" t="s">
        <v>2680</v>
      </c>
      <c r="B2482" t="s">
        <v>153</v>
      </c>
      <c r="C2482" s="4">
        <v>1658.9</v>
      </c>
      <c r="D2482" t="s">
        <v>36</v>
      </c>
      <c r="E2482" t="s">
        <v>33</v>
      </c>
      <c r="F2482" t="s">
        <v>74</v>
      </c>
      <c r="G2482" s="4">
        <v>0</v>
      </c>
      <c r="H2482">
        <v>0</v>
      </c>
      <c r="I2482" t="str">
        <f>IF(ISNUMBER(SEARCH("Gaming", A2482)),"Gaming","Non-gaming")</f>
        <v>Non-gaming</v>
      </c>
      <c r="J2482" t="str">
        <f>IF(ISNUMBER(SEARCH("Curbat",A2482)),"Curbat",IF(ISNUMBER(SEARCH("Portabil",A2482)),"Portabil","Simplu"))</f>
        <v>Simplu</v>
      </c>
      <c r="K2482" s="4">
        <f>G2482*LOG(H2482+1)</f>
        <v>0</v>
      </c>
      <c r="L2482" s="4" t="s">
        <v>3105</v>
      </c>
    </row>
    <row r="2483" spans="1:12" x14ac:dyDescent="0.25">
      <c r="A2483" t="s">
        <v>2681</v>
      </c>
      <c r="B2483" t="s">
        <v>13</v>
      </c>
      <c r="C2483" s="4">
        <v>670.33</v>
      </c>
      <c r="D2483" t="s">
        <v>9</v>
      </c>
      <c r="E2483" t="s">
        <v>10</v>
      </c>
      <c r="F2483" t="s">
        <v>30</v>
      </c>
      <c r="G2483" s="4">
        <v>0</v>
      </c>
      <c r="H2483">
        <v>0</v>
      </c>
      <c r="I2483" t="str">
        <f>IF(ISNUMBER(SEARCH("Gaming", A2483)),"Gaming","Non-gaming")</f>
        <v>Non-gaming</v>
      </c>
      <c r="J2483" t="str">
        <f>IF(ISNUMBER(SEARCH("Curbat",A2483)),"Curbat",IF(ISNUMBER(SEARCH("Portabil",A2483)),"Portabil","Simplu"))</f>
        <v>Simplu</v>
      </c>
      <c r="K2483" s="4">
        <f>G2483*LOG(H2483+1)</f>
        <v>0</v>
      </c>
      <c r="L2483" s="4" t="s">
        <v>3104</v>
      </c>
    </row>
    <row r="2484" spans="1:12" x14ac:dyDescent="0.25">
      <c r="A2484" t="s">
        <v>2682</v>
      </c>
      <c r="B2484" t="s">
        <v>287</v>
      </c>
      <c r="C2484" s="4">
        <v>1022.64</v>
      </c>
      <c r="D2484" t="s">
        <v>29</v>
      </c>
      <c r="E2484" t="s">
        <v>33</v>
      </c>
      <c r="F2484" t="s">
        <v>30</v>
      </c>
      <c r="G2484" s="4">
        <v>0</v>
      </c>
      <c r="H2484">
        <v>0</v>
      </c>
      <c r="I2484" t="str">
        <f>IF(ISNUMBER(SEARCH("Gaming", A2484)),"Gaming","Non-gaming")</f>
        <v>Non-gaming</v>
      </c>
      <c r="J2484" t="str">
        <f>IF(ISNUMBER(SEARCH("Curbat",A2484)),"Curbat",IF(ISNUMBER(SEARCH("Portabil",A2484)),"Portabil","Simplu"))</f>
        <v>Simplu</v>
      </c>
      <c r="K2484" s="4">
        <f>G2484*LOG(H2484+1)</f>
        <v>0</v>
      </c>
      <c r="L2484" s="4" t="s">
        <v>3105</v>
      </c>
    </row>
    <row r="2485" spans="1:12" x14ac:dyDescent="0.25">
      <c r="A2485" t="s">
        <v>2683</v>
      </c>
      <c r="B2485" t="s">
        <v>1610</v>
      </c>
      <c r="C2485" s="4">
        <v>3513.19</v>
      </c>
      <c r="D2485" t="s">
        <v>88</v>
      </c>
      <c r="E2485" t="s">
        <v>89</v>
      </c>
      <c r="F2485" t="s">
        <v>26</v>
      </c>
      <c r="G2485" s="4">
        <v>0</v>
      </c>
      <c r="H2485">
        <v>0</v>
      </c>
      <c r="I2485" t="str">
        <f>IF(ISNUMBER(SEARCH("Gaming", A2485)),"Gaming","Non-gaming")</f>
        <v>Non-gaming</v>
      </c>
      <c r="J2485" t="str">
        <f>IF(ISNUMBER(SEARCH("Curbat",A2485)),"Curbat",IF(ISNUMBER(SEARCH("Portabil",A2485)),"Portabil","Simplu"))</f>
        <v>Simplu</v>
      </c>
      <c r="K2485" s="4">
        <f>G2485*LOG(H2485+1)</f>
        <v>0</v>
      </c>
      <c r="L2485" s="4" t="s">
        <v>3105</v>
      </c>
    </row>
    <row r="2486" spans="1:12" x14ac:dyDescent="0.25">
      <c r="A2486" t="s">
        <v>2684</v>
      </c>
      <c r="B2486" t="s">
        <v>962</v>
      </c>
      <c r="C2486" s="4">
        <v>3985.31</v>
      </c>
      <c r="D2486" t="s">
        <v>84</v>
      </c>
      <c r="E2486" t="s">
        <v>10</v>
      </c>
      <c r="F2486" t="s">
        <v>133</v>
      </c>
      <c r="G2486" s="4">
        <v>0</v>
      </c>
      <c r="H2486">
        <v>0</v>
      </c>
      <c r="I2486" t="str">
        <f>IF(ISNUMBER(SEARCH("Gaming", A2486)),"Gaming","Non-gaming")</f>
        <v>Non-gaming</v>
      </c>
      <c r="J2486" t="str">
        <f>IF(ISNUMBER(SEARCH("Curbat",A2486)),"Curbat",IF(ISNUMBER(SEARCH("Portabil",A2486)),"Portabil","Simplu"))</f>
        <v>Simplu</v>
      </c>
      <c r="K2486" s="4">
        <f>G2486*LOG(H2486+1)</f>
        <v>0</v>
      </c>
      <c r="L2486" s="4" t="s">
        <v>3106</v>
      </c>
    </row>
    <row r="2487" spans="1:12" x14ac:dyDescent="0.25">
      <c r="A2487" t="s">
        <v>2685</v>
      </c>
      <c r="B2487" t="s">
        <v>1498</v>
      </c>
      <c r="C2487" s="4">
        <v>1538.9</v>
      </c>
      <c r="D2487" t="s">
        <v>36</v>
      </c>
      <c r="E2487" t="s">
        <v>10</v>
      </c>
      <c r="F2487" t="s">
        <v>26</v>
      </c>
      <c r="G2487" s="4">
        <v>0</v>
      </c>
      <c r="H2487">
        <v>0</v>
      </c>
      <c r="I2487" t="str">
        <f>IF(ISNUMBER(SEARCH("Gaming", A2487)),"Gaming","Non-gaming")</f>
        <v>Non-gaming</v>
      </c>
      <c r="J2487" t="str">
        <f>IF(ISNUMBER(SEARCH("Curbat",A2487)),"Curbat",IF(ISNUMBER(SEARCH("Portabil",A2487)),"Portabil","Simplu"))</f>
        <v>Simplu</v>
      </c>
      <c r="K2487" s="4">
        <f>G2487*LOG(H2487+1)</f>
        <v>0</v>
      </c>
      <c r="L2487" s="4" t="s">
        <v>3105</v>
      </c>
    </row>
    <row r="2488" spans="1:12" x14ac:dyDescent="0.25">
      <c r="A2488" t="s">
        <v>2686</v>
      </c>
      <c r="B2488" t="s">
        <v>1498</v>
      </c>
      <c r="C2488" s="4">
        <v>8007</v>
      </c>
      <c r="D2488" t="s">
        <v>1893</v>
      </c>
      <c r="E2488" t="s">
        <v>25</v>
      </c>
      <c r="F2488" t="s">
        <v>26</v>
      </c>
      <c r="G2488" s="4">
        <v>0</v>
      </c>
      <c r="H2488">
        <v>0</v>
      </c>
      <c r="I2488" t="str">
        <f>IF(ISNUMBER(SEARCH("Gaming", A2488)),"Gaming","Non-gaming")</f>
        <v>Non-gaming</v>
      </c>
      <c r="J2488" t="str">
        <f>IF(ISNUMBER(SEARCH("Curbat",A2488)),"Curbat",IF(ISNUMBER(SEARCH("Portabil",A2488)),"Portabil","Simplu"))</f>
        <v>Simplu</v>
      </c>
      <c r="K2488" s="4">
        <f>G2488*LOG(H2488+1)</f>
        <v>0</v>
      </c>
      <c r="L2488" s="4" t="s">
        <v>3105</v>
      </c>
    </row>
    <row r="2489" spans="1:12" x14ac:dyDescent="0.25">
      <c r="A2489" t="s">
        <v>2687</v>
      </c>
      <c r="B2489" t="s">
        <v>162</v>
      </c>
      <c r="C2489" s="4">
        <v>2967.03</v>
      </c>
      <c r="D2489" t="s">
        <v>9</v>
      </c>
      <c r="E2489" t="s">
        <v>10</v>
      </c>
      <c r="F2489" t="s">
        <v>26</v>
      </c>
      <c r="G2489" s="4">
        <v>0</v>
      </c>
      <c r="H2489">
        <v>0</v>
      </c>
      <c r="I2489" t="str">
        <f>IF(ISNUMBER(SEARCH("Gaming", A2489)),"Gaming","Non-gaming")</f>
        <v>Non-gaming</v>
      </c>
      <c r="J2489" t="str">
        <f>IF(ISNUMBER(SEARCH("Curbat",A2489)),"Curbat",IF(ISNUMBER(SEARCH("Portabil",A2489)),"Portabil","Simplu"))</f>
        <v>Simplu</v>
      </c>
      <c r="K2489" s="4">
        <f>G2489*LOG(H2489+1)</f>
        <v>0</v>
      </c>
      <c r="L2489" s="4" t="s">
        <v>3104</v>
      </c>
    </row>
    <row r="2490" spans="1:12" x14ac:dyDescent="0.25">
      <c r="A2490" t="s">
        <v>2688</v>
      </c>
      <c r="B2490" t="s">
        <v>162</v>
      </c>
      <c r="C2490" s="4">
        <v>6856.03</v>
      </c>
      <c r="D2490" t="s">
        <v>1722</v>
      </c>
      <c r="E2490" t="s">
        <v>25</v>
      </c>
      <c r="F2490" t="s">
        <v>26</v>
      </c>
      <c r="G2490" s="4">
        <v>0</v>
      </c>
      <c r="H2490">
        <v>0</v>
      </c>
      <c r="I2490" t="str">
        <f>IF(ISNUMBER(SEARCH("Gaming", A2490)),"Gaming","Non-gaming")</f>
        <v>Non-gaming</v>
      </c>
      <c r="J2490" t="str">
        <f>IF(ISNUMBER(SEARCH("Curbat",A2490)),"Curbat",IF(ISNUMBER(SEARCH("Portabil",A2490)),"Portabil","Simplu"))</f>
        <v>Simplu</v>
      </c>
      <c r="K2490" s="4">
        <f>G2490*LOG(H2490+1)</f>
        <v>0</v>
      </c>
      <c r="L2490" s="4" t="s">
        <v>3108</v>
      </c>
    </row>
    <row r="2491" spans="1:12" x14ac:dyDescent="0.25">
      <c r="A2491" t="s">
        <v>2689</v>
      </c>
      <c r="B2491" t="s">
        <v>8</v>
      </c>
      <c r="C2491" s="4">
        <v>1533.7</v>
      </c>
      <c r="D2491" t="s">
        <v>202</v>
      </c>
      <c r="E2491" t="s">
        <v>89</v>
      </c>
      <c r="F2491" t="s">
        <v>26</v>
      </c>
      <c r="G2491" s="4">
        <v>0</v>
      </c>
      <c r="H2491">
        <v>0</v>
      </c>
      <c r="I2491" t="str">
        <f>IF(ISNUMBER(SEARCH("Gaming", A2491)),"Gaming","Non-gaming")</f>
        <v>Gaming</v>
      </c>
      <c r="J2491" t="str">
        <f>IF(ISNUMBER(SEARCH("Curbat",A2491)),"Curbat",IF(ISNUMBER(SEARCH("Portabil",A2491)),"Portabil","Simplu"))</f>
        <v>Simplu</v>
      </c>
      <c r="K2491" s="4">
        <f>G2491*LOG(H2491+1)</f>
        <v>0</v>
      </c>
      <c r="L2491" s="4" t="s">
        <v>3105</v>
      </c>
    </row>
    <row r="2492" spans="1:12" x14ac:dyDescent="0.25">
      <c r="A2492" t="s">
        <v>2690</v>
      </c>
      <c r="B2492" t="s">
        <v>2020</v>
      </c>
      <c r="C2492" s="4">
        <v>4392.18</v>
      </c>
      <c r="D2492" t="s">
        <v>760</v>
      </c>
      <c r="E2492" t="s">
        <v>883</v>
      </c>
      <c r="F2492" t="s">
        <v>26</v>
      </c>
      <c r="G2492" s="4">
        <v>0</v>
      </c>
      <c r="H2492">
        <v>0</v>
      </c>
      <c r="I2492" t="str">
        <f>IF(ISNUMBER(SEARCH("Gaming", A2492)),"Gaming","Non-gaming")</f>
        <v>Non-gaming</v>
      </c>
      <c r="J2492" t="str">
        <f>IF(ISNUMBER(SEARCH("Curbat",A2492)),"Curbat",IF(ISNUMBER(SEARCH("Portabil",A2492)),"Portabil","Simplu"))</f>
        <v>Simplu</v>
      </c>
      <c r="K2492" s="4">
        <f>G2492*LOG(H2492+1)</f>
        <v>0</v>
      </c>
      <c r="L2492" s="4" t="s">
        <v>3106</v>
      </c>
    </row>
    <row r="2493" spans="1:12" x14ac:dyDescent="0.25">
      <c r="A2493" t="s">
        <v>2691</v>
      </c>
      <c r="B2493" t="s">
        <v>46</v>
      </c>
      <c r="C2493" s="4">
        <v>1562.64</v>
      </c>
      <c r="D2493" t="s">
        <v>36</v>
      </c>
      <c r="E2493" t="s">
        <v>33</v>
      </c>
      <c r="F2493" t="s">
        <v>11</v>
      </c>
      <c r="G2493" s="4">
        <v>0</v>
      </c>
      <c r="H2493">
        <v>0</v>
      </c>
      <c r="I2493" t="str">
        <f>IF(ISNUMBER(SEARCH("Gaming", A2493)),"Gaming","Non-gaming")</f>
        <v>Non-gaming</v>
      </c>
      <c r="J2493" t="str">
        <f>IF(ISNUMBER(SEARCH("Curbat",A2493)),"Curbat",IF(ISNUMBER(SEARCH("Portabil",A2493)),"Portabil","Simplu"))</f>
        <v>Simplu</v>
      </c>
      <c r="K2493" s="4">
        <f>G2493*LOG(H2493+1)</f>
        <v>0</v>
      </c>
      <c r="L2493" s="4" t="s">
        <v>3105</v>
      </c>
    </row>
    <row r="2494" spans="1:12" x14ac:dyDescent="0.25">
      <c r="A2494" t="s">
        <v>2692</v>
      </c>
      <c r="B2494" t="s">
        <v>8</v>
      </c>
      <c r="C2494" s="4">
        <v>2469.94</v>
      </c>
      <c r="D2494" t="s">
        <v>202</v>
      </c>
      <c r="E2494" t="s">
        <v>89</v>
      </c>
      <c r="F2494" t="s">
        <v>26</v>
      </c>
      <c r="G2494" s="4">
        <v>0</v>
      </c>
      <c r="H2494">
        <v>0</v>
      </c>
      <c r="I2494" t="str">
        <f>IF(ISNUMBER(SEARCH("Gaming", A2494)),"Gaming","Non-gaming")</f>
        <v>Non-gaming</v>
      </c>
      <c r="J2494" t="str">
        <f>IF(ISNUMBER(SEARCH("Curbat",A2494)),"Curbat",IF(ISNUMBER(SEARCH("Portabil",A2494)),"Portabil","Simplu"))</f>
        <v>Simplu</v>
      </c>
      <c r="K2494" s="4">
        <f>G2494*LOG(H2494+1)</f>
        <v>0</v>
      </c>
      <c r="L2494" s="4" t="s">
        <v>3105</v>
      </c>
    </row>
    <row r="2495" spans="1:12" x14ac:dyDescent="0.25">
      <c r="A2495" t="s">
        <v>2693</v>
      </c>
      <c r="B2495" t="s">
        <v>2694</v>
      </c>
      <c r="C2495" s="4">
        <v>4470.7299999999996</v>
      </c>
      <c r="D2495" t="s">
        <v>29</v>
      </c>
      <c r="E2495" t="s">
        <v>10</v>
      </c>
      <c r="F2495" t="s">
        <v>26</v>
      </c>
      <c r="G2495" s="4">
        <v>0</v>
      </c>
      <c r="H2495">
        <v>0</v>
      </c>
      <c r="I2495" t="str">
        <f>IF(ISNUMBER(SEARCH("Gaming", A2495)),"Gaming","Non-gaming")</f>
        <v>Non-gaming</v>
      </c>
      <c r="J2495" t="str">
        <f>IF(ISNUMBER(SEARCH("Curbat",A2495)),"Curbat",IF(ISNUMBER(SEARCH("Portabil",A2495)),"Portabil","Simplu"))</f>
        <v>Simplu</v>
      </c>
      <c r="K2495" s="4">
        <f>G2495*LOG(H2495+1)</f>
        <v>0</v>
      </c>
      <c r="L2495" s="4" t="s">
        <v>3105</v>
      </c>
    </row>
    <row r="2496" spans="1:12" x14ac:dyDescent="0.25">
      <c r="A2496" t="s">
        <v>2695</v>
      </c>
      <c r="B2496" t="s">
        <v>153</v>
      </c>
      <c r="C2496" s="4">
        <v>831.43</v>
      </c>
      <c r="D2496" t="s">
        <v>36</v>
      </c>
      <c r="E2496" t="s">
        <v>10</v>
      </c>
      <c r="F2496" t="s">
        <v>30</v>
      </c>
      <c r="G2496" s="4">
        <v>0</v>
      </c>
      <c r="H2496">
        <v>0</v>
      </c>
      <c r="I2496" t="str">
        <f>IF(ISNUMBER(SEARCH("Gaming", A2496)),"Gaming","Non-gaming")</f>
        <v>Non-gaming</v>
      </c>
      <c r="J2496" t="str">
        <f>IF(ISNUMBER(SEARCH("Curbat",A2496)),"Curbat",IF(ISNUMBER(SEARCH("Portabil",A2496)),"Portabil","Simplu"))</f>
        <v>Simplu</v>
      </c>
      <c r="K2496" s="4">
        <f>G2496*LOG(H2496+1)</f>
        <v>0</v>
      </c>
      <c r="L2496" s="4" t="s">
        <v>3105</v>
      </c>
    </row>
    <row r="2497" spans="1:12" x14ac:dyDescent="0.25">
      <c r="A2497" t="s">
        <v>2696</v>
      </c>
      <c r="B2497" t="s">
        <v>162</v>
      </c>
      <c r="C2497" s="4">
        <v>2827.46</v>
      </c>
      <c r="D2497" t="s">
        <v>84</v>
      </c>
      <c r="E2497" t="s">
        <v>10</v>
      </c>
      <c r="F2497" t="s">
        <v>26</v>
      </c>
      <c r="G2497" s="4">
        <v>0</v>
      </c>
      <c r="H2497">
        <v>0</v>
      </c>
      <c r="I2497" t="str">
        <f>IF(ISNUMBER(SEARCH("Gaming", A2497)),"Gaming","Non-gaming")</f>
        <v>Non-gaming</v>
      </c>
      <c r="J2497" t="str">
        <f>IF(ISNUMBER(SEARCH("Curbat",A2497)),"Curbat",IF(ISNUMBER(SEARCH("Portabil",A2497)),"Portabil","Simplu"))</f>
        <v>Simplu</v>
      </c>
      <c r="K2497" s="4">
        <f>G2497*LOG(H2497+1)</f>
        <v>0</v>
      </c>
      <c r="L2497" s="4" t="s">
        <v>3106</v>
      </c>
    </row>
    <row r="2498" spans="1:12" x14ac:dyDescent="0.25">
      <c r="A2498" t="s">
        <v>2697</v>
      </c>
      <c r="B2498" t="s">
        <v>162</v>
      </c>
      <c r="C2498" s="4">
        <v>2650</v>
      </c>
      <c r="D2498" t="s">
        <v>32</v>
      </c>
      <c r="E2498" t="s">
        <v>10</v>
      </c>
      <c r="F2498" t="s">
        <v>26</v>
      </c>
      <c r="G2498" s="4">
        <v>0</v>
      </c>
      <c r="H2498">
        <v>0</v>
      </c>
      <c r="I2498" t="str">
        <f>IF(ISNUMBER(SEARCH("Gaming", A2498)),"Gaming","Non-gaming")</f>
        <v>Non-gaming</v>
      </c>
      <c r="J2498" t="str">
        <f>IF(ISNUMBER(SEARCH("Curbat",A2498)),"Curbat",IF(ISNUMBER(SEARCH("Portabil",A2498)),"Portabil","Simplu"))</f>
        <v>Simplu</v>
      </c>
      <c r="K2498" s="4">
        <f>G2498*LOG(H2498+1)</f>
        <v>0</v>
      </c>
      <c r="L2498" s="4" t="s">
        <v>3107</v>
      </c>
    </row>
    <row r="2499" spans="1:12" x14ac:dyDescent="0.25">
      <c r="A2499" t="s">
        <v>2698</v>
      </c>
      <c r="B2499" t="s">
        <v>1525</v>
      </c>
      <c r="C2499" s="4">
        <v>2748.76</v>
      </c>
      <c r="D2499" t="s">
        <v>88</v>
      </c>
      <c r="E2499" t="s">
        <v>10</v>
      </c>
      <c r="F2499" t="s">
        <v>11</v>
      </c>
      <c r="G2499" s="4">
        <v>0</v>
      </c>
      <c r="H2499">
        <v>0</v>
      </c>
      <c r="I2499" t="str">
        <f>IF(ISNUMBER(SEARCH("Gaming", A2499)),"Gaming","Non-gaming")</f>
        <v>Non-gaming</v>
      </c>
      <c r="J2499" t="str">
        <f>IF(ISNUMBER(SEARCH("Curbat",A2499)),"Curbat",IF(ISNUMBER(SEARCH("Portabil",A2499)),"Portabil","Simplu"))</f>
        <v>Simplu</v>
      </c>
      <c r="K2499" s="4">
        <f>G2499*LOG(H2499+1)</f>
        <v>0</v>
      </c>
      <c r="L2499" s="4" t="s">
        <v>3105</v>
      </c>
    </row>
    <row r="2500" spans="1:12" x14ac:dyDescent="0.25">
      <c r="A2500" t="s">
        <v>2699</v>
      </c>
      <c r="B2500" t="s">
        <v>162</v>
      </c>
      <c r="C2500" s="4">
        <v>701.3</v>
      </c>
      <c r="D2500" t="s">
        <v>9</v>
      </c>
      <c r="E2500" t="s">
        <v>10</v>
      </c>
      <c r="F2500" t="s">
        <v>26</v>
      </c>
      <c r="G2500" s="4">
        <v>0</v>
      </c>
      <c r="H2500">
        <v>0</v>
      </c>
      <c r="I2500" t="str">
        <f>IF(ISNUMBER(SEARCH("Gaming", A2500)),"Gaming","Non-gaming")</f>
        <v>Non-gaming</v>
      </c>
      <c r="J2500" t="str">
        <f>IF(ISNUMBER(SEARCH("Curbat",A2500)),"Curbat",IF(ISNUMBER(SEARCH("Portabil",A2500)),"Portabil","Simplu"))</f>
        <v>Simplu</v>
      </c>
      <c r="K2500" s="4">
        <f>G2500*LOG(H2500+1)</f>
        <v>0</v>
      </c>
      <c r="L2500" s="4" t="s">
        <v>3104</v>
      </c>
    </row>
    <row r="2501" spans="1:12" x14ac:dyDescent="0.25">
      <c r="A2501" t="s">
        <v>2700</v>
      </c>
      <c r="B2501" t="s">
        <v>13</v>
      </c>
      <c r="C2501" s="4">
        <v>658.74</v>
      </c>
      <c r="D2501" t="s">
        <v>9</v>
      </c>
      <c r="E2501" t="s">
        <v>10</v>
      </c>
      <c r="F2501" t="s">
        <v>11</v>
      </c>
      <c r="G2501" s="4">
        <v>0</v>
      </c>
      <c r="H2501">
        <v>0</v>
      </c>
      <c r="I2501" t="str">
        <f>IF(ISNUMBER(SEARCH("Gaming", A2501)),"Gaming","Non-gaming")</f>
        <v>Non-gaming</v>
      </c>
      <c r="J2501" t="str">
        <f>IF(ISNUMBER(SEARCH("Curbat",A2501)),"Curbat",IF(ISNUMBER(SEARCH("Portabil",A2501)),"Portabil","Simplu"))</f>
        <v>Simplu</v>
      </c>
      <c r="K2501" s="4">
        <f>G2501*LOG(H2501+1)</f>
        <v>0</v>
      </c>
      <c r="L2501" s="4" t="s">
        <v>3104</v>
      </c>
    </row>
    <row r="2502" spans="1:12" x14ac:dyDescent="0.25">
      <c r="A2502" t="s">
        <v>2701</v>
      </c>
      <c r="B2502" t="s">
        <v>162</v>
      </c>
      <c r="C2502" s="4">
        <v>1099.99</v>
      </c>
      <c r="D2502" t="s">
        <v>36</v>
      </c>
      <c r="E2502" t="s">
        <v>33</v>
      </c>
      <c r="F2502" t="s">
        <v>26</v>
      </c>
      <c r="G2502" s="4">
        <v>0</v>
      </c>
      <c r="H2502">
        <v>0</v>
      </c>
      <c r="I2502" t="str">
        <f>IF(ISNUMBER(SEARCH("Gaming", A2502)),"Gaming","Non-gaming")</f>
        <v>Non-gaming</v>
      </c>
      <c r="J2502" t="str">
        <f>IF(ISNUMBER(SEARCH("Curbat",A2502)),"Curbat",IF(ISNUMBER(SEARCH("Portabil",A2502)),"Portabil","Simplu"))</f>
        <v>Simplu</v>
      </c>
      <c r="K2502" s="4">
        <f>G2502*LOG(H2502+1)</f>
        <v>0</v>
      </c>
      <c r="L2502" s="4" t="s">
        <v>3105</v>
      </c>
    </row>
    <row r="2503" spans="1:12" x14ac:dyDescent="0.25">
      <c r="A2503" t="s">
        <v>2702</v>
      </c>
      <c r="B2503" t="s">
        <v>110</v>
      </c>
      <c r="C2503" s="4">
        <v>785.17</v>
      </c>
      <c r="D2503" t="s">
        <v>29</v>
      </c>
      <c r="E2503" t="s">
        <v>10</v>
      </c>
      <c r="F2503" t="s">
        <v>11</v>
      </c>
      <c r="G2503" s="4">
        <v>0</v>
      </c>
      <c r="H2503">
        <v>0</v>
      </c>
      <c r="I2503" t="str">
        <f>IF(ISNUMBER(SEARCH("Gaming", A2503)),"Gaming","Non-gaming")</f>
        <v>Non-gaming</v>
      </c>
      <c r="J2503" t="str">
        <f>IF(ISNUMBER(SEARCH("Curbat",A2503)),"Curbat",IF(ISNUMBER(SEARCH("Portabil",A2503)),"Portabil","Simplu"))</f>
        <v>Simplu</v>
      </c>
      <c r="K2503" s="4">
        <f>G2503*LOG(H2503+1)</f>
        <v>0</v>
      </c>
      <c r="L2503" s="4" t="s">
        <v>3105</v>
      </c>
    </row>
    <row r="2504" spans="1:12" x14ac:dyDescent="0.25">
      <c r="A2504" t="s">
        <v>2703</v>
      </c>
      <c r="B2504" t="s">
        <v>153</v>
      </c>
      <c r="C2504" s="4">
        <v>1473.9</v>
      </c>
      <c r="D2504" t="s">
        <v>29</v>
      </c>
      <c r="E2504" t="s">
        <v>10</v>
      </c>
      <c r="F2504" t="s">
        <v>26</v>
      </c>
      <c r="G2504" s="4">
        <v>0</v>
      </c>
      <c r="H2504">
        <v>0</v>
      </c>
      <c r="I2504" t="str">
        <f>IF(ISNUMBER(SEARCH("Gaming", A2504)),"Gaming","Non-gaming")</f>
        <v>Non-gaming</v>
      </c>
      <c r="J2504" t="str">
        <f>IF(ISNUMBER(SEARCH("Curbat",A2504)),"Curbat",IF(ISNUMBER(SEARCH("Portabil",A2504)),"Portabil","Simplu"))</f>
        <v>Simplu</v>
      </c>
      <c r="K2504" s="4">
        <f>G2504*LOG(H2504+1)</f>
        <v>0</v>
      </c>
      <c r="L2504" s="4" t="s">
        <v>3105</v>
      </c>
    </row>
    <row r="2505" spans="1:12" x14ac:dyDescent="0.25">
      <c r="A2505" t="s">
        <v>2704</v>
      </c>
      <c r="B2505" t="s">
        <v>67</v>
      </c>
      <c r="C2505" s="4">
        <v>2064.25</v>
      </c>
      <c r="D2505" t="s">
        <v>36</v>
      </c>
      <c r="E2505" t="s">
        <v>10</v>
      </c>
      <c r="F2505" t="s">
        <v>19</v>
      </c>
      <c r="G2505" s="4">
        <v>0</v>
      </c>
      <c r="H2505">
        <v>0</v>
      </c>
      <c r="I2505" t="str">
        <f>IF(ISNUMBER(SEARCH("Gaming", A2505)),"Gaming","Non-gaming")</f>
        <v>Non-gaming</v>
      </c>
      <c r="J2505" t="str">
        <f>IF(ISNUMBER(SEARCH("Curbat",A2505)),"Curbat",IF(ISNUMBER(SEARCH("Portabil",A2505)),"Portabil","Simplu"))</f>
        <v>Simplu</v>
      </c>
      <c r="K2505" s="4">
        <f>G2505*LOG(H2505+1)</f>
        <v>0</v>
      </c>
      <c r="L2505" s="4" t="s">
        <v>3105</v>
      </c>
    </row>
    <row r="2506" spans="1:12" x14ac:dyDescent="0.25">
      <c r="A2506" t="s">
        <v>2705</v>
      </c>
      <c r="B2506" t="s">
        <v>38</v>
      </c>
      <c r="C2506" s="4">
        <v>13186.81</v>
      </c>
      <c r="D2506" t="s">
        <v>127</v>
      </c>
      <c r="E2506" t="s">
        <v>10</v>
      </c>
      <c r="F2506" t="s">
        <v>26</v>
      </c>
      <c r="G2506" s="4">
        <v>0</v>
      </c>
      <c r="H2506">
        <v>0</v>
      </c>
      <c r="I2506" t="str">
        <f>IF(ISNUMBER(SEARCH("Gaming", A2506)),"Gaming","Non-gaming")</f>
        <v>Non-gaming</v>
      </c>
      <c r="J2506" t="str">
        <f>IF(ISNUMBER(SEARCH("Curbat",A2506)),"Curbat",IF(ISNUMBER(SEARCH("Portabil",A2506)),"Portabil","Simplu"))</f>
        <v>Simplu</v>
      </c>
      <c r="K2506" s="4">
        <f>G2506*LOG(H2506+1)</f>
        <v>0</v>
      </c>
      <c r="L2506" s="4" t="s">
        <v>3108</v>
      </c>
    </row>
    <row r="2507" spans="1:12" x14ac:dyDescent="0.25">
      <c r="A2507" t="s">
        <v>2706</v>
      </c>
      <c r="B2507" t="s">
        <v>962</v>
      </c>
      <c r="C2507" s="4">
        <v>3958.9</v>
      </c>
      <c r="D2507" t="s">
        <v>611</v>
      </c>
      <c r="E2507" t="s">
        <v>612</v>
      </c>
      <c r="F2507" t="s">
        <v>26</v>
      </c>
      <c r="G2507" s="4">
        <v>0</v>
      </c>
      <c r="H2507">
        <v>0</v>
      </c>
      <c r="I2507" t="str">
        <f>IF(ISNUMBER(SEARCH("Gaming", A2507)),"Gaming","Non-gaming")</f>
        <v>Non-gaming</v>
      </c>
      <c r="J2507" t="str">
        <f>IF(ISNUMBER(SEARCH("Curbat",A2507)),"Curbat",IF(ISNUMBER(SEARCH("Portabil",A2507)),"Portabil","Simplu"))</f>
        <v>Simplu</v>
      </c>
      <c r="K2507" s="4">
        <f>G2507*LOG(H2507+1)</f>
        <v>0</v>
      </c>
      <c r="L2507" s="4" t="s">
        <v>3106</v>
      </c>
    </row>
    <row r="2508" spans="1:12" x14ac:dyDescent="0.25">
      <c r="A2508" t="s">
        <v>2707</v>
      </c>
      <c r="B2508" t="s">
        <v>1610</v>
      </c>
      <c r="C2508" s="4">
        <v>9340.66</v>
      </c>
      <c r="D2508" t="s">
        <v>346</v>
      </c>
      <c r="E2508" t="s">
        <v>25</v>
      </c>
      <c r="F2508" t="s">
        <v>26</v>
      </c>
      <c r="G2508" s="4">
        <v>0</v>
      </c>
      <c r="H2508">
        <v>0</v>
      </c>
      <c r="I2508" t="str">
        <f>IF(ISNUMBER(SEARCH("Gaming", A2508)),"Gaming","Non-gaming")</f>
        <v>Non-gaming</v>
      </c>
      <c r="J2508" t="str">
        <f>IF(ISNUMBER(SEARCH("Curbat",A2508)),"Curbat",IF(ISNUMBER(SEARCH("Portabil",A2508)),"Portabil","Simplu"))</f>
        <v>Simplu</v>
      </c>
      <c r="K2508" s="4">
        <f>G2508*LOG(H2508+1)</f>
        <v>0</v>
      </c>
      <c r="L2508" s="4" t="s">
        <v>3108</v>
      </c>
    </row>
    <row r="2509" spans="1:12" x14ac:dyDescent="0.25">
      <c r="A2509" t="s">
        <v>2708</v>
      </c>
      <c r="B2509" t="s">
        <v>162</v>
      </c>
      <c r="C2509" s="4">
        <v>581.29999999999995</v>
      </c>
      <c r="D2509" t="s">
        <v>9</v>
      </c>
      <c r="E2509" t="s">
        <v>10</v>
      </c>
      <c r="F2509" t="s">
        <v>26</v>
      </c>
      <c r="G2509" s="4">
        <v>0</v>
      </c>
      <c r="H2509">
        <v>0</v>
      </c>
      <c r="I2509" t="str">
        <f>IF(ISNUMBER(SEARCH("Gaming", A2509)),"Gaming","Non-gaming")</f>
        <v>Non-gaming</v>
      </c>
      <c r="J2509" t="str">
        <f>IF(ISNUMBER(SEARCH("Curbat",A2509)),"Curbat",IF(ISNUMBER(SEARCH("Portabil",A2509)),"Portabil","Simplu"))</f>
        <v>Simplu</v>
      </c>
      <c r="K2509" s="4">
        <f>G2509*LOG(H2509+1)</f>
        <v>0</v>
      </c>
      <c r="L2509" s="4" t="s">
        <v>3104</v>
      </c>
    </row>
    <row r="2510" spans="1:12" x14ac:dyDescent="0.25">
      <c r="A2510" t="s">
        <v>2709</v>
      </c>
      <c r="B2510" t="s">
        <v>162</v>
      </c>
      <c r="C2510" s="4">
        <v>1915.38</v>
      </c>
      <c r="D2510" t="s">
        <v>88</v>
      </c>
      <c r="E2510" t="s">
        <v>10</v>
      </c>
      <c r="F2510" t="s">
        <v>26</v>
      </c>
      <c r="G2510" s="4">
        <v>0</v>
      </c>
      <c r="H2510">
        <v>0</v>
      </c>
      <c r="I2510" t="str">
        <f>IF(ISNUMBER(SEARCH("Gaming", A2510)),"Gaming","Non-gaming")</f>
        <v>Non-gaming</v>
      </c>
      <c r="J2510" t="str">
        <f>IF(ISNUMBER(SEARCH("Curbat",A2510)),"Curbat",IF(ISNUMBER(SEARCH("Portabil",A2510)),"Portabil","Simplu"))</f>
        <v>Simplu</v>
      </c>
      <c r="K2510" s="4">
        <f>G2510*LOG(H2510+1)</f>
        <v>0</v>
      </c>
      <c r="L2510" s="4" t="s">
        <v>3105</v>
      </c>
    </row>
    <row r="2511" spans="1:12" x14ac:dyDescent="0.25">
      <c r="A2511" t="s">
        <v>2710</v>
      </c>
      <c r="B2511" t="s">
        <v>162</v>
      </c>
      <c r="C2511" s="4">
        <v>583.5</v>
      </c>
      <c r="D2511" t="s">
        <v>29</v>
      </c>
      <c r="E2511" t="s">
        <v>10</v>
      </c>
      <c r="F2511" t="s">
        <v>26</v>
      </c>
      <c r="G2511" s="4">
        <v>0</v>
      </c>
      <c r="H2511">
        <v>0</v>
      </c>
      <c r="I2511" t="str">
        <f>IF(ISNUMBER(SEARCH("Gaming", A2511)),"Gaming","Non-gaming")</f>
        <v>Non-gaming</v>
      </c>
      <c r="J2511" t="str">
        <f>IF(ISNUMBER(SEARCH("Curbat",A2511)),"Curbat",IF(ISNUMBER(SEARCH("Portabil",A2511)),"Portabil","Simplu"))</f>
        <v>Simplu</v>
      </c>
      <c r="K2511" s="4">
        <f>G2511*LOG(H2511+1)</f>
        <v>0</v>
      </c>
      <c r="L2511" s="4" t="s">
        <v>3105</v>
      </c>
    </row>
    <row r="2512" spans="1:12" x14ac:dyDescent="0.25">
      <c r="A2512" t="s">
        <v>2711</v>
      </c>
      <c r="B2512" t="s">
        <v>162</v>
      </c>
      <c r="C2512" s="4">
        <v>2940.64</v>
      </c>
      <c r="D2512" t="s">
        <v>746</v>
      </c>
      <c r="E2512" t="s">
        <v>10</v>
      </c>
      <c r="F2512" t="s">
        <v>26</v>
      </c>
      <c r="G2512" s="4">
        <v>0</v>
      </c>
      <c r="H2512">
        <v>0</v>
      </c>
      <c r="I2512" t="str">
        <f>IF(ISNUMBER(SEARCH("Gaming", A2512)),"Gaming","Non-gaming")</f>
        <v>Non-gaming</v>
      </c>
      <c r="J2512" t="str">
        <f>IF(ISNUMBER(SEARCH("Curbat",A2512)),"Curbat",IF(ISNUMBER(SEARCH("Portabil",A2512)),"Portabil","Simplu"))</f>
        <v>Simplu</v>
      </c>
      <c r="K2512" s="4">
        <f>G2512*LOG(H2512+1)</f>
        <v>0</v>
      </c>
      <c r="L2512" s="4" t="s">
        <v>3106</v>
      </c>
    </row>
    <row r="2513" spans="1:12" x14ac:dyDescent="0.25">
      <c r="A2513" t="s">
        <v>2712</v>
      </c>
      <c r="B2513" t="s">
        <v>2587</v>
      </c>
      <c r="C2513" s="4">
        <v>1086.3499999999999</v>
      </c>
      <c r="D2513" t="s">
        <v>36</v>
      </c>
      <c r="E2513" t="s">
        <v>33</v>
      </c>
      <c r="F2513" t="s">
        <v>26</v>
      </c>
      <c r="G2513" s="4">
        <v>0</v>
      </c>
      <c r="H2513">
        <v>0</v>
      </c>
      <c r="I2513" t="str">
        <f>IF(ISNUMBER(SEARCH("Gaming", A2513)),"Gaming","Non-gaming")</f>
        <v>Non-gaming</v>
      </c>
      <c r="J2513" t="str">
        <f>IF(ISNUMBER(SEARCH("Curbat",A2513)),"Curbat",IF(ISNUMBER(SEARCH("Portabil",A2513)),"Portabil","Simplu"))</f>
        <v>Simplu</v>
      </c>
      <c r="K2513" s="4">
        <f>G2513*LOG(H2513+1)</f>
        <v>0</v>
      </c>
      <c r="L2513" s="4" t="s">
        <v>3105</v>
      </c>
    </row>
    <row r="2514" spans="1:12" x14ac:dyDescent="0.25">
      <c r="A2514" t="s">
        <v>2713</v>
      </c>
      <c r="B2514" t="s">
        <v>287</v>
      </c>
      <c r="C2514" s="4">
        <v>1572.51</v>
      </c>
      <c r="D2514" t="s">
        <v>29</v>
      </c>
      <c r="E2514" t="s">
        <v>33</v>
      </c>
      <c r="F2514" t="s">
        <v>30</v>
      </c>
      <c r="G2514" s="4">
        <v>0</v>
      </c>
      <c r="H2514">
        <v>0</v>
      </c>
      <c r="I2514" t="str">
        <f>IF(ISNUMBER(SEARCH("Gaming", A2514)),"Gaming","Non-gaming")</f>
        <v>Non-gaming</v>
      </c>
      <c r="J2514" t="str">
        <f>IF(ISNUMBER(SEARCH("Curbat",A2514)),"Curbat",IF(ISNUMBER(SEARCH("Portabil",A2514)),"Portabil","Simplu"))</f>
        <v>Simplu</v>
      </c>
      <c r="K2514" s="4">
        <f>G2514*LOG(H2514+1)</f>
        <v>0</v>
      </c>
      <c r="L2514" s="4" t="s">
        <v>3105</v>
      </c>
    </row>
    <row r="2515" spans="1:12" x14ac:dyDescent="0.25">
      <c r="A2515" t="s">
        <v>2714</v>
      </c>
      <c r="B2515" t="s">
        <v>162</v>
      </c>
      <c r="C2515" s="4">
        <v>1836.25</v>
      </c>
      <c r="D2515" t="s">
        <v>760</v>
      </c>
      <c r="E2515" t="s">
        <v>883</v>
      </c>
      <c r="F2515" t="s">
        <v>30</v>
      </c>
      <c r="G2515" s="4">
        <v>0</v>
      </c>
      <c r="H2515">
        <v>0</v>
      </c>
      <c r="I2515" t="str">
        <f>IF(ISNUMBER(SEARCH("Gaming", A2515)),"Gaming","Non-gaming")</f>
        <v>Non-gaming</v>
      </c>
      <c r="J2515" t="str">
        <f>IF(ISNUMBER(SEARCH("Curbat",A2515)),"Curbat",IF(ISNUMBER(SEARCH("Portabil",A2515)),"Portabil","Simplu"))</f>
        <v>Simplu</v>
      </c>
      <c r="K2515" s="4">
        <f>G2515*LOG(H2515+1)</f>
        <v>0</v>
      </c>
      <c r="L2515" s="4" t="s">
        <v>3106</v>
      </c>
    </row>
    <row r="2516" spans="1:12" x14ac:dyDescent="0.25">
      <c r="A2516" t="s">
        <v>2715</v>
      </c>
      <c r="B2516" t="s">
        <v>153</v>
      </c>
      <c r="C2516" s="4">
        <v>888</v>
      </c>
      <c r="D2516" t="s">
        <v>29</v>
      </c>
      <c r="E2516" t="s">
        <v>10</v>
      </c>
      <c r="F2516" t="s">
        <v>26</v>
      </c>
      <c r="G2516" s="4">
        <v>0</v>
      </c>
      <c r="H2516">
        <v>0</v>
      </c>
      <c r="I2516" t="str">
        <f>IF(ISNUMBER(SEARCH("Gaming", A2516)),"Gaming","Non-gaming")</f>
        <v>Non-gaming</v>
      </c>
      <c r="J2516" t="str">
        <f>IF(ISNUMBER(SEARCH("Curbat",A2516)),"Curbat",IF(ISNUMBER(SEARCH("Portabil",A2516)),"Portabil","Simplu"))</f>
        <v>Simplu</v>
      </c>
      <c r="K2516" s="4">
        <f>G2516*LOG(H2516+1)</f>
        <v>0</v>
      </c>
      <c r="L2516" s="4" t="s">
        <v>3105</v>
      </c>
    </row>
    <row r="2517" spans="1:12" x14ac:dyDescent="0.25">
      <c r="A2517" t="s">
        <v>2716</v>
      </c>
      <c r="B2517" t="s">
        <v>38</v>
      </c>
      <c r="C2517" s="4">
        <v>555.21</v>
      </c>
      <c r="D2517" t="s">
        <v>29</v>
      </c>
      <c r="E2517" t="s">
        <v>10</v>
      </c>
      <c r="F2517" t="s">
        <v>26</v>
      </c>
      <c r="G2517" s="4">
        <v>0</v>
      </c>
      <c r="H2517">
        <v>0</v>
      </c>
      <c r="I2517" t="str">
        <f>IF(ISNUMBER(SEARCH("Gaming", A2517)),"Gaming","Non-gaming")</f>
        <v>Non-gaming</v>
      </c>
      <c r="J2517" t="str">
        <f>IF(ISNUMBER(SEARCH("Curbat",A2517)),"Curbat",IF(ISNUMBER(SEARCH("Portabil",A2517)),"Portabil","Simplu"))</f>
        <v>Simplu</v>
      </c>
      <c r="K2517" s="4">
        <f>G2517*LOG(H2517+1)</f>
        <v>0</v>
      </c>
      <c r="L2517" s="4" t="s">
        <v>3105</v>
      </c>
    </row>
    <row r="2518" spans="1:12" x14ac:dyDescent="0.25">
      <c r="A2518" t="s">
        <v>2717</v>
      </c>
      <c r="B2518" t="s">
        <v>2020</v>
      </c>
      <c r="C2518" s="4">
        <v>3186.81</v>
      </c>
      <c r="D2518" t="s">
        <v>221</v>
      </c>
      <c r="E2518" t="s">
        <v>10</v>
      </c>
      <c r="F2518" t="s">
        <v>26</v>
      </c>
      <c r="G2518" s="4">
        <v>0</v>
      </c>
      <c r="H2518">
        <v>0</v>
      </c>
      <c r="I2518" t="str">
        <f>IF(ISNUMBER(SEARCH("Gaming", A2518)),"Gaming","Non-gaming")</f>
        <v>Non-gaming</v>
      </c>
      <c r="J2518" t="str">
        <f>IF(ISNUMBER(SEARCH("Curbat",A2518)),"Curbat",IF(ISNUMBER(SEARCH("Portabil",A2518)),"Portabil","Simplu"))</f>
        <v>Simplu</v>
      </c>
      <c r="K2518" s="4">
        <f>G2518*LOG(H2518+1)</f>
        <v>0</v>
      </c>
      <c r="L2518" s="4" t="s">
        <v>3104</v>
      </c>
    </row>
    <row r="2519" spans="1:12" x14ac:dyDescent="0.25">
      <c r="A2519" t="s">
        <v>2718</v>
      </c>
      <c r="B2519" t="s">
        <v>28</v>
      </c>
      <c r="C2519" s="4">
        <v>770.99</v>
      </c>
      <c r="D2519" t="s">
        <v>36</v>
      </c>
      <c r="E2519" t="s">
        <v>10</v>
      </c>
      <c r="F2519" t="s">
        <v>26</v>
      </c>
      <c r="G2519" s="4">
        <v>0</v>
      </c>
      <c r="H2519">
        <v>0</v>
      </c>
      <c r="I2519" t="str">
        <f>IF(ISNUMBER(SEARCH("Gaming", A2519)),"Gaming","Non-gaming")</f>
        <v>Non-gaming</v>
      </c>
      <c r="J2519" t="str">
        <f>IF(ISNUMBER(SEARCH("Curbat",A2519)),"Curbat",IF(ISNUMBER(SEARCH("Portabil",A2519)),"Portabil","Simplu"))</f>
        <v>Simplu</v>
      </c>
      <c r="K2519" s="4">
        <f>G2519*LOG(H2519+1)</f>
        <v>0</v>
      </c>
      <c r="L2519" s="4" t="s">
        <v>3105</v>
      </c>
    </row>
    <row r="2520" spans="1:12" x14ac:dyDescent="0.25">
      <c r="A2520" t="s">
        <v>2719</v>
      </c>
      <c r="B2520" t="s">
        <v>1431</v>
      </c>
      <c r="C2520" s="4">
        <v>2654.54</v>
      </c>
      <c r="D2520" t="s">
        <v>84</v>
      </c>
      <c r="E2520" t="s">
        <v>398</v>
      </c>
      <c r="F2520" t="s">
        <v>26</v>
      </c>
      <c r="G2520" s="4">
        <v>0</v>
      </c>
      <c r="H2520">
        <v>0</v>
      </c>
      <c r="I2520" t="str">
        <f>IF(ISNUMBER(SEARCH("Gaming", A2520)),"Gaming","Non-gaming")</f>
        <v>Non-gaming</v>
      </c>
      <c r="J2520" t="str">
        <f>IF(ISNUMBER(SEARCH("Curbat",A2520)),"Curbat",IF(ISNUMBER(SEARCH("Portabil",A2520)),"Portabil","Simplu"))</f>
        <v>Simplu</v>
      </c>
      <c r="K2520" s="4">
        <f>G2520*LOG(H2520+1)</f>
        <v>0</v>
      </c>
      <c r="L2520" s="4" t="s">
        <v>3106</v>
      </c>
    </row>
    <row r="2521" spans="1:12" x14ac:dyDescent="0.25">
      <c r="A2521" t="s">
        <v>2720</v>
      </c>
      <c r="B2521" t="s">
        <v>67</v>
      </c>
      <c r="C2521" s="4">
        <v>6629.66</v>
      </c>
      <c r="D2521" t="s">
        <v>248</v>
      </c>
      <c r="E2521" t="s">
        <v>128</v>
      </c>
      <c r="F2521" t="s">
        <v>30</v>
      </c>
      <c r="G2521" s="4">
        <v>0</v>
      </c>
      <c r="H2521">
        <v>0</v>
      </c>
      <c r="I2521" t="str">
        <f>IF(ISNUMBER(SEARCH("Gaming", A2521)),"Gaming","Non-gaming")</f>
        <v>Non-gaming</v>
      </c>
      <c r="J2521" t="str">
        <f>IF(ISNUMBER(SEARCH("Curbat",A2521)),"Curbat",IF(ISNUMBER(SEARCH("Portabil",A2521)),"Portabil","Simplu"))</f>
        <v>Curbat</v>
      </c>
      <c r="K2521" s="4">
        <f>G2521*LOG(H2521+1)</f>
        <v>0</v>
      </c>
      <c r="L2521" s="4" t="s">
        <v>3108</v>
      </c>
    </row>
    <row r="2522" spans="1:12" x14ac:dyDescent="0.25">
      <c r="A2522" t="s">
        <v>2721</v>
      </c>
      <c r="B2522" t="s">
        <v>2722</v>
      </c>
      <c r="C2522" s="4">
        <v>682.26</v>
      </c>
      <c r="D2522" t="s">
        <v>9</v>
      </c>
      <c r="E2522" t="s">
        <v>10</v>
      </c>
      <c r="F2522" t="s">
        <v>26</v>
      </c>
      <c r="G2522" s="4">
        <v>0</v>
      </c>
      <c r="H2522">
        <v>0</v>
      </c>
      <c r="I2522" t="str">
        <f>IF(ISNUMBER(SEARCH("Gaming", A2522)),"Gaming","Non-gaming")</f>
        <v>Non-gaming</v>
      </c>
      <c r="J2522" t="str">
        <f>IF(ISNUMBER(SEARCH("Curbat",A2522)),"Curbat",IF(ISNUMBER(SEARCH("Portabil",A2522)),"Portabil","Simplu"))</f>
        <v>Simplu</v>
      </c>
      <c r="K2522" s="4">
        <f>G2522*LOG(H2522+1)</f>
        <v>0</v>
      </c>
      <c r="L2522" s="4" t="s">
        <v>3104</v>
      </c>
    </row>
    <row r="2523" spans="1:12" x14ac:dyDescent="0.25">
      <c r="A2523" t="s">
        <v>2723</v>
      </c>
      <c r="B2523" t="s">
        <v>1525</v>
      </c>
      <c r="C2523" s="4">
        <v>2270</v>
      </c>
      <c r="D2523" t="s">
        <v>36</v>
      </c>
      <c r="E2523" t="s">
        <v>10</v>
      </c>
      <c r="F2523" t="s">
        <v>26</v>
      </c>
      <c r="G2523" s="4">
        <v>0</v>
      </c>
      <c r="H2523">
        <v>0</v>
      </c>
      <c r="I2523" t="str">
        <f>IF(ISNUMBER(SEARCH("Gaming", A2523)),"Gaming","Non-gaming")</f>
        <v>Non-gaming</v>
      </c>
      <c r="J2523" t="str">
        <f>IF(ISNUMBER(SEARCH("Curbat",A2523)),"Curbat",IF(ISNUMBER(SEARCH("Portabil",A2523)),"Portabil","Simplu"))</f>
        <v>Simplu</v>
      </c>
      <c r="K2523" s="4">
        <f>G2523*LOG(H2523+1)</f>
        <v>0</v>
      </c>
      <c r="L2523" s="4" t="s">
        <v>3105</v>
      </c>
    </row>
    <row r="2524" spans="1:12" x14ac:dyDescent="0.25">
      <c r="A2524" t="s">
        <v>2724</v>
      </c>
      <c r="B2524" t="s">
        <v>1610</v>
      </c>
      <c r="C2524" s="4">
        <v>2857.14</v>
      </c>
      <c r="D2524" t="s">
        <v>36</v>
      </c>
      <c r="E2524" t="s">
        <v>33</v>
      </c>
      <c r="F2524" t="s">
        <v>26</v>
      </c>
      <c r="G2524" s="4">
        <v>0</v>
      </c>
      <c r="H2524">
        <v>0</v>
      </c>
      <c r="I2524" t="str">
        <f>IF(ISNUMBER(SEARCH("Gaming", A2524)),"Gaming","Non-gaming")</f>
        <v>Non-gaming</v>
      </c>
      <c r="J2524" t="str">
        <f>IF(ISNUMBER(SEARCH("Curbat",A2524)),"Curbat",IF(ISNUMBER(SEARCH("Portabil",A2524)),"Portabil","Simplu"))</f>
        <v>Simplu</v>
      </c>
      <c r="K2524" s="4">
        <f>G2524*LOG(H2524+1)</f>
        <v>0</v>
      </c>
      <c r="L2524" s="4" t="s">
        <v>3105</v>
      </c>
    </row>
    <row r="2525" spans="1:12" x14ac:dyDescent="0.25">
      <c r="A2525" t="s">
        <v>2725</v>
      </c>
      <c r="B2525" t="s">
        <v>2726</v>
      </c>
      <c r="C2525" s="4">
        <v>749.53</v>
      </c>
      <c r="D2525" t="s">
        <v>29</v>
      </c>
      <c r="E2525" t="s">
        <v>10</v>
      </c>
      <c r="F2525" t="s">
        <v>26</v>
      </c>
      <c r="G2525" s="4">
        <v>0</v>
      </c>
      <c r="H2525">
        <v>0</v>
      </c>
      <c r="I2525" t="str">
        <f>IF(ISNUMBER(SEARCH("Gaming", A2525)),"Gaming","Non-gaming")</f>
        <v>Non-gaming</v>
      </c>
      <c r="J2525" t="str">
        <f>IF(ISNUMBER(SEARCH("Curbat",A2525)),"Curbat",IF(ISNUMBER(SEARCH("Portabil",A2525)),"Portabil","Simplu"))</f>
        <v>Simplu</v>
      </c>
      <c r="K2525" s="4">
        <f>G2525*LOG(H2525+1)</f>
        <v>0</v>
      </c>
      <c r="L2525" s="4" t="s">
        <v>3105</v>
      </c>
    </row>
    <row r="2526" spans="1:12" x14ac:dyDescent="0.25">
      <c r="A2526" t="s">
        <v>2727</v>
      </c>
      <c r="B2526" t="s">
        <v>162</v>
      </c>
      <c r="C2526" s="4">
        <v>2281.31</v>
      </c>
      <c r="D2526" t="s">
        <v>760</v>
      </c>
      <c r="E2526" t="s">
        <v>883</v>
      </c>
      <c r="F2526" t="s">
        <v>26</v>
      </c>
      <c r="G2526" s="4">
        <v>0</v>
      </c>
      <c r="H2526">
        <v>0</v>
      </c>
      <c r="I2526" t="str">
        <f>IF(ISNUMBER(SEARCH("Gaming", A2526)),"Gaming","Non-gaming")</f>
        <v>Non-gaming</v>
      </c>
      <c r="J2526" t="str">
        <f>IF(ISNUMBER(SEARCH("Curbat",A2526)),"Curbat",IF(ISNUMBER(SEARCH("Portabil",A2526)),"Portabil","Simplu"))</f>
        <v>Simplu</v>
      </c>
      <c r="K2526" s="4">
        <f>G2526*LOG(H2526+1)</f>
        <v>0</v>
      </c>
      <c r="L2526" s="4" t="s">
        <v>3106</v>
      </c>
    </row>
    <row r="2527" spans="1:12" x14ac:dyDescent="0.25">
      <c r="A2527" t="s">
        <v>2728</v>
      </c>
      <c r="B2527" t="s">
        <v>13</v>
      </c>
      <c r="C2527" s="4">
        <v>1195</v>
      </c>
      <c r="D2527" t="s">
        <v>29</v>
      </c>
      <c r="E2527" t="s">
        <v>10</v>
      </c>
      <c r="F2527" t="s">
        <v>30</v>
      </c>
      <c r="G2527" s="4">
        <v>0</v>
      </c>
      <c r="H2527">
        <v>0</v>
      </c>
      <c r="I2527" t="str">
        <f>IF(ISNUMBER(SEARCH("Gaming", A2527)),"Gaming","Non-gaming")</f>
        <v>Non-gaming</v>
      </c>
      <c r="J2527" t="str">
        <f>IF(ISNUMBER(SEARCH("Curbat",A2527)),"Curbat",IF(ISNUMBER(SEARCH("Portabil",A2527)),"Portabil","Simplu"))</f>
        <v>Simplu</v>
      </c>
      <c r="K2527" s="4">
        <f>G2527*LOG(H2527+1)</f>
        <v>0</v>
      </c>
      <c r="L2527" s="4" t="s">
        <v>3105</v>
      </c>
    </row>
    <row r="2528" spans="1:12" x14ac:dyDescent="0.25">
      <c r="A2528" t="s">
        <v>2729</v>
      </c>
      <c r="B2528" t="s">
        <v>162</v>
      </c>
      <c r="C2528" s="4">
        <v>2926.36</v>
      </c>
      <c r="D2528" t="s">
        <v>9</v>
      </c>
      <c r="E2528" t="s">
        <v>10</v>
      </c>
      <c r="F2528" t="s">
        <v>30</v>
      </c>
      <c r="G2528" s="4">
        <v>0</v>
      </c>
      <c r="H2528">
        <v>0</v>
      </c>
      <c r="I2528" t="str">
        <f>IF(ISNUMBER(SEARCH("Gaming", A2528)),"Gaming","Non-gaming")</f>
        <v>Non-gaming</v>
      </c>
      <c r="J2528" t="str">
        <f>IF(ISNUMBER(SEARCH("Curbat",A2528)),"Curbat",IF(ISNUMBER(SEARCH("Portabil",A2528)),"Portabil","Simplu"))</f>
        <v>Simplu</v>
      </c>
      <c r="K2528" s="4">
        <f>G2528*LOG(H2528+1)</f>
        <v>0</v>
      </c>
      <c r="L2528" s="4" t="s">
        <v>3104</v>
      </c>
    </row>
    <row r="2529" spans="1:12" x14ac:dyDescent="0.25">
      <c r="A2529" t="s">
        <v>2730</v>
      </c>
      <c r="B2529" t="s">
        <v>153</v>
      </c>
      <c r="C2529" s="4">
        <v>3893.75</v>
      </c>
      <c r="D2529" t="s">
        <v>36</v>
      </c>
      <c r="E2529" t="s">
        <v>25</v>
      </c>
      <c r="F2529" t="s">
        <v>26</v>
      </c>
      <c r="G2529" s="4">
        <v>0</v>
      </c>
      <c r="H2529">
        <v>0</v>
      </c>
      <c r="I2529" t="str">
        <f>IF(ISNUMBER(SEARCH("Gaming", A2529)),"Gaming","Non-gaming")</f>
        <v>Non-gaming</v>
      </c>
      <c r="J2529" t="str">
        <f>IF(ISNUMBER(SEARCH("Curbat",A2529)),"Curbat",IF(ISNUMBER(SEARCH("Portabil",A2529)),"Portabil","Simplu"))</f>
        <v>Simplu</v>
      </c>
      <c r="K2529" s="4">
        <f>G2529*LOG(H2529+1)</f>
        <v>0</v>
      </c>
      <c r="L2529" s="4" t="s">
        <v>3105</v>
      </c>
    </row>
    <row r="2530" spans="1:12" x14ac:dyDescent="0.25">
      <c r="A2530" t="s">
        <v>2731</v>
      </c>
      <c r="B2530" t="s">
        <v>223</v>
      </c>
      <c r="C2530" s="4">
        <v>2629.78</v>
      </c>
      <c r="D2530" t="s">
        <v>36</v>
      </c>
      <c r="E2530" t="s">
        <v>10</v>
      </c>
      <c r="F2530" t="s">
        <v>42</v>
      </c>
      <c r="G2530" s="4">
        <v>0</v>
      </c>
      <c r="H2530">
        <v>0</v>
      </c>
      <c r="I2530" t="str">
        <f>IF(ISNUMBER(SEARCH("Gaming", A2530)),"Gaming","Non-gaming")</f>
        <v>Gaming</v>
      </c>
      <c r="J2530" t="str">
        <f>IF(ISNUMBER(SEARCH("Curbat",A2530)),"Curbat",IF(ISNUMBER(SEARCH("Portabil",A2530)),"Portabil","Simplu"))</f>
        <v>Simplu</v>
      </c>
      <c r="K2530" s="4">
        <f>G2530*LOG(H2530+1)</f>
        <v>0</v>
      </c>
      <c r="L2530" s="4" t="s">
        <v>3105</v>
      </c>
    </row>
    <row r="2531" spans="1:12" x14ac:dyDescent="0.25">
      <c r="A2531" t="s">
        <v>2732</v>
      </c>
      <c r="B2531" t="s">
        <v>1485</v>
      </c>
      <c r="C2531" s="4">
        <v>1024.1600000000001</v>
      </c>
      <c r="D2531" t="s">
        <v>29</v>
      </c>
      <c r="E2531" t="s">
        <v>10</v>
      </c>
      <c r="F2531" t="s">
        <v>19</v>
      </c>
      <c r="G2531" s="4">
        <v>0</v>
      </c>
      <c r="H2531">
        <v>0</v>
      </c>
      <c r="I2531" t="str">
        <f>IF(ISNUMBER(SEARCH("Gaming", A2531)),"Gaming","Non-gaming")</f>
        <v>Non-gaming</v>
      </c>
      <c r="J2531" t="str">
        <f>IF(ISNUMBER(SEARCH("Curbat",A2531)),"Curbat",IF(ISNUMBER(SEARCH("Portabil",A2531)),"Portabil","Simplu"))</f>
        <v>Simplu</v>
      </c>
      <c r="K2531" s="4">
        <f>G2531*LOG(H2531+1)</f>
        <v>0</v>
      </c>
      <c r="L2531" s="4" t="s">
        <v>3105</v>
      </c>
    </row>
    <row r="2532" spans="1:12" x14ac:dyDescent="0.25">
      <c r="A2532" t="s">
        <v>2733</v>
      </c>
      <c r="B2532" t="s">
        <v>46</v>
      </c>
      <c r="C2532" s="4">
        <v>4280.28</v>
      </c>
      <c r="D2532" t="s">
        <v>9</v>
      </c>
      <c r="E2532" t="s">
        <v>10</v>
      </c>
      <c r="F2532" t="s">
        <v>26</v>
      </c>
      <c r="G2532" s="4">
        <v>0</v>
      </c>
      <c r="H2532">
        <v>0</v>
      </c>
      <c r="I2532" t="str">
        <f>IF(ISNUMBER(SEARCH("Gaming", A2532)),"Gaming","Non-gaming")</f>
        <v>Non-gaming</v>
      </c>
      <c r="J2532" t="str">
        <f>IF(ISNUMBER(SEARCH("Curbat",A2532)),"Curbat",IF(ISNUMBER(SEARCH("Portabil",A2532)),"Portabil","Simplu"))</f>
        <v>Simplu</v>
      </c>
      <c r="K2532" s="4">
        <f>G2532*LOG(H2532+1)</f>
        <v>0</v>
      </c>
      <c r="L2532" s="4" t="s">
        <v>3104</v>
      </c>
    </row>
    <row r="2533" spans="1:12" x14ac:dyDescent="0.25">
      <c r="A2533" t="s">
        <v>2734</v>
      </c>
      <c r="B2533" t="s">
        <v>868</v>
      </c>
      <c r="C2533" s="4">
        <v>2035.95</v>
      </c>
      <c r="D2533" t="s">
        <v>9</v>
      </c>
      <c r="E2533" t="s">
        <v>10</v>
      </c>
      <c r="F2533" t="s">
        <v>26</v>
      </c>
      <c r="G2533" s="4">
        <v>0</v>
      </c>
      <c r="H2533">
        <v>0</v>
      </c>
      <c r="I2533" t="str">
        <f>IF(ISNUMBER(SEARCH("Gaming", A2533)),"Gaming","Non-gaming")</f>
        <v>Non-gaming</v>
      </c>
      <c r="J2533" t="str">
        <f>IF(ISNUMBER(SEARCH("Curbat",A2533)),"Curbat",IF(ISNUMBER(SEARCH("Portabil",A2533)),"Portabil","Simplu"))</f>
        <v>Simplu</v>
      </c>
      <c r="K2533" s="4">
        <f>G2533*LOG(H2533+1)</f>
        <v>0</v>
      </c>
      <c r="L2533" s="4" t="s">
        <v>3104</v>
      </c>
    </row>
    <row r="2534" spans="1:12" x14ac:dyDescent="0.25">
      <c r="A2534" t="s">
        <v>2735</v>
      </c>
      <c r="B2534" t="s">
        <v>2020</v>
      </c>
      <c r="C2534" s="4">
        <v>3615.6</v>
      </c>
      <c r="D2534" t="s">
        <v>760</v>
      </c>
      <c r="E2534" t="s">
        <v>883</v>
      </c>
      <c r="F2534" t="s">
        <v>30</v>
      </c>
      <c r="G2534" s="4">
        <v>0</v>
      </c>
      <c r="H2534">
        <v>0</v>
      </c>
      <c r="I2534" t="str">
        <f>IF(ISNUMBER(SEARCH("Gaming", A2534)),"Gaming","Non-gaming")</f>
        <v>Non-gaming</v>
      </c>
      <c r="J2534" t="str">
        <f>IF(ISNUMBER(SEARCH("Curbat",A2534)),"Curbat",IF(ISNUMBER(SEARCH("Portabil",A2534)),"Portabil","Simplu"))</f>
        <v>Simplu</v>
      </c>
      <c r="K2534" s="4">
        <f>G2534*LOG(H2534+1)</f>
        <v>0</v>
      </c>
      <c r="L2534" s="4" t="s">
        <v>3106</v>
      </c>
    </row>
    <row r="2535" spans="1:12" x14ac:dyDescent="0.25">
      <c r="A2535" t="s">
        <v>2736</v>
      </c>
      <c r="B2535" t="s">
        <v>67</v>
      </c>
      <c r="C2535" s="4">
        <v>1654.22</v>
      </c>
      <c r="D2535" t="s">
        <v>88</v>
      </c>
      <c r="E2535" t="s">
        <v>10</v>
      </c>
      <c r="F2535" t="s">
        <v>11</v>
      </c>
      <c r="G2535" s="4">
        <v>0</v>
      </c>
      <c r="H2535">
        <v>0</v>
      </c>
      <c r="I2535" t="str">
        <f>IF(ISNUMBER(SEARCH("Gaming", A2535)),"Gaming","Non-gaming")</f>
        <v>Non-gaming</v>
      </c>
      <c r="J2535" t="str">
        <f>IF(ISNUMBER(SEARCH("Curbat",A2535)),"Curbat",IF(ISNUMBER(SEARCH("Portabil",A2535)),"Portabil","Simplu"))</f>
        <v>Simplu</v>
      </c>
      <c r="K2535" s="4">
        <f>G2535*LOG(H2535+1)</f>
        <v>0</v>
      </c>
      <c r="L2535" s="4" t="s">
        <v>3105</v>
      </c>
    </row>
    <row r="2536" spans="1:12" x14ac:dyDescent="0.25">
      <c r="A2536" t="s">
        <v>2737</v>
      </c>
      <c r="B2536" t="s">
        <v>13</v>
      </c>
      <c r="C2536" s="4">
        <v>702.2</v>
      </c>
      <c r="D2536" t="s">
        <v>88</v>
      </c>
      <c r="E2536" t="s">
        <v>10</v>
      </c>
      <c r="F2536" t="s">
        <v>30</v>
      </c>
      <c r="G2536" s="4">
        <v>0</v>
      </c>
      <c r="H2536">
        <v>0</v>
      </c>
      <c r="I2536" t="str">
        <f>IF(ISNUMBER(SEARCH("Gaming", A2536)),"Gaming","Non-gaming")</f>
        <v>Non-gaming</v>
      </c>
      <c r="J2536" t="str">
        <f>IF(ISNUMBER(SEARCH("Curbat",A2536)),"Curbat",IF(ISNUMBER(SEARCH("Portabil",A2536)),"Portabil","Simplu"))</f>
        <v>Simplu</v>
      </c>
      <c r="K2536" s="4">
        <f>G2536*LOG(H2536+1)</f>
        <v>0</v>
      </c>
      <c r="L2536" s="4" t="s">
        <v>3105</v>
      </c>
    </row>
    <row r="2537" spans="1:12" x14ac:dyDescent="0.25">
      <c r="A2537" t="s">
        <v>2738</v>
      </c>
      <c r="B2537" t="s">
        <v>153</v>
      </c>
      <c r="C2537" s="4">
        <v>1351.65</v>
      </c>
      <c r="D2537" t="s">
        <v>36</v>
      </c>
      <c r="E2537" t="s">
        <v>33</v>
      </c>
      <c r="F2537" t="s">
        <v>30</v>
      </c>
      <c r="G2537" s="4">
        <v>0</v>
      </c>
      <c r="H2537">
        <v>0</v>
      </c>
      <c r="I2537" t="str">
        <f>IF(ISNUMBER(SEARCH("Gaming", A2537)),"Gaming","Non-gaming")</f>
        <v>Non-gaming</v>
      </c>
      <c r="J2537" t="str">
        <f>IF(ISNUMBER(SEARCH("Curbat",A2537)),"Curbat",IF(ISNUMBER(SEARCH("Portabil",A2537)),"Portabil","Simplu"))</f>
        <v>Simplu</v>
      </c>
      <c r="K2537" s="4">
        <f>G2537*LOG(H2537+1)</f>
        <v>0</v>
      </c>
      <c r="L2537" s="4" t="s">
        <v>3105</v>
      </c>
    </row>
    <row r="2538" spans="1:12" x14ac:dyDescent="0.25">
      <c r="A2538" t="s">
        <v>2739</v>
      </c>
      <c r="B2538" t="s">
        <v>8</v>
      </c>
      <c r="C2538" s="4">
        <v>801.6</v>
      </c>
      <c r="D2538" t="s">
        <v>9</v>
      </c>
      <c r="E2538" t="s">
        <v>10</v>
      </c>
      <c r="F2538" t="s">
        <v>11</v>
      </c>
      <c r="G2538" s="4">
        <v>0</v>
      </c>
      <c r="H2538">
        <v>0</v>
      </c>
      <c r="I2538" t="str">
        <f>IF(ISNUMBER(SEARCH("Gaming", A2538)),"Gaming","Non-gaming")</f>
        <v>Non-gaming</v>
      </c>
      <c r="J2538" t="str">
        <f>IF(ISNUMBER(SEARCH("Curbat",A2538)),"Curbat",IF(ISNUMBER(SEARCH("Portabil",A2538)),"Portabil","Simplu"))</f>
        <v>Simplu</v>
      </c>
      <c r="K2538" s="4">
        <f>G2538*LOG(H2538+1)</f>
        <v>0</v>
      </c>
      <c r="L2538" s="4" t="s">
        <v>3104</v>
      </c>
    </row>
    <row r="2539" spans="1:12" x14ac:dyDescent="0.25">
      <c r="A2539" t="s">
        <v>2740</v>
      </c>
      <c r="B2539" t="s">
        <v>46</v>
      </c>
      <c r="C2539" s="4">
        <v>3449.9</v>
      </c>
      <c r="D2539" t="s">
        <v>36</v>
      </c>
      <c r="E2539" t="s">
        <v>25</v>
      </c>
      <c r="F2539" t="s">
        <v>26</v>
      </c>
      <c r="G2539" s="4">
        <v>0</v>
      </c>
      <c r="H2539">
        <v>0</v>
      </c>
      <c r="I2539" t="str">
        <f>IF(ISNUMBER(SEARCH("Gaming", A2539)),"Gaming","Non-gaming")</f>
        <v>Non-gaming</v>
      </c>
      <c r="J2539" t="str">
        <f>IF(ISNUMBER(SEARCH("Curbat",A2539)),"Curbat",IF(ISNUMBER(SEARCH("Portabil",A2539)),"Portabil","Simplu"))</f>
        <v>Simplu</v>
      </c>
      <c r="K2539" s="4">
        <f>G2539*LOG(H2539+1)</f>
        <v>0</v>
      </c>
      <c r="L2539" s="4" t="s">
        <v>3105</v>
      </c>
    </row>
    <row r="2540" spans="1:12" x14ac:dyDescent="0.25">
      <c r="A2540" t="s">
        <v>2741</v>
      </c>
      <c r="B2540" t="s">
        <v>162</v>
      </c>
      <c r="C2540" s="4">
        <v>846.14</v>
      </c>
      <c r="D2540" t="s">
        <v>29</v>
      </c>
      <c r="E2540" t="s">
        <v>10</v>
      </c>
      <c r="F2540" t="s">
        <v>26</v>
      </c>
      <c r="G2540" s="4">
        <v>0</v>
      </c>
      <c r="H2540">
        <v>0</v>
      </c>
      <c r="I2540" t="str">
        <f>IF(ISNUMBER(SEARCH("Gaming", A2540)),"Gaming","Non-gaming")</f>
        <v>Non-gaming</v>
      </c>
      <c r="J2540" t="str">
        <f>IF(ISNUMBER(SEARCH("Curbat",A2540)),"Curbat",IF(ISNUMBER(SEARCH("Portabil",A2540)),"Portabil","Simplu"))</f>
        <v>Simplu</v>
      </c>
      <c r="K2540" s="4">
        <f>G2540*LOG(H2540+1)</f>
        <v>0</v>
      </c>
      <c r="L2540" s="4" t="s">
        <v>3105</v>
      </c>
    </row>
    <row r="2541" spans="1:12" x14ac:dyDescent="0.25">
      <c r="A2541" t="s">
        <v>2742</v>
      </c>
      <c r="B2541" t="s">
        <v>1610</v>
      </c>
      <c r="C2541" s="4">
        <v>1831.85</v>
      </c>
      <c r="D2541" t="s">
        <v>929</v>
      </c>
      <c r="E2541" t="s">
        <v>612</v>
      </c>
      <c r="F2541" t="s">
        <v>26</v>
      </c>
      <c r="G2541" s="4">
        <v>0</v>
      </c>
      <c r="H2541">
        <v>0</v>
      </c>
      <c r="I2541" t="str">
        <f>IF(ISNUMBER(SEARCH("Gaming", A2541)),"Gaming","Non-gaming")</f>
        <v>Non-gaming</v>
      </c>
      <c r="J2541" t="str">
        <f>IF(ISNUMBER(SEARCH("Curbat",A2541)),"Curbat",IF(ISNUMBER(SEARCH("Portabil",A2541)),"Portabil","Simplu"))</f>
        <v>Simplu</v>
      </c>
      <c r="K2541" s="4">
        <f>G2541*LOG(H2541+1)</f>
        <v>0</v>
      </c>
      <c r="L2541" s="4" t="s">
        <v>3104</v>
      </c>
    </row>
    <row r="2542" spans="1:12" x14ac:dyDescent="0.25">
      <c r="A2542" t="s">
        <v>2743</v>
      </c>
      <c r="B2542" t="s">
        <v>1498</v>
      </c>
      <c r="C2542" s="4">
        <v>1888.94</v>
      </c>
      <c r="D2542" t="s">
        <v>9</v>
      </c>
      <c r="E2542" t="s">
        <v>10</v>
      </c>
      <c r="F2542" t="s">
        <v>26</v>
      </c>
      <c r="G2542" s="4">
        <v>0</v>
      </c>
      <c r="H2542">
        <v>0</v>
      </c>
      <c r="I2542" t="str">
        <f>IF(ISNUMBER(SEARCH("Gaming", A2542)),"Gaming","Non-gaming")</f>
        <v>Non-gaming</v>
      </c>
      <c r="J2542" t="str">
        <f>IF(ISNUMBER(SEARCH("Curbat",A2542)),"Curbat",IF(ISNUMBER(SEARCH("Portabil",A2542)),"Portabil","Simplu"))</f>
        <v>Simplu</v>
      </c>
      <c r="K2542" s="4">
        <f>G2542*LOG(H2542+1)</f>
        <v>0</v>
      </c>
      <c r="L2542" s="4" t="s">
        <v>3104</v>
      </c>
    </row>
    <row r="2543" spans="1:12" x14ac:dyDescent="0.25">
      <c r="A2543" t="s">
        <v>2744</v>
      </c>
      <c r="B2543" t="s">
        <v>1431</v>
      </c>
      <c r="C2543" s="4">
        <v>1727.76</v>
      </c>
      <c r="D2543" t="s">
        <v>221</v>
      </c>
      <c r="E2543" t="s">
        <v>1225</v>
      </c>
      <c r="F2543" t="s">
        <v>26</v>
      </c>
      <c r="G2543" s="4">
        <v>0</v>
      </c>
      <c r="H2543">
        <v>0</v>
      </c>
      <c r="I2543" t="str">
        <f>IF(ISNUMBER(SEARCH("Gaming", A2543)),"Gaming","Non-gaming")</f>
        <v>Non-gaming</v>
      </c>
      <c r="J2543" t="str">
        <f>IF(ISNUMBER(SEARCH("Curbat",A2543)),"Curbat",IF(ISNUMBER(SEARCH("Portabil",A2543)),"Portabil","Simplu"))</f>
        <v>Simplu</v>
      </c>
      <c r="K2543" s="4">
        <f>G2543*LOG(H2543+1)</f>
        <v>0</v>
      </c>
      <c r="L2543" s="4" t="s">
        <v>3104</v>
      </c>
    </row>
    <row r="2544" spans="1:12" x14ac:dyDescent="0.25">
      <c r="A2544" t="s">
        <v>2745</v>
      </c>
      <c r="B2544" t="s">
        <v>1947</v>
      </c>
      <c r="C2544" s="4">
        <v>1009.13</v>
      </c>
      <c r="D2544" t="s">
        <v>88</v>
      </c>
      <c r="E2544" t="s">
        <v>1227</v>
      </c>
      <c r="F2544" t="s">
        <v>26</v>
      </c>
      <c r="G2544" s="4">
        <v>0</v>
      </c>
      <c r="H2544">
        <v>0</v>
      </c>
      <c r="I2544" t="str">
        <f>IF(ISNUMBER(SEARCH("Gaming", A2544)),"Gaming","Non-gaming")</f>
        <v>Non-gaming</v>
      </c>
      <c r="J2544" t="str">
        <f>IF(ISNUMBER(SEARCH("Curbat",A2544)),"Curbat",IF(ISNUMBER(SEARCH("Portabil",A2544)),"Portabil","Simplu"))</f>
        <v>Simplu</v>
      </c>
      <c r="K2544" s="4">
        <f>G2544*LOG(H2544+1)</f>
        <v>0</v>
      </c>
      <c r="L2544" s="4" t="s">
        <v>3105</v>
      </c>
    </row>
    <row r="2545" spans="1:12" x14ac:dyDescent="0.25">
      <c r="A2545" t="s">
        <v>2746</v>
      </c>
      <c r="B2545" t="s">
        <v>153</v>
      </c>
      <c r="C2545" s="4">
        <v>2480</v>
      </c>
      <c r="D2545" t="s">
        <v>36</v>
      </c>
      <c r="E2545" t="s">
        <v>25</v>
      </c>
      <c r="F2545" t="s">
        <v>11</v>
      </c>
      <c r="G2545" s="4">
        <v>0</v>
      </c>
      <c r="H2545">
        <v>0</v>
      </c>
      <c r="I2545" t="str">
        <f>IF(ISNUMBER(SEARCH("Gaming", A2545)),"Gaming","Non-gaming")</f>
        <v>Non-gaming</v>
      </c>
      <c r="J2545" t="str">
        <f>IF(ISNUMBER(SEARCH("Curbat",A2545)),"Curbat",IF(ISNUMBER(SEARCH("Portabil",A2545)),"Portabil","Simplu"))</f>
        <v>Simplu</v>
      </c>
      <c r="K2545" s="4">
        <f>G2545*LOG(H2545+1)</f>
        <v>0</v>
      </c>
      <c r="L2545" s="4" t="s">
        <v>3105</v>
      </c>
    </row>
    <row r="2546" spans="1:12" x14ac:dyDescent="0.25">
      <c r="A2546" t="s">
        <v>2747</v>
      </c>
      <c r="B2546" t="s">
        <v>1431</v>
      </c>
      <c r="C2546" s="4">
        <v>1380.85</v>
      </c>
      <c r="D2546" t="s">
        <v>760</v>
      </c>
      <c r="E2546" t="s">
        <v>883</v>
      </c>
      <c r="F2546" t="s">
        <v>26</v>
      </c>
      <c r="G2546" s="4">
        <v>0</v>
      </c>
      <c r="H2546">
        <v>0</v>
      </c>
      <c r="I2546" t="str">
        <f>IF(ISNUMBER(SEARCH("Gaming", A2546)),"Gaming","Non-gaming")</f>
        <v>Non-gaming</v>
      </c>
      <c r="J2546" t="str">
        <f>IF(ISNUMBER(SEARCH("Curbat",A2546)),"Curbat",IF(ISNUMBER(SEARCH("Portabil",A2546)),"Portabil","Simplu"))</f>
        <v>Simplu</v>
      </c>
      <c r="K2546" s="4">
        <f>G2546*LOG(H2546+1)</f>
        <v>0</v>
      </c>
      <c r="L2546" s="4" t="s">
        <v>3106</v>
      </c>
    </row>
    <row r="2547" spans="1:12" x14ac:dyDescent="0.25">
      <c r="A2547" t="s">
        <v>2748</v>
      </c>
      <c r="B2547" t="s">
        <v>162</v>
      </c>
      <c r="C2547" s="4">
        <v>801.99</v>
      </c>
      <c r="D2547" t="s">
        <v>929</v>
      </c>
      <c r="E2547" t="s">
        <v>612</v>
      </c>
      <c r="F2547" t="s">
        <v>11</v>
      </c>
      <c r="G2547" s="4">
        <v>0</v>
      </c>
      <c r="H2547">
        <v>0</v>
      </c>
      <c r="I2547" t="str">
        <f>IF(ISNUMBER(SEARCH("Gaming", A2547)),"Gaming","Non-gaming")</f>
        <v>Non-gaming</v>
      </c>
      <c r="J2547" t="str">
        <f>IF(ISNUMBER(SEARCH("Curbat",A2547)),"Curbat",IF(ISNUMBER(SEARCH("Portabil",A2547)),"Portabil","Simplu"))</f>
        <v>Simplu</v>
      </c>
      <c r="K2547" s="4">
        <f>G2547*LOG(H2547+1)</f>
        <v>0</v>
      </c>
      <c r="L2547" s="4" t="s">
        <v>3104</v>
      </c>
    </row>
    <row r="2548" spans="1:12" x14ac:dyDescent="0.25">
      <c r="A2548" t="s">
        <v>2749</v>
      </c>
      <c r="B2548" t="s">
        <v>8</v>
      </c>
      <c r="C2548" s="4">
        <v>2083.0700000000002</v>
      </c>
      <c r="D2548" t="s">
        <v>36</v>
      </c>
      <c r="E2548" t="s">
        <v>10</v>
      </c>
      <c r="F2548" t="s">
        <v>26</v>
      </c>
      <c r="G2548" s="4">
        <v>0</v>
      </c>
      <c r="H2548">
        <v>0</v>
      </c>
      <c r="I2548" t="str">
        <f>IF(ISNUMBER(SEARCH("Gaming", A2548)),"Gaming","Non-gaming")</f>
        <v>Non-gaming</v>
      </c>
      <c r="J2548" t="str">
        <f>IF(ISNUMBER(SEARCH("Curbat",A2548)),"Curbat",IF(ISNUMBER(SEARCH("Portabil",A2548)),"Portabil","Simplu"))</f>
        <v>Simplu</v>
      </c>
      <c r="K2548" s="4">
        <f>G2548*LOG(H2548+1)</f>
        <v>0</v>
      </c>
      <c r="L2548" s="4" t="s">
        <v>3105</v>
      </c>
    </row>
    <row r="2549" spans="1:12" x14ac:dyDescent="0.25">
      <c r="A2549" t="s">
        <v>2750</v>
      </c>
      <c r="B2549" t="s">
        <v>8</v>
      </c>
      <c r="C2549" s="4">
        <v>1832.47</v>
      </c>
      <c r="D2549" t="s">
        <v>36</v>
      </c>
      <c r="E2549" t="s">
        <v>33</v>
      </c>
      <c r="F2549" t="s">
        <v>26</v>
      </c>
      <c r="G2549" s="4">
        <v>0</v>
      </c>
      <c r="H2549">
        <v>0</v>
      </c>
      <c r="I2549" t="str">
        <f>IF(ISNUMBER(SEARCH("Gaming", A2549)),"Gaming","Non-gaming")</f>
        <v>Non-gaming</v>
      </c>
      <c r="J2549" t="str">
        <f>IF(ISNUMBER(SEARCH("Curbat",A2549)),"Curbat",IF(ISNUMBER(SEARCH("Portabil",A2549)),"Portabil","Simplu"))</f>
        <v>Simplu</v>
      </c>
      <c r="K2549" s="4">
        <f>G2549*LOG(H2549+1)</f>
        <v>0</v>
      </c>
      <c r="L2549" s="4" t="s">
        <v>3105</v>
      </c>
    </row>
    <row r="2550" spans="1:12" x14ac:dyDescent="0.25">
      <c r="A2550" t="s">
        <v>2751</v>
      </c>
      <c r="B2550" t="s">
        <v>287</v>
      </c>
      <c r="C2550" s="4">
        <v>1920.1</v>
      </c>
      <c r="D2550" t="s">
        <v>88</v>
      </c>
      <c r="E2550" t="s">
        <v>10</v>
      </c>
      <c r="F2550" t="s">
        <v>30</v>
      </c>
      <c r="G2550" s="4">
        <v>0</v>
      </c>
      <c r="H2550">
        <v>0</v>
      </c>
      <c r="I2550" t="str">
        <f>IF(ISNUMBER(SEARCH("Gaming", A2550)),"Gaming","Non-gaming")</f>
        <v>Non-gaming</v>
      </c>
      <c r="J2550" t="str">
        <f>IF(ISNUMBER(SEARCH("Curbat",A2550)),"Curbat",IF(ISNUMBER(SEARCH("Portabil",A2550)),"Portabil","Simplu"))</f>
        <v>Simplu</v>
      </c>
      <c r="K2550" s="4">
        <f>G2550*LOG(H2550+1)</f>
        <v>0</v>
      </c>
      <c r="L2550" s="4" t="s">
        <v>3105</v>
      </c>
    </row>
    <row r="2551" spans="1:12" x14ac:dyDescent="0.25">
      <c r="A2551" t="s">
        <v>2752</v>
      </c>
      <c r="B2551" t="s">
        <v>162</v>
      </c>
      <c r="C2551" s="4">
        <v>2841.74</v>
      </c>
      <c r="D2551" t="s">
        <v>929</v>
      </c>
      <c r="E2551" t="s">
        <v>612</v>
      </c>
      <c r="F2551" t="s">
        <v>26</v>
      </c>
      <c r="G2551" s="4">
        <v>0</v>
      </c>
      <c r="H2551">
        <v>0</v>
      </c>
      <c r="I2551" t="str">
        <f>IF(ISNUMBER(SEARCH("Gaming", A2551)),"Gaming","Non-gaming")</f>
        <v>Non-gaming</v>
      </c>
      <c r="J2551" t="str">
        <f>IF(ISNUMBER(SEARCH("Curbat",A2551)),"Curbat",IF(ISNUMBER(SEARCH("Portabil",A2551)),"Portabil","Simplu"))</f>
        <v>Simplu</v>
      </c>
      <c r="K2551" s="4">
        <f>G2551*LOG(H2551+1)</f>
        <v>0</v>
      </c>
      <c r="L2551" s="4" t="s">
        <v>3104</v>
      </c>
    </row>
    <row r="2552" spans="1:12" x14ac:dyDescent="0.25">
      <c r="A2552" t="s">
        <v>2753</v>
      </c>
      <c r="B2552" t="s">
        <v>1431</v>
      </c>
      <c r="C2552" s="4">
        <v>1006.16</v>
      </c>
      <c r="D2552" t="s">
        <v>2754</v>
      </c>
      <c r="E2552" t="s">
        <v>883</v>
      </c>
      <c r="F2552" t="s">
        <v>26</v>
      </c>
      <c r="G2552" s="4">
        <v>0</v>
      </c>
      <c r="H2552">
        <v>0</v>
      </c>
      <c r="I2552" t="str">
        <f>IF(ISNUMBER(SEARCH("Gaming", A2552)),"Gaming","Non-gaming")</f>
        <v>Non-gaming</v>
      </c>
      <c r="J2552" t="str">
        <f>IF(ISNUMBER(SEARCH("Curbat",A2552)),"Curbat",IF(ISNUMBER(SEARCH("Portabil",A2552)),"Portabil","Simplu"))</f>
        <v>Simplu</v>
      </c>
      <c r="K2552" s="4">
        <f>G2552*LOG(H2552+1)</f>
        <v>0</v>
      </c>
      <c r="L2552" s="4" t="s">
        <v>3109</v>
      </c>
    </row>
    <row r="2553" spans="1:12" x14ac:dyDescent="0.25">
      <c r="A2553" t="s">
        <v>2755</v>
      </c>
      <c r="B2553" t="s">
        <v>67</v>
      </c>
      <c r="C2553" s="4">
        <v>2356.1999999999998</v>
      </c>
      <c r="D2553" t="s">
        <v>611</v>
      </c>
      <c r="E2553" t="s">
        <v>612</v>
      </c>
      <c r="F2553" t="s">
        <v>11</v>
      </c>
      <c r="G2553" s="4">
        <v>0</v>
      </c>
      <c r="H2553">
        <v>0</v>
      </c>
      <c r="I2553" t="str">
        <f>IF(ISNUMBER(SEARCH("Gaming", A2553)),"Gaming","Non-gaming")</f>
        <v>Non-gaming</v>
      </c>
      <c r="J2553" t="str">
        <f>IF(ISNUMBER(SEARCH("Curbat",A2553)),"Curbat",IF(ISNUMBER(SEARCH("Portabil",A2553)),"Portabil","Simplu"))</f>
        <v>Simplu</v>
      </c>
      <c r="K2553" s="4">
        <f>G2553*LOG(H2553+1)</f>
        <v>0</v>
      </c>
      <c r="L2553" s="4" t="s">
        <v>3106</v>
      </c>
    </row>
    <row r="2554" spans="1:12" x14ac:dyDescent="0.25">
      <c r="A2554" t="s">
        <v>2756</v>
      </c>
      <c r="B2554" t="s">
        <v>162</v>
      </c>
      <c r="C2554" s="4">
        <v>2459.33</v>
      </c>
      <c r="D2554" t="s">
        <v>611</v>
      </c>
      <c r="E2554" t="s">
        <v>612</v>
      </c>
      <c r="F2554" t="s">
        <v>26</v>
      </c>
      <c r="G2554" s="4">
        <v>0</v>
      </c>
      <c r="H2554">
        <v>0</v>
      </c>
      <c r="I2554" t="str">
        <f>IF(ISNUMBER(SEARCH("Gaming", A2554)),"Gaming","Non-gaming")</f>
        <v>Non-gaming</v>
      </c>
      <c r="J2554" t="str">
        <f>IF(ISNUMBER(SEARCH("Curbat",A2554)),"Curbat",IF(ISNUMBER(SEARCH("Portabil",A2554)),"Portabil","Simplu"))</f>
        <v>Simplu</v>
      </c>
      <c r="K2554" s="4">
        <f>G2554*LOG(H2554+1)</f>
        <v>0</v>
      </c>
      <c r="L2554" s="4" t="s">
        <v>3106</v>
      </c>
    </row>
    <row r="2555" spans="1:12" x14ac:dyDescent="0.25">
      <c r="A2555" t="s">
        <v>2757</v>
      </c>
      <c r="B2555" t="s">
        <v>162</v>
      </c>
      <c r="C2555" s="4">
        <v>1420.71</v>
      </c>
      <c r="D2555" t="s">
        <v>36</v>
      </c>
      <c r="E2555" t="s">
        <v>33</v>
      </c>
      <c r="F2555" t="s">
        <v>26</v>
      </c>
      <c r="G2555" s="4">
        <v>0</v>
      </c>
      <c r="H2555">
        <v>0</v>
      </c>
      <c r="I2555" t="str">
        <f>IF(ISNUMBER(SEARCH("Gaming", A2555)),"Gaming","Non-gaming")</f>
        <v>Non-gaming</v>
      </c>
      <c r="J2555" t="str">
        <f>IF(ISNUMBER(SEARCH("Curbat",A2555)),"Curbat",IF(ISNUMBER(SEARCH("Portabil",A2555)),"Portabil","Simplu"))</f>
        <v>Simplu</v>
      </c>
      <c r="K2555" s="4">
        <f>G2555*LOG(H2555+1)</f>
        <v>0</v>
      </c>
      <c r="L2555" s="4" t="s">
        <v>3105</v>
      </c>
    </row>
    <row r="2556" spans="1:12" x14ac:dyDescent="0.25">
      <c r="A2556" t="s">
        <v>2758</v>
      </c>
      <c r="B2556" t="s">
        <v>13</v>
      </c>
      <c r="C2556" s="4">
        <v>1199</v>
      </c>
      <c r="D2556" t="s">
        <v>29</v>
      </c>
      <c r="E2556" t="s">
        <v>10</v>
      </c>
      <c r="F2556" t="s">
        <v>30</v>
      </c>
      <c r="G2556" s="4">
        <v>0</v>
      </c>
      <c r="H2556">
        <v>0</v>
      </c>
      <c r="I2556" t="str">
        <f>IF(ISNUMBER(SEARCH("Gaming", A2556)),"Gaming","Non-gaming")</f>
        <v>Non-gaming</v>
      </c>
      <c r="J2556" t="str">
        <f>IF(ISNUMBER(SEARCH("Curbat",A2556)),"Curbat",IF(ISNUMBER(SEARCH("Portabil",A2556)),"Portabil","Simplu"))</f>
        <v>Simplu</v>
      </c>
      <c r="K2556" s="4">
        <f>G2556*LOG(H2556+1)</f>
        <v>0</v>
      </c>
      <c r="L2556" s="4" t="s">
        <v>3105</v>
      </c>
    </row>
    <row r="2557" spans="1:12" x14ac:dyDescent="0.25">
      <c r="A2557" t="s">
        <v>2759</v>
      </c>
      <c r="B2557" t="s">
        <v>162</v>
      </c>
      <c r="C2557" s="4">
        <v>1026.68</v>
      </c>
      <c r="D2557" t="s">
        <v>36</v>
      </c>
      <c r="E2557" t="s">
        <v>10</v>
      </c>
      <c r="F2557" t="s">
        <v>26</v>
      </c>
      <c r="G2557" s="4">
        <v>0</v>
      </c>
      <c r="H2557">
        <v>0</v>
      </c>
      <c r="I2557" t="str">
        <f>IF(ISNUMBER(SEARCH("Gaming", A2557)),"Gaming","Non-gaming")</f>
        <v>Non-gaming</v>
      </c>
      <c r="J2557" t="str">
        <f>IF(ISNUMBER(SEARCH("Curbat",A2557)),"Curbat",IF(ISNUMBER(SEARCH("Portabil",A2557)),"Portabil","Simplu"))</f>
        <v>Simplu</v>
      </c>
      <c r="K2557" s="4">
        <f>G2557*LOG(H2557+1)</f>
        <v>0</v>
      </c>
      <c r="L2557" s="4" t="s">
        <v>3105</v>
      </c>
    </row>
    <row r="2558" spans="1:12" x14ac:dyDescent="0.25">
      <c r="A2558" t="s">
        <v>2760</v>
      </c>
      <c r="B2558" t="s">
        <v>1498</v>
      </c>
      <c r="C2558" s="4">
        <v>2967.03</v>
      </c>
      <c r="D2558" t="s">
        <v>611</v>
      </c>
      <c r="E2558" t="s">
        <v>612</v>
      </c>
      <c r="F2558" t="s">
        <v>26</v>
      </c>
      <c r="G2558" s="4">
        <v>0</v>
      </c>
      <c r="H2558">
        <v>0</v>
      </c>
      <c r="I2558" t="str">
        <f>IF(ISNUMBER(SEARCH("Gaming", A2558)),"Gaming","Non-gaming")</f>
        <v>Non-gaming</v>
      </c>
      <c r="J2558" t="str">
        <f>IF(ISNUMBER(SEARCH("Curbat",A2558)),"Curbat",IF(ISNUMBER(SEARCH("Portabil",A2558)),"Portabil","Simplu"))</f>
        <v>Simplu</v>
      </c>
      <c r="K2558" s="4">
        <f>G2558*LOG(H2558+1)</f>
        <v>0</v>
      </c>
      <c r="L2558" s="4" t="s">
        <v>3106</v>
      </c>
    </row>
    <row r="2559" spans="1:12" x14ac:dyDescent="0.25">
      <c r="A2559" t="s">
        <v>2761</v>
      </c>
      <c r="B2559" t="s">
        <v>287</v>
      </c>
      <c r="C2559" s="4">
        <v>1931.08</v>
      </c>
      <c r="D2559" t="s">
        <v>29</v>
      </c>
      <c r="E2559" t="s">
        <v>10</v>
      </c>
      <c r="F2559" t="s">
        <v>26</v>
      </c>
      <c r="G2559" s="4">
        <v>0</v>
      </c>
      <c r="H2559">
        <v>0</v>
      </c>
      <c r="I2559" t="str">
        <f>IF(ISNUMBER(SEARCH("Gaming", A2559)),"Gaming","Non-gaming")</f>
        <v>Non-gaming</v>
      </c>
      <c r="J2559" t="str">
        <f>IF(ISNUMBER(SEARCH("Curbat",A2559)),"Curbat",IF(ISNUMBER(SEARCH("Portabil",A2559)),"Portabil","Simplu"))</f>
        <v>Simplu</v>
      </c>
      <c r="K2559" s="4">
        <f>G2559*LOG(H2559+1)</f>
        <v>0</v>
      </c>
      <c r="L2559" s="4" t="s">
        <v>3105</v>
      </c>
    </row>
    <row r="2560" spans="1:12" x14ac:dyDescent="0.25">
      <c r="A2560" t="s">
        <v>2762</v>
      </c>
      <c r="B2560" t="s">
        <v>162</v>
      </c>
      <c r="C2560" s="4">
        <v>2210.98</v>
      </c>
      <c r="D2560" t="s">
        <v>84</v>
      </c>
      <c r="E2560" t="s">
        <v>10</v>
      </c>
      <c r="F2560" t="s">
        <v>26</v>
      </c>
      <c r="G2560" s="4">
        <v>0</v>
      </c>
      <c r="H2560">
        <v>0</v>
      </c>
      <c r="I2560" t="str">
        <f>IF(ISNUMBER(SEARCH("Gaming", A2560)),"Gaming","Non-gaming")</f>
        <v>Non-gaming</v>
      </c>
      <c r="J2560" t="str">
        <f>IF(ISNUMBER(SEARCH("Curbat",A2560)),"Curbat",IF(ISNUMBER(SEARCH("Portabil",A2560)),"Portabil","Simplu"))</f>
        <v>Simplu</v>
      </c>
      <c r="K2560" s="4">
        <f>G2560*LOG(H2560+1)</f>
        <v>0</v>
      </c>
      <c r="L2560" s="4" t="s">
        <v>3106</v>
      </c>
    </row>
    <row r="2561" spans="1:12" x14ac:dyDescent="0.25">
      <c r="A2561" t="s">
        <v>2763</v>
      </c>
      <c r="B2561" t="s">
        <v>1485</v>
      </c>
      <c r="C2561" s="4">
        <v>612.08000000000004</v>
      </c>
      <c r="D2561" t="s">
        <v>56</v>
      </c>
      <c r="E2561" t="s">
        <v>10</v>
      </c>
      <c r="F2561" t="s">
        <v>26</v>
      </c>
      <c r="G2561" s="4">
        <v>0</v>
      </c>
      <c r="H2561">
        <v>0</v>
      </c>
      <c r="I2561" t="str">
        <f>IF(ISNUMBER(SEARCH("Gaming", A2561)),"Gaming","Non-gaming")</f>
        <v>Non-gaming</v>
      </c>
      <c r="J2561" t="str">
        <f>IF(ISNUMBER(SEARCH("Curbat",A2561)),"Curbat",IF(ISNUMBER(SEARCH("Portabil",A2561)),"Portabil","Simplu"))</f>
        <v>Simplu</v>
      </c>
      <c r="K2561" s="4">
        <f>G2561*LOG(H2561+1)</f>
        <v>0</v>
      </c>
      <c r="L2561" s="4" t="s">
        <v>3105</v>
      </c>
    </row>
    <row r="2562" spans="1:12" x14ac:dyDescent="0.25">
      <c r="A2562" t="s">
        <v>2764</v>
      </c>
      <c r="B2562" t="s">
        <v>1172</v>
      </c>
      <c r="C2562" s="4">
        <v>912.94</v>
      </c>
      <c r="D2562" t="s">
        <v>36</v>
      </c>
      <c r="E2562" t="s">
        <v>10</v>
      </c>
      <c r="F2562" t="s">
        <v>26</v>
      </c>
      <c r="G2562" s="4">
        <v>0</v>
      </c>
      <c r="H2562">
        <v>0</v>
      </c>
      <c r="I2562" t="str">
        <f>IF(ISNUMBER(SEARCH("Gaming", A2562)),"Gaming","Non-gaming")</f>
        <v>Non-gaming</v>
      </c>
      <c r="J2562" t="str">
        <f>IF(ISNUMBER(SEARCH("Curbat",A2562)),"Curbat",IF(ISNUMBER(SEARCH("Portabil",A2562)),"Portabil","Simplu"))</f>
        <v>Simplu</v>
      </c>
      <c r="K2562" s="4">
        <f>G2562*LOG(H2562+1)</f>
        <v>0</v>
      </c>
      <c r="L2562" s="4" t="s">
        <v>3105</v>
      </c>
    </row>
    <row r="2563" spans="1:12" x14ac:dyDescent="0.25">
      <c r="A2563" t="s">
        <v>2765</v>
      </c>
      <c r="B2563" t="s">
        <v>287</v>
      </c>
      <c r="C2563" s="4">
        <v>1721.45</v>
      </c>
      <c r="D2563" t="s">
        <v>29</v>
      </c>
      <c r="E2563" t="s">
        <v>10</v>
      </c>
      <c r="F2563" t="s">
        <v>26</v>
      </c>
      <c r="G2563" s="4">
        <v>0</v>
      </c>
      <c r="H2563">
        <v>0</v>
      </c>
      <c r="I2563" t="str">
        <f>IF(ISNUMBER(SEARCH("Gaming", A2563)),"Gaming","Non-gaming")</f>
        <v>Non-gaming</v>
      </c>
      <c r="J2563" t="str">
        <f>IF(ISNUMBER(SEARCH("Curbat",A2563)),"Curbat",IF(ISNUMBER(SEARCH("Portabil",A2563)),"Portabil","Simplu"))</f>
        <v>Simplu</v>
      </c>
      <c r="K2563" s="4">
        <f>G2563*LOG(H2563+1)</f>
        <v>0</v>
      </c>
      <c r="L2563" s="4" t="s">
        <v>3105</v>
      </c>
    </row>
    <row r="2564" spans="1:12" x14ac:dyDescent="0.25">
      <c r="A2564" t="s">
        <v>2766</v>
      </c>
      <c r="B2564" t="s">
        <v>162</v>
      </c>
      <c r="C2564" s="4">
        <v>708</v>
      </c>
      <c r="D2564" t="s">
        <v>29</v>
      </c>
      <c r="E2564" t="s">
        <v>10</v>
      </c>
      <c r="F2564" t="s">
        <v>57</v>
      </c>
      <c r="G2564" s="4">
        <v>0</v>
      </c>
      <c r="H2564">
        <v>0</v>
      </c>
      <c r="I2564" t="str">
        <f>IF(ISNUMBER(SEARCH("Gaming", A2564)),"Gaming","Non-gaming")</f>
        <v>Non-gaming</v>
      </c>
      <c r="J2564" t="str">
        <f>IF(ISNUMBER(SEARCH("Curbat",A2564)),"Curbat",IF(ISNUMBER(SEARCH("Portabil",A2564)),"Portabil","Simplu"))</f>
        <v>Simplu</v>
      </c>
      <c r="K2564" s="4">
        <f>G2564*LOG(H2564+1)</f>
        <v>0</v>
      </c>
      <c r="L2564" s="4" t="s">
        <v>3105</v>
      </c>
    </row>
    <row r="2565" spans="1:12" x14ac:dyDescent="0.25">
      <c r="A2565" t="s">
        <v>2767</v>
      </c>
      <c r="B2565" t="s">
        <v>1431</v>
      </c>
      <c r="C2565" s="4">
        <v>1656.18</v>
      </c>
      <c r="D2565" t="s">
        <v>221</v>
      </c>
      <c r="E2565" t="s">
        <v>1225</v>
      </c>
      <c r="F2565" t="s">
        <v>26</v>
      </c>
      <c r="G2565" s="4">
        <v>0</v>
      </c>
      <c r="H2565">
        <v>0</v>
      </c>
      <c r="I2565" t="str">
        <f>IF(ISNUMBER(SEARCH("Gaming", A2565)),"Gaming","Non-gaming")</f>
        <v>Non-gaming</v>
      </c>
      <c r="J2565" t="str">
        <f>IF(ISNUMBER(SEARCH("Curbat",A2565)),"Curbat",IF(ISNUMBER(SEARCH("Portabil",A2565)),"Portabil","Simplu"))</f>
        <v>Simplu</v>
      </c>
      <c r="K2565" s="4">
        <f>G2565*LOG(H2565+1)</f>
        <v>0</v>
      </c>
      <c r="L2565" s="4" t="s">
        <v>3104</v>
      </c>
    </row>
    <row r="2566" spans="1:12" x14ac:dyDescent="0.25">
      <c r="A2566" t="s">
        <v>2768</v>
      </c>
      <c r="B2566" t="s">
        <v>1431</v>
      </c>
      <c r="C2566" s="4">
        <v>1111.71</v>
      </c>
      <c r="D2566" t="s">
        <v>2256</v>
      </c>
      <c r="E2566" t="s">
        <v>2300</v>
      </c>
      <c r="F2566" t="s">
        <v>26</v>
      </c>
      <c r="G2566" s="4">
        <v>0</v>
      </c>
      <c r="H2566">
        <v>0</v>
      </c>
      <c r="I2566" t="str">
        <f>IF(ISNUMBER(SEARCH("Gaming", A2566)),"Gaming","Non-gaming")</f>
        <v>Non-gaming</v>
      </c>
      <c r="J2566" t="str">
        <f>IF(ISNUMBER(SEARCH("Curbat",A2566)),"Curbat",IF(ISNUMBER(SEARCH("Portabil",A2566)),"Portabil","Simplu"))</f>
        <v>Simplu</v>
      </c>
      <c r="K2566" s="4">
        <f>G2566*LOG(H2566+1)</f>
        <v>0</v>
      </c>
      <c r="L2566" s="4" t="s">
        <v>3109</v>
      </c>
    </row>
    <row r="2567" spans="1:12" x14ac:dyDescent="0.25">
      <c r="A2567" t="s">
        <v>2769</v>
      </c>
      <c r="B2567" t="s">
        <v>162</v>
      </c>
      <c r="C2567" s="4">
        <v>1237.99</v>
      </c>
      <c r="D2567" t="s">
        <v>36</v>
      </c>
      <c r="E2567" t="s">
        <v>33</v>
      </c>
      <c r="F2567" t="s">
        <v>26</v>
      </c>
      <c r="G2567" s="4">
        <v>0</v>
      </c>
      <c r="H2567">
        <v>0</v>
      </c>
      <c r="I2567" t="str">
        <f>IF(ISNUMBER(SEARCH("Gaming", A2567)),"Gaming","Non-gaming")</f>
        <v>Non-gaming</v>
      </c>
      <c r="J2567" t="str">
        <f>IF(ISNUMBER(SEARCH("Curbat",A2567)),"Curbat",IF(ISNUMBER(SEARCH("Portabil",A2567)),"Portabil","Simplu"))</f>
        <v>Simplu</v>
      </c>
      <c r="K2567" s="4">
        <f>G2567*LOG(H2567+1)</f>
        <v>0</v>
      </c>
      <c r="L2567" s="4" t="s">
        <v>3105</v>
      </c>
    </row>
    <row r="2568" spans="1:12" x14ac:dyDescent="0.25">
      <c r="A2568" t="s">
        <v>2770</v>
      </c>
      <c r="B2568" t="s">
        <v>162</v>
      </c>
      <c r="C2568" s="4">
        <v>10989</v>
      </c>
      <c r="D2568" t="s">
        <v>2072</v>
      </c>
      <c r="E2568" t="s">
        <v>25</v>
      </c>
      <c r="F2568" t="s">
        <v>26</v>
      </c>
      <c r="G2568" s="4">
        <v>0</v>
      </c>
      <c r="H2568">
        <v>0</v>
      </c>
      <c r="I2568" t="str">
        <f>IF(ISNUMBER(SEARCH("Gaming", A2568)),"Gaming","Non-gaming")</f>
        <v>Non-gaming</v>
      </c>
      <c r="J2568" t="str">
        <f>IF(ISNUMBER(SEARCH("Curbat",A2568)),"Curbat",IF(ISNUMBER(SEARCH("Portabil",A2568)),"Portabil","Simplu"))</f>
        <v>Simplu</v>
      </c>
      <c r="K2568" s="4">
        <f>G2568*LOG(H2568+1)</f>
        <v>0</v>
      </c>
      <c r="L2568" s="4" t="s">
        <v>3108</v>
      </c>
    </row>
    <row r="2569" spans="1:12" x14ac:dyDescent="0.25">
      <c r="A2569" t="s">
        <v>2771</v>
      </c>
      <c r="B2569" t="s">
        <v>153</v>
      </c>
      <c r="C2569" s="4">
        <v>615.04</v>
      </c>
      <c r="D2569" t="s">
        <v>29</v>
      </c>
      <c r="E2569" t="s">
        <v>10</v>
      </c>
      <c r="F2569" t="s">
        <v>57</v>
      </c>
      <c r="G2569" s="4">
        <v>0</v>
      </c>
      <c r="H2569">
        <v>0</v>
      </c>
      <c r="I2569" t="str">
        <f>IF(ISNUMBER(SEARCH("Gaming", A2569)),"Gaming","Non-gaming")</f>
        <v>Non-gaming</v>
      </c>
      <c r="J2569" t="str">
        <f>IF(ISNUMBER(SEARCH("Curbat",A2569)),"Curbat",IF(ISNUMBER(SEARCH("Portabil",A2569)),"Portabil","Simplu"))</f>
        <v>Simplu</v>
      </c>
      <c r="K2569" s="4">
        <f>G2569*LOG(H2569+1)</f>
        <v>0</v>
      </c>
      <c r="L2569" s="4" t="s">
        <v>3105</v>
      </c>
    </row>
    <row r="2570" spans="1:12" x14ac:dyDescent="0.25">
      <c r="A2570" t="s">
        <v>2772</v>
      </c>
      <c r="B2570" t="s">
        <v>162</v>
      </c>
      <c r="C2570" s="4">
        <v>2603.5100000000002</v>
      </c>
      <c r="D2570" t="s">
        <v>929</v>
      </c>
      <c r="E2570" t="s">
        <v>612</v>
      </c>
      <c r="F2570" t="s">
        <v>26</v>
      </c>
      <c r="G2570" s="4">
        <v>0</v>
      </c>
      <c r="H2570">
        <v>0</v>
      </c>
      <c r="I2570" t="str">
        <f>IF(ISNUMBER(SEARCH("Gaming", A2570)),"Gaming","Non-gaming")</f>
        <v>Non-gaming</v>
      </c>
      <c r="J2570" t="str">
        <f>IF(ISNUMBER(SEARCH("Curbat",A2570)),"Curbat",IF(ISNUMBER(SEARCH("Portabil",A2570)),"Portabil","Simplu"))</f>
        <v>Simplu</v>
      </c>
      <c r="K2570" s="4">
        <f>G2570*LOG(H2570+1)</f>
        <v>0</v>
      </c>
      <c r="L2570" s="4" t="s">
        <v>3104</v>
      </c>
    </row>
    <row r="2571" spans="1:12" x14ac:dyDescent="0.25">
      <c r="A2571" t="s">
        <v>2773</v>
      </c>
      <c r="B2571" t="s">
        <v>1610</v>
      </c>
      <c r="C2571" s="4">
        <v>2967.03</v>
      </c>
      <c r="D2571" t="s">
        <v>202</v>
      </c>
      <c r="E2571" t="s">
        <v>89</v>
      </c>
      <c r="F2571" t="s">
        <v>26</v>
      </c>
      <c r="G2571" s="4">
        <v>0</v>
      </c>
      <c r="H2571">
        <v>0</v>
      </c>
      <c r="I2571" t="str">
        <f>IF(ISNUMBER(SEARCH("Gaming", A2571)),"Gaming","Non-gaming")</f>
        <v>Non-gaming</v>
      </c>
      <c r="J2571" t="str">
        <f>IF(ISNUMBER(SEARCH("Curbat",A2571)),"Curbat",IF(ISNUMBER(SEARCH("Portabil",A2571)),"Portabil","Simplu"))</f>
        <v>Simplu</v>
      </c>
      <c r="K2571" s="4">
        <f>G2571*LOG(H2571+1)</f>
        <v>0</v>
      </c>
      <c r="L2571" s="4" t="s">
        <v>3105</v>
      </c>
    </row>
    <row r="2572" spans="1:12" x14ac:dyDescent="0.25">
      <c r="A2572" t="s">
        <v>2774</v>
      </c>
      <c r="B2572" t="s">
        <v>153</v>
      </c>
      <c r="C2572" s="4">
        <v>1097.6300000000001</v>
      </c>
      <c r="D2572" t="s">
        <v>29</v>
      </c>
      <c r="E2572" t="s">
        <v>10</v>
      </c>
      <c r="F2572" t="s">
        <v>115</v>
      </c>
      <c r="G2572" s="4">
        <v>0</v>
      </c>
      <c r="H2572">
        <v>0</v>
      </c>
      <c r="I2572" t="str">
        <f>IF(ISNUMBER(SEARCH("Gaming", A2572)),"Gaming","Non-gaming")</f>
        <v>Non-gaming</v>
      </c>
      <c r="J2572" t="str">
        <f>IF(ISNUMBER(SEARCH("Curbat",A2572)),"Curbat",IF(ISNUMBER(SEARCH("Portabil",A2572)),"Portabil","Simplu"))</f>
        <v>Simplu</v>
      </c>
      <c r="K2572" s="4">
        <f>G2572*LOG(H2572+1)</f>
        <v>0</v>
      </c>
      <c r="L2572" s="4" t="s">
        <v>3105</v>
      </c>
    </row>
    <row r="2573" spans="1:12" x14ac:dyDescent="0.25">
      <c r="A2573" t="s">
        <v>2775</v>
      </c>
      <c r="B2573" t="s">
        <v>143</v>
      </c>
      <c r="C2573" s="4">
        <v>614.28</v>
      </c>
      <c r="D2573" t="s">
        <v>29</v>
      </c>
      <c r="E2573" t="s">
        <v>10</v>
      </c>
      <c r="F2573" t="s">
        <v>26</v>
      </c>
      <c r="G2573" s="4">
        <v>0</v>
      </c>
      <c r="H2573">
        <v>0</v>
      </c>
      <c r="I2573" t="str">
        <f>IF(ISNUMBER(SEARCH("Gaming", A2573)),"Gaming","Non-gaming")</f>
        <v>Non-gaming</v>
      </c>
      <c r="J2573" t="str">
        <f>IF(ISNUMBER(SEARCH("Curbat",A2573)),"Curbat",IF(ISNUMBER(SEARCH("Portabil",A2573)),"Portabil","Simplu"))</f>
        <v>Simplu</v>
      </c>
      <c r="K2573" s="4">
        <f>G2573*LOG(H2573+1)</f>
        <v>0</v>
      </c>
      <c r="L2573" s="4" t="s">
        <v>3105</v>
      </c>
    </row>
    <row r="2574" spans="1:12" x14ac:dyDescent="0.25">
      <c r="A2574" t="s">
        <v>2776</v>
      </c>
      <c r="B2574" t="s">
        <v>1431</v>
      </c>
      <c r="C2574" s="4">
        <v>970.88</v>
      </c>
      <c r="D2574" t="s">
        <v>2777</v>
      </c>
      <c r="E2574" t="s">
        <v>883</v>
      </c>
      <c r="F2574" t="s">
        <v>26</v>
      </c>
      <c r="G2574" s="4">
        <v>0</v>
      </c>
      <c r="H2574">
        <v>0</v>
      </c>
      <c r="I2574" t="str">
        <f>IF(ISNUMBER(SEARCH("Gaming", A2574)),"Gaming","Non-gaming")</f>
        <v>Non-gaming</v>
      </c>
      <c r="J2574" t="str">
        <f>IF(ISNUMBER(SEARCH("Curbat",A2574)),"Curbat",IF(ISNUMBER(SEARCH("Portabil",A2574)),"Portabil","Simplu"))</f>
        <v>Simplu</v>
      </c>
      <c r="K2574" s="4">
        <f>G2574*LOG(H2574+1)</f>
        <v>0</v>
      </c>
      <c r="L2574" s="4" t="s">
        <v>3109</v>
      </c>
    </row>
    <row r="2575" spans="1:12" x14ac:dyDescent="0.25">
      <c r="A2575" t="s">
        <v>2778</v>
      </c>
      <c r="B2575" t="s">
        <v>287</v>
      </c>
      <c r="C2575" s="4">
        <v>674</v>
      </c>
      <c r="D2575" t="s">
        <v>29</v>
      </c>
      <c r="E2575" t="s">
        <v>10</v>
      </c>
      <c r="F2575" t="s">
        <v>30</v>
      </c>
      <c r="G2575" s="4">
        <v>0</v>
      </c>
      <c r="H2575">
        <v>0</v>
      </c>
      <c r="I2575" t="str">
        <f>IF(ISNUMBER(SEARCH("Gaming", A2575)),"Gaming","Non-gaming")</f>
        <v>Non-gaming</v>
      </c>
      <c r="J2575" t="str">
        <f>IF(ISNUMBER(SEARCH("Curbat",A2575)),"Curbat",IF(ISNUMBER(SEARCH("Portabil",A2575)),"Portabil","Simplu"))</f>
        <v>Simplu</v>
      </c>
      <c r="K2575" s="4">
        <f>G2575*LOG(H2575+1)</f>
        <v>0</v>
      </c>
      <c r="L2575" s="4" t="s">
        <v>3105</v>
      </c>
    </row>
    <row r="2576" spans="1:12" x14ac:dyDescent="0.25">
      <c r="A2576" t="s">
        <v>2779</v>
      </c>
      <c r="B2576" t="s">
        <v>46</v>
      </c>
      <c r="C2576" s="4">
        <v>1370.86</v>
      </c>
      <c r="D2576" t="s">
        <v>36</v>
      </c>
      <c r="E2576" t="s">
        <v>10</v>
      </c>
      <c r="F2576" t="s">
        <v>30</v>
      </c>
      <c r="G2576" s="4">
        <v>0</v>
      </c>
      <c r="H2576">
        <v>0</v>
      </c>
      <c r="I2576" t="str">
        <f>IF(ISNUMBER(SEARCH("Gaming", A2576)),"Gaming","Non-gaming")</f>
        <v>Non-gaming</v>
      </c>
      <c r="J2576" t="str">
        <f>IF(ISNUMBER(SEARCH("Curbat",A2576)),"Curbat",IF(ISNUMBER(SEARCH("Portabil",A2576)),"Portabil","Simplu"))</f>
        <v>Simplu</v>
      </c>
      <c r="K2576" s="4">
        <f>G2576*LOG(H2576+1)</f>
        <v>0</v>
      </c>
      <c r="L2576" s="4" t="s">
        <v>3105</v>
      </c>
    </row>
    <row r="2577" spans="1:12" x14ac:dyDescent="0.25">
      <c r="A2577" t="s">
        <v>2780</v>
      </c>
      <c r="B2577" t="s">
        <v>28</v>
      </c>
      <c r="C2577" s="4">
        <v>2649</v>
      </c>
      <c r="D2577" t="s">
        <v>51</v>
      </c>
      <c r="E2577" t="s">
        <v>25</v>
      </c>
      <c r="F2577" t="s">
        <v>11</v>
      </c>
      <c r="G2577" s="4">
        <v>0</v>
      </c>
      <c r="H2577">
        <v>0</v>
      </c>
      <c r="I2577" t="str">
        <f>IF(ISNUMBER(SEARCH("Gaming", A2577)),"Gaming","Non-gaming")</f>
        <v>Non-gaming</v>
      </c>
      <c r="J2577" t="str">
        <f>IF(ISNUMBER(SEARCH("Curbat",A2577)),"Curbat",IF(ISNUMBER(SEARCH("Portabil",A2577)),"Portabil","Simplu"))</f>
        <v>Simplu</v>
      </c>
      <c r="K2577" s="4">
        <f>G2577*LOG(H2577+1)</f>
        <v>0</v>
      </c>
      <c r="L2577" s="4" t="s">
        <v>3107</v>
      </c>
    </row>
    <row r="2578" spans="1:12" x14ac:dyDescent="0.25">
      <c r="A2578" t="s">
        <v>2781</v>
      </c>
      <c r="B2578" t="s">
        <v>8</v>
      </c>
      <c r="C2578" s="4">
        <v>1241.74</v>
      </c>
      <c r="D2578" t="s">
        <v>36</v>
      </c>
      <c r="E2578" t="s">
        <v>10</v>
      </c>
      <c r="F2578" t="s">
        <v>26</v>
      </c>
      <c r="G2578" s="4">
        <v>0</v>
      </c>
      <c r="H2578">
        <v>0</v>
      </c>
      <c r="I2578" t="str">
        <f>IF(ISNUMBER(SEARCH("Gaming", A2578)),"Gaming","Non-gaming")</f>
        <v>Non-gaming</v>
      </c>
      <c r="J2578" t="str">
        <f>IF(ISNUMBER(SEARCH("Curbat",A2578)),"Curbat",IF(ISNUMBER(SEARCH("Portabil",A2578)),"Portabil","Simplu"))</f>
        <v>Simplu</v>
      </c>
      <c r="K2578" s="4">
        <f>G2578*LOG(H2578+1)</f>
        <v>0</v>
      </c>
      <c r="L2578" s="4" t="s">
        <v>3105</v>
      </c>
    </row>
    <row r="2579" spans="1:12" x14ac:dyDescent="0.25">
      <c r="A2579" t="s">
        <v>2782</v>
      </c>
      <c r="B2579" t="s">
        <v>162</v>
      </c>
      <c r="C2579" s="4">
        <v>967.97</v>
      </c>
      <c r="D2579" t="s">
        <v>36</v>
      </c>
      <c r="E2579" t="s">
        <v>10</v>
      </c>
      <c r="F2579" t="s">
        <v>26</v>
      </c>
      <c r="G2579" s="4">
        <v>0</v>
      </c>
      <c r="H2579">
        <v>0</v>
      </c>
      <c r="I2579" t="str">
        <f>IF(ISNUMBER(SEARCH("Gaming", A2579)),"Gaming","Non-gaming")</f>
        <v>Non-gaming</v>
      </c>
      <c r="J2579" t="str">
        <f>IF(ISNUMBER(SEARCH("Curbat",A2579)),"Curbat",IF(ISNUMBER(SEARCH("Portabil",A2579)),"Portabil","Simplu"))</f>
        <v>Simplu</v>
      </c>
      <c r="K2579" s="4">
        <f>G2579*LOG(H2579+1)</f>
        <v>0</v>
      </c>
      <c r="L2579" s="4" t="s">
        <v>3105</v>
      </c>
    </row>
    <row r="2580" spans="1:12" x14ac:dyDescent="0.25">
      <c r="A2580" t="s">
        <v>2783</v>
      </c>
      <c r="B2580" t="s">
        <v>64</v>
      </c>
      <c r="C2580" s="4">
        <v>1208.9000000000001</v>
      </c>
      <c r="D2580" t="s">
        <v>36</v>
      </c>
      <c r="E2580" t="s">
        <v>10</v>
      </c>
      <c r="F2580" t="s">
        <v>26</v>
      </c>
      <c r="G2580" s="4">
        <v>0</v>
      </c>
      <c r="H2580">
        <v>0</v>
      </c>
      <c r="I2580" t="str">
        <f>IF(ISNUMBER(SEARCH("Gaming", A2580)),"Gaming","Non-gaming")</f>
        <v>Non-gaming</v>
      </c>
      <c r="J2580" t="str">
        <f>IF(ISNUMBER(SEARCH("Curbat",A2580)),"Curbat",IF(ISNUMBER(SEARCH("Portabil",A2580)),"Portabil","Simplu"))</f>
        <v>Simplu</v>
      </c>
      <c r="K2580" s="4">
        <f>G2580*LOG(H2580+1)</f>
        <v>0</v>
      </c>
      <c r="L2580" s="4" t="s">
        <v>3105</v>
      </c>
    </row>
    <row r="2581" spans="1:12" x14ac:dyDescent="0.25">
      <c r="A2581" t="s">
        <v>2784</v>
      </c>
      <c r="B2581" t="s">
        <v>46</v>
      </c>
      <c r="C2581" s="4">
        <v>932.96</v>
      </c>
      <c r="D2581" t="s">
        <v>56</v>
      </c>
      <c r="E2581" t="s">
        <v>10</v>
      </c>
      <c r="F2581" t="s">
        <v>26</v>
      </c>
      <c r="G2581" s="4">
        <v>0</v>
      </c>
      <c r="H2581">
        <v>0</v>
      </c>
      <c r="I2581" t="str">
        <f>IF(ISNUMBER(SEARCH("Gaming", A2581)),"Gaming","Non-gaming")</f>
        <v>Non-gaming</v>
      </c>
      <c r="J2581" t="str">
        <f>IF(ISNUMBER(SEARCH("Curbat",A2581)),"Curbat",IF(ISNUMBER(SEARCH("Portabil",A2581)),"Portabil","Simplu"))</f>
        <v>Simplu</v>
      </c>
      <c r="K2581" s="4">
        <f>G2581*LOG(H2581+1)</f>
        <v>0</v>
      </c>
      <c r="L2581" s="4" t="s">
        <v>3105</v>
      </c>
    </row>
    <row r="2582" spans="1:12" x14ac:dyDescent="0.25">
      <c r="A2582" t="s">
        <v>2785</v>
      </c>
      <c r="B2582" t="s">
        <v>223</v>
      </c>
      <c r="C2582" s="4">
        <v>749</v>
      </c>
      <c r="D2582" t="s">
        <v>36</v>
      </c>
      <c r="E2582" t="s">
        <v>10</v>
      </c>
      <c r="F2582" t="s">
        <v>26</v>
      </c>
      <c r="G2582" s="4">
        <v>0</v>
      </c>
      <c r="H2582">
        <v>0</v>
      </c>
      <c r="I2582" t="str">
        <f>IF(ISNUMBER(SEARCH("Gaming", A2582)),"Gaming","Non-gaming")</f>
        <v>Non-gaming</v>
      </c>
      <c r="J2582" t="str">
        <f>IF(ISNUMBER(SEARCH("Curbat",A2582)),"Curbat",IF(ISNUMBER(SEARCH("Portabil",A2582)),"Portabil","Simplu"))</f>
        <v>Simplu</v>
      </c>
      <c r="K2582" s="4">
        <f>G2582*LOG(H2582+1)</f>
        <v>0</v>
      </c>
      <c r="L2582" s="4" t="s">
        <v>3105</v>
      </c>
    </row>
    <row r="2583" spans="1:12" x14ac:dyDescent="0.25">
      <c r="A2583" t="s">
        <v>2786</v>
      </c>
      <c r="B2583" t="s">
        <v>1431</v>
      </c>
      <c r="C2583" s="4">
        <v>1015.34</v>
      </c>
      <c r="D2583" t="s">
        <v>2256</v>
      </c>
      <c r="E2583" t="s">
        <v>10</v>
      </c>
      <c r="F2583" t="s">
        <v>26</v>
      </c>
      <c r="G2583" s="4">
        <v>0</v>
      </c>
      <c r="H2583">
        <v>0</v>
      </c>
      <c r="I2583" t="str">
        <f>IF(ISNUMBER(SEARCH("Gaming", A2583)),"Gaming","Non-gaming")</f>
        <v>Non-gaming</v>
      </c>
      <c r="J2583" t="str">
        <f>IF(ISNUMBER(SEARCH("Curbat",A2583)),"Curbat",IF(ISNUMBER(SEARCH("Portabil",A2583)),"Portabil","Simplu"))</f>
        <v>Simplu</v>
      </c>
      <c r="K2583" s="4">
        <f>G2583*LOG(H2583+1)</f>
        <v>0</v>
      </c>
      <c r="L2583" s="4" t="s">
        <v>3109</v>
      </c>
    </row>
    <row r="2584" spans="1:12" x14ac:dyDescent="0.25">
      <c r="A2584" t="s">
        <v>2787</v>
      </c>
      <c r="B2584" t="s">
        <v>1431</v>
      </c>
      <c r="C2584" s="4">
        <v>1393.41</v>
      </c>
      <c r="D2584" t="s">
        <v>611</v>
      </c>
      <c r="E2584" t="s">
        <v>612</v>
      </c>
      <c r="F2584" t="s">
        <v>26</v>
      </c>
      <c r="G2584" s="4">
        <v>0</v>
      </c>
      <c r="H2584">
        <v>0</v>
      </c>
      <c r="I2584" t="str">
        <f>IF(ISNUMBER(SEARCH("Gaming", A2584)),"Gaming","Non-gaming")</f>
        <v>Non-gaming</v>
      </c>
      <c r="J2584" t="str">
        <f>IF(ISNUMBER(SEARCH("Curbat",A2584)),"Curbat",IF(ISNUMBER(SEARCH("Portabil",A2584)),"Portabil","Simplu"))</f>
        <v>Simplu</v>
      </c>
      <c r="K2584" s="4">
        <f>G2584*LOG(H2584+1)</f>
        <v>0</v>
      </c>
      <c r="L2584" s="4" t="s">
        <v>3106</v>
      </c>
    </row>
    <row r="2585" spans="1:12" x14ac:dyDescent="0.25">
      <c r="A2585" t="s">
        <v>2788</v>
      </c>
      <c r="B2585" t="s">
        <v>162</v>
      </c>
      <c r="C2585" s="4">
        <v>2146.14</v>
      </c>
      <c r="D2585" t="s">
        <v>611</v>
      </c>
      <c r="E2585" t="s">
        <v>612</v>
      </c>
      <c r="F2585" t="s">
        <v>30</v>
      </c>
      <c r="G2585" s="4">
        <v>0</v>
      </c>
      <c r="H2585">
        <v>0</v>
      </c>
      <c r="I2585" t="str">
        <f>IF(ISNUMBER(SEARCH("Gaming", A2585)),"Gaming","Non-gaming")</f>
        <v>Non-gaming</v>
      </c>
      <c r="J2585" t="str">
        <f>IF(ISNUMBER(SEARCH("Curbat",A2585)),"Curbat",IF(ISNUMBER(SEARCH("Portabil",A2585)),"Portabil","Simplu"))</f>
        <v>Simplu</v>
      </c>
      <c r="K2585" s="4">
        <f>G2585*LOG(H2585+1)</f>
        <v>0</v>
      </c>
      <c r="L2585" s="4" t="s">
        <v>3106</v>
      </c>
    </row>
    <row r="2586" spans="1:12" x14ac:dyDescent="0.25">
      <c r="A2586" t="s">
        <v>2789</v>
      </c>
      <c r="B2586" t="s">
        <v>162</v>
      </c>
      <c r="C2586" s="4">
        <v>2143.9499999999998</v>
      </c>
      <c r="D2586" t="s">
        <v>84</v>
      </c>
      <c r="E2586" t="s">
        <v>10</v>
      </c>
      <c r="F2586" t="s">
        <v>26</v>
      </c>
      <c r="G2586" s="4">
        <v>0</v>
      </c>
      <c r="H2586">
        <v>0</v>
      </c>
      <c r="I2586" t="str">
        <f>IF(ISNUMBER(SEARCH("Gaming", A2586)),"Gaming","Non-gaming")</f>
        <v>Non-gaming</v>
      </c>
      <c r="J2586" t="str">
        <f>IF(ISNUMBER(SEARCH("Curbat",A2586)),"Curbat",IF(ISNUMBER(SEARCH("Portabil",A2586)),"Portabil","Simplu"))</f>
        <v>Simplu</v>
      </c>
      <c r="K2586" s="4">
        <f>G2586*LOG(H2586+1)</f>
        <v>0</v>
      </c>
      <c r="L2586" s="4" t="s">
        <v>3106</v>
      </c>
    </row>
    <row r="2587" spans="1:12" x14ac:dyDescent="0.25">
      <c r="A2587" t="s">
        <v>2790</v>
      </c>
      <c r="B2587" t="s">
        <v>162</v>
      </c>
      <c r="C2587" s="4">
        <v>960.73</v>
      </c>
      <c r="D2587" t="s">
        <v>9</v>
      </c>
      <c r="E2587" t="s">
        <v>10</v>
      </c>
      <c r="F2587" t="s">
        <v>26</v>
      </c>
      <c r="G2587" s="4">
        <v>0</v>
      </c>
      <c r="H2587">
        <v>0</v>
      </c>
      <c r="I2587" t="str">
        <f>IF(ISNUMBER(SEARCH("Gaming", A2587)),"Gaming","Non-gaming")</f>
        <v>Non-gaming</v>
      </c>
      <c r="J2587" t="str">
        <f>IF(ISNUMBER(SEARCH("Curbat",A2587)),"Curbat",IF(ISNUMBER(SEARCH("Portabil",A2587)),"Portabil","Simplu"))</f>
        <v>Simplu</v>
      </c>
      <c r="K2587" s="4">
        <f>G2587*LOG(H2587+1)</f>
        <v>0</v>
      </c>
      <c r="L2587" s="4" t="s">
        <v>3104</v>
      </c>
    </row>
    <row r="2588" spans="1:12" x14ac:dyDescent="0.25">
      <c r="A2588" t="s">
        <v>2791</v>
      </c>
      <c r="B2588" t="s">
        <v>1525</v>
      </c>
      <c r="C2588" s="4">
        <v>841.9</v>
      </c>
      <c r="D2588" t="s">
        <v>36</v>
      </c>
      <c r="E2588" t="s">
        <v>10</v>
      </c>
      <c r="F2588" t="s">
        <v>11</v>
      </c>
      <c r="G2588" s="4">
        <v>0</v>
      </c>
      <c r="H2588">
        <v>0</v>
      </c>
      <c r="I2588" t="str">
        <f>IF(ISNUMBER(SEARCH("Gaming", A2588)),"Gaming","Non-gaming")</f>
        <v>Non-gaming</v>
      </c>
      <c r="J2588" t="str">
        <f>IF(ISNUMBER(SEARCH("Curbat",A2588)),"Curbat",IF(ISNUMBER(SEARCH("Portabil",A2588)),"Portabil","Simplu"))</f>
        <v>Simplu</v>
      </c>
      <c r="K2588" s="4">
        <f>G2588*LOG(H2588+1)</f>
        <v>0</v>
      </c>
      <c r="L2588" s="4" t="s">
        <v>3105</v>
      </c>
    </row>
    <row r="2589" spans="1:12" x14ac:dyDescent="0.25">
      <c r="A2589" t="s">
        <v>2792</v>
      </c>
      <c r="B2589" t="s">
        <v>1431</v>
      </c>
      <c r="C2589" s="4">
        <v>1770.08</v>
      </c>
      <c r="D2589" t="s">
        <v>929</v>
      </c>
      <c r="E2589" t="s">
        <v>1712</v>
      </c>
      <c r="F2589" t="s">
        <v>26</v>
      </c>
      <c r="G2589" s="4">
        <v>0</v>
      </c>
      <c r="H2589">
        <v>0</v>
      </c>
      <c r="I2589" t="str">
        <f>IF(ISNUMBER(SEARCH("Gaming", A2589)),"Gaming","Non-gaming")</f>
        <v>Non-gaming</v>
      </c>
      <c r="J2589" t="str">
        <f>IF(ISNUMBER(SEARCH("Curbat",A2589)),"Curbat",IF(ISNUMBER(SEARCH("Portabil",A2589)),"Portabil","Simplu"))</f>
        <v>Simplu</v>
      </c>
      <c r="K2589" s="4">
        <f>G2589*LOG(H2589+1)</f>
        <v>0</v>
      </c>
      <c r="L2589" s="4" t="s">
        <v>3104</v>
      </c>
    </row>
    <row r="2590" spans="1:12" x14ac:dyDescent="0.25">
      <c r="A2590" t="s">
        <v>2793</v>
      </c>
      <c r="B2590" t="s">
        <v>55</v>
      </c>
      <c r="C2590" s="4">
        <v>1452.74</v>
      </c>
      <c r="D2590" t="s">
        <v>32</v>
      </c>
      <c r="E2590" t="s">
        <v>33</v>
      </c>
      <c r="F2590" t="s">
        <v>26</v>
      </c>
      <c r="G2590" s="4">
        <v>0</v>
      </c>
      <c r="H2590">
        <v>0</v>
      </c>
      <c r="I2590" t="str">
        <f>IF(ISNUMBER(SEARCH("Gaming", A2590)),"Gaming","Non-gaming")</f>
        <v>Non-gaming</v>
      </c>
      <c r="J2590" t="str">
        <f>IF(ISNUMBER(SEARCH("Curbat",A2590)),"Curbat",IF(ISNUMBER(SEARCH("Portabil",A2590)),"Portabil","Simplu"))</f>
        <v>Simplu</v>
      </c>
      <c r="K2590" s="4">
        <f>G2590*LOG(H2590+1)</f>
        <v>0</v>
      </c>
      <c r="L2590" s="4" t="s">
        <v>3107</v>
      </c>
    </row>
    <row r="2591" spans="1:12" x14ac:dyDescent="0.25">
      <c r="A2591" t="s">
        <v>2794</v>
      </c>
      <c r="B2591" t="s">
        <v>1431</v>
      </c>
      <c r="C2591" s="4">
        <v>1656.18</v>
      </c>
      <c r="D2591" t="s">
        <v>221</v>
      </c>
      <c r="E2591" t="s">
        <v>1225</v>
      </c>
      <c r="F2591" t="s">
        <v>26</v>
      </c>
      <c r="G2591" s="4">
        <v>0</v>
      </c>
      <c r="H2591">
        <v>0</v>
      </c>
      <c r="I2591" t="str">
        <f>IF(ISNUMBER(SEARCH("Gaming", A2591)),"Gaming","Non-gaming")</f>
        <v>Non-gaming</v>
      </c>
      <c r="J2591" t="str">
        <f>IF(ISNUMBER(SEARCH("Curbat",A2591)),"Curbat",IF(ISNUMBER(SEARCH("Portabil",A2591)),"Portabil","Simplu"))</f>
        <v>Simplu</v>
      </c>
      <c r="K2591" s="4">
        <f>G2591*LOG(H2591+1)</f>
        <v>0</v>
      </c>
      <c r="L2591" s="4" t="s">
        <v>3104</v>
      </c>
    </row>
    <row r="2592" spans="1:12" x14ac:dyDescent="0.25">
      <c r="A2592" t="s">
        <v>2795</v>
      </c>
      <c r="B2592" t="s">
        <v>1431</v>
      </c>
      <c r="C2592" s="4">
        <v>2318.16</v>
      </c>
      <c r="D2592" t="s">
        <v>760</v>
      </c>
      <c r="E2592" t="s">
        <v>398</v>
      </c>
      <c r="F2592" t="s">
        <v>26</v>
      </c>
      <c r="G2592" s="4">
        <v>0</v>
      </c>
      <c r="H2592">
        <v>0</v>
      </c>
      <c r="I2592" t="str">
        <f>IF(ISNUMBER(SEARCH("Gaming", A2592)),"Gaming","Non-gaming")</f>
        <v>Non-gaming</v>
      </c>
      <c r="J2592" t="str">
        <f>IF(ISNUMBER(SEARCH("Curbat",A2592)),"Curbat",IF(ISNUMBER(SEARCH("Portabil",A2592)),"Portabil","Simplu"))</f>
        <v>Simplu</v>
      </c>
      <c r="K2592" s="4">
        <f>G2592*LOG(H2592+1)</f>
        <v>0</v>
      </c>
      <c r="L2592" s="4" t="s">
        <v>3106</v>
      </c>
    </row>
    <row r="2593" spans="1:12" x14ac:dyDescent="0.25">
      <c r="A2593" t="s">
        <v>2796</v>
      </c>
      <c r="B2593" t="s">
        <v>1431</v>
      </c>
      <c r="C2593" s="4">
        <v>1259.3499999999999</v>
      </c>
      <c r="D2593" t="s">
        <v>1509</v>
      </c>
      <c r="E2593" t="s">
        <v>2300</v>
      </c>
      <c r="F2593" t="s">
        <v>26</v>
      </c>
      <c r="G2593" s="4">
        <v>0</v>
      </c>
      <c r="H2593">
        <v>0</v>
      </c>
      <c r="I2593" t="str">
        <f>IF(ISNUMBER(SEARCH("Gaming", A2593)),"Gaming","Non-gaming")</f>
        <v>Non-gaming</v>
      </c>
      <c r="J2593" t="str">
        <f>IF(ISNUMBER(SEARCH("Curbat",A2593)),"Curbat",IF(ISNUMBER(SEARCH("Portabil",A2593)),"Portabil","Simplu"))</f>
        <v>Simplu</v>
      </c>
      <c r="K2593" s="4">
        <f>G2593*LOG(H2593+1)</f>
        <v>0</v>
      </c>
      <c r="L2593" s="4" t="s">
        <v>3109</v>
      </c>
    </row>
    <row r="2594" spans="1:12" x14ac:dyDescent="0.25">
      <c r="A2594" t="s">
        <v>2797</v>
      </c>
      <c r="B2594" t="s">
        <v>162</v>
      </c>
      <c r="C2594" s="4">
        <v>1303.29</v>
      </c>
      <c r="D2594" t="s">
        <v>36</v>
      </c>
      <c r="E2594" t="s">
        <v>33</v>
      </c>
      <c r="F2594" t="s">
        <v>26</v>
      </c>
      <c r="G2594" s="4">
        <v>0</v>
      </c>
      <c r="H2594">
        <v>0</v>
      </c>
      <c r="I2594" t="str">
        <f>IF(ISNUMBER(SEARCH("Gaming", A2594)),"Gaming","Non-gaming")</f>
        <v>Non-gaming</v>
      </c>
      <c r="J2594" t="str">
        <f>IF(ISNUMBER(SEARCH("Curbat",A2594)),"Curbat",IF(ISNUMBER(SEARCH("Portabil",A2594)),"Portabil","Simplu"))</f>
        <v>Simplu</v>
      </c>
      <c r="K2594" s="4">
        <f>G2594*LOG(H2594+1)</f>
        <v>0</v>
      </c>
      <c r="L2594" s="4" t="s">
        <v>3105</v>
      </c>
    </row>
    <row r="2595" spans="1:12" x14ac:dyDescent="0.25">
      <c r="A2595" t="s">
        <v>2798</v>
      </c>
      <c r="B2595" t="s">
        <v>287</v>
      </c>
      <c r="C2595" s="4">
        <v>1447.9</v>
      </c>
      <c r="D2595" t="s">
        <v>29</v>
      </c>
      <c r="E2595" t="s">
        <v>10</v>
      </c>
      <c r="F2595" t="s">
        <v>26</v>
      </c>
      <c r="G2595" s="4">
        <v>0</v>
      </c>
      <c r="H2595">
        <v>0</v>
      </c>
      <c r="I2595" t="str">
        <f>IF(ISNUMBER(SEARCH("Gaming", A2595)),"Gaming","Non-gaming")</f>
        <v>Non-gaming</v>
      </c>
      <c r="J2595" t="str">
        <f>IF(ISNUMBER(SEARCH("Curbat",A2595)),"Curbat",IF(ISNUMBER(SEARCH("Portabil",A2595)),"Portabil","Simplu"))</f>
        <v>Simplu</v>
      </c>
      <c r="K2595" s="4">
        <f>G2595*LOG(H2595+1)</f>
        <v>0</v>
      </c>
      <c r="L2595" s="4" t="s">
        <v>3105</v>
      </c>
    </row>
    <row r="2596" spans="1:12" x14ac:dyDescent="0.25">
      <c r="A2596" t="s">
        <v>2799</v>
      </c>
      <c r="B2596" t="s">
        <v>162</v>
      </c>
      <c r="C2596" s="4">
        <v>694.48</v>
      </c>
      <c r="D2596" t="s">
        <v>221</v>
      </c>
      <c r="E2596" t="s">
        <v>10</v>
      </c>
      <c r="F2596" t="s">
        <v>26</v>
      </c>
      <c r="G2596" s="4">
        <v>0</v>
      </c>
      <c r="H2596">
        <v>0</v>
      </c>
      <c r="I2596" t="str">
        <f>IF(ISNUMBER(SEARCH("Gaming", A2596)),"Gaming","Non-gaming")</f>
        <v>Non-gaming</v>
      </c>
      <c r="J2596" t="str">
        <f>IF(ISNUMBER(SEARCH("Curbat",A2596)),"Curbat",IF(ISNUMBER(SEARCH("Portabil",A2596)),"Portabil","Simplu"))</f>
        <v>Simplu</v>
      </c>
      <c r="K2596" s="4">
        <f>G2596*LOG(H2596+1)</f>
        <v>0</v>
      </c>
      <c r="L2596" s="4" t="s">
        <v>3104</v>
      </c>
    </row>
    <row r="2597" spans="1:12" x14ac:dyDescent="0.25">
      <c r="A2597" t="s">
        <v>2800</v>
      </c>
      <c r="B2597" t="s">
        <v>162</v>
      </c>
      <c r="C2597" s="4">
        <v>2663.9</v>
      </c>
      <c r="D2597" t="s">
        <v>611</v>
      </c>
      <c r="E2597" t="s">
        <v>612</v>
      </c>
      <c r="F2597" t="s">
        <v>26</v>
      </c>
      <c r="G2597" s="4">
        <v>0</v>
      </c>
      <c r="H2597">
        <v>0</v>
      </c>
      <c r="I2597" t="str">
        <f>IF(ISNUMBER(SEARCH("Gaming", A2597)),"Gaming","Non-gaming")</f>
        <v>Non-gaming</v>
      </c>
      <c r="J2597" t="str">
        <f>IF(ISNUMBER(SEARCH("Curbat",A2597)),"Curbat",IF(ISNUMBER(SEARCH("Portabil",A2597)),"Portabil","Simplu"))</f>
        <v>Simplu</v>
      </c>
      <c r="K2597" s="4">
        <f>G2597*LOG(H2597+1)</f>
        <v>0</v>
      </c>
      <c r="L2597" s="4" t="s">
        <v>3106</v>
      </c>
    </row>
    <row r="2598" spans="1:12" x14ac:dyDescent="0.25">
      <c r="A2598" t="s">
        <v>2801</v>
      </c>
      <c r="B2598" t="s">
        <v>153</v>
      </c>
      <c r="C2598" s="4">
        <v>1728.56</v>
      </c>
      <c r="D2598" t="s">
        <v>36</v>
      </c>
      <c r="E2598" t="s">
        <v>10</v>
      </c>
      <c r="F2598" t="s">
        <v>26</v>
      </c>
      <c r="G2598" s="4">
        <v>0</v>
      </c>
      <c r="H2598">
        <v>0</v>
      </c>
      <c r="I2598" t="str">
        <f>IF(ISNUMBER(SEARCH("Gaming", A2598)),"Gaming","Non-gaming")</f>
        <v>Non-gaming</v>
      </c>
      <c r="J2598" t="str">
        <f>IF(ISNUMBER(SEARCH("Curbat",A2598)),"Curbat",IF(ISNUMBER(SEARCH("Portabil",A2598)),"Portabil","Simplu"))</f>
        <v>Simplu</v>
      </c>
      <c r="K2598" s="4">
        <f>G2598*LOG(H2598+1)</f>
        <v>0</v>
      </c>
      <c r="L2598" s="4" t="s">
        <v>3105</v>
      </c>
    </row>
    <row r="2599" spans="1:12" x14ac:dyDescent="0.25">
      <c r="A2599" t="s">
        <v>2802</v>
      </c>
      <c r="B2599" t="s">
        <v>28</v>
      </c>
      <c r="C2599" s="4">
        <v>1875.9</v>
      </c>
      <c r="D2599" t="s">
        <v>51</v>
      </c>
      <c r="E2599" t="s">
        <v>33</v>
      </c>
      <c r="F2599" t="s">
        <v>26</v>
      </c>
      <c r="G2599" s="4">
        <v>0</v>
      </c>
      <c r="H2599">
        <v>0</v>
      </c>
      <c r="I2599" t="str">
        <f>IF(ISNUMBER(SEARCH("Gaming", A2599)),"Gaming","Non-gaming")</f>
        <v>Non-gaming</v>
      </c>
      <c r="J2599" t="str">
        <f>IF(ISNUMBER(SEARCH("Curbat",A2599)),"Curbat",IF(ISNUMBER(SEARCH("Portabil",A2599)),"Portabil","Simplu"))</f>
        <v>Simplu</v>
      </c>
      <c r="K2599" s="4">
        <f>G2599*LOG(H2599+1)</f>
        <v>0</v>
      </c>
      <c r="L2599" s="4" t="s">
        <v>3107</v>
      </c>
    </row>
    <row r="2600" spans="1:12" x14ac:dyDescent="0.25">
      <c r="A2600" t="s">
        <v>2803</v>
      </c>
      <c r="B2600" t="s">
        <v>287</v>
      </c>
      <c r="C2600" s="4">
        <v>1737.65</v>
      </c>
      <c r="D2600" t="s">
        <v>36</v>
      </c>
      <c r="E2600" t="s">
        <v>10</v>
      </c>
      <c r="F2600" t="s">
        <v>26</v>
      </c>
      <c r="G2600" s="4">
        <v>0</v>
      </c>
      <c r="H2600">
        <v>0</v>
      </c>
      <c r="I2600" t="str">
        <f>IF(ISNUMBER(SEARCH("Gaming", A2600)),"Gaming","Non-gaming")</f>
        <v>Non-gaming</v>
      </c>
      <c r="J2600" t="str">
        <f>IF(ISNUMBER(SEARCH("Curbat",A2600)),"Curbat",IF(ISNUMBER(SEARCH("Portabil",A2600)),"Portabil","Simplu"))</f>
        <v>Simplu</v>
      </c>
      <c r="K2600" s="4">
        <f>G2600*LOG(H2600+1)</f>
        <v>0</v>
      </c>
      <c r="L2600" s="4" t="s">
        <v>3105</v>
      </c>
    </row>
    <row r="2601" spans="1:12" x14ac:dyDescent="0.25">
      <c r="A2601" t="s">
        <v>2804</v>
      </c>
      <c r="B2601" t="s">
        <v>287</v>
      </c>
      <c r="C2601" s="4">
        <v>4609</v>
      </c>
      <c r="D2601" t="s">
        <v>148</v>
      </c>
      <c r="E2601" t="s">
        <v>33</v>
      </c>
      <c r="F2601" t="s">
        <v>26</v>
      </c>
      <c r="G2601" s="4">
        <v>0</v>
      </c>
      <c r="H2601">
        <v>0</v>
      </c>
      <c r="I2601" t="str">
        <f>IF(ISNUMBER(SEARCH("Gaming", A2601)),"Gaming","Non-gaming")</f>
        <v>Non-gaming</v>
      </c>
      <c r="J2601" t="str">
        <f>IF(ISNUMBER(SEARCH("Curbat",A2601)),"Curbat",IF(ISNUMBER(SEARCH("Portabil",A2601)),"Portabil","Simplu"))</f>
        <v>Simplu</v>
      </c>
      <c r="K2601" s="4">
        <f>G2601*LOG(H2601+1)</f>
        <v>0</v>
      </c>
      <c r="L2601" s="4" t="s">
        <v>3105</v>
      </c>
    </row>
    <row r="2602" spans="1:12" x14ac:dyDescent="0.25">
      <c r="A2602" t="s">
        <v>2805</v>
      </c>
      <c r="B2602" t="s">
        <v>162</v>
      </c>
      <c r="C2602" s="4">
        <v>918.67</v>
      </c>
      <c r="D2602" t="s">
        <v>36</v>
      </c>
      <c r="E2602" t="s">
        <v>10</v>
      </c>
      <c r="F2602" t="s">
        <v>26</v>
      </c>
      <c r="G2602" s="4">
        <v>0</v>
      </c>
      <c r="H2602">
        <v>0</v>
      </c>
      <c r="I2602" t="str">
        <f>IF(ISNUMBER(SEARCH("Gaming", A2602)),"Gaming","Non-gaming")</f>
        <v>Non-gaming</v>
      </c>
      <c r="J2602" t="str">
        <f>IF(ISNUMBER(SEARCH("Curbat",A2602)),"Curbat",IF(ISNUMBER(SEARCH("Portabil",A2602)),"Portabil","Simplu"))</f>
        <v>Simplu</v>
      </c>
      <c r="K2602" s="4">
        <f>G2602*LOG(H2602+1)</f>
        <v>0</v>
      </c>
      <c r="L2602" s="4" t="s">
        <v>3105</v>
      </c>
    </row>
    <row r="2603" spans="1:12" x14ac:dyDescent="0.25">
      <c r="A2603" t="s">
        <v>2806</v>
      </c>
      <c r="B2603" t="s">
        <v>162</v>
      </c>
      <c r="C2603" s="4">
        <v>847.24</v>
      </c>
      <c r="D2603" t="s">
        <v>29</v>
      </c>
      <c r="E2603" t="s">
        <v>10</v>
      </c>
      <c r="F2603" t="s">
        <v>26</v>
      </c>
      <c r="G2603" s="4">
        <v>0</v>
      </c>
      <c r="H2603">
        <v>0</v>
      </c>
      <c r="I2603" t="str">
        <f>IF(ISNUMBER(SEARCH("Gaming", A2603)),"Gaming","Non-gaming")</f>
        <v>Non-gaming</v>
      </c>
      <c r="J2603" t="str">
        <f>IF(ISNUMBER(SEARCH("Curbat",A2603)),"Curbat",IF(ISNUMBER(SEARCH("Portabil",A2603)),"Portabil","Simplu"))</f>
        <v>Simplu</v>
      </c>
      <c r="K2603" s="4">
        <f>G2603*LOG(H2603+1)</f>
        <v>0</v>
      </c>
      <c r="L2603" s="4" t="s">
        <v>3105</v>
      </c>
    </row>
    <row r="2604" spans="1:12" x14ac:dyDescent="0.25">
      <c r="A2604" t="s">
        <v>2807</v>
      </c>
      <c r="B2604" t="s">
        <v>153</v>
      </c>
      <c r="C2604" s="4">
        <v>1230.9000000000001</v>
      </c>
      <c r="D2604" t="s">
        <v>36</v>
      </c>
      <c r="E2604" t="s">
        <v>33</v>
      </c>
      <c r="F2604" t="s">
        <v>26</v>
      </c>
      <c r="G2604" s="4">
        <v>0</v>
      </c>
      <c r="H2604">
        <v>0</v>
      </c>
      <c r="I2604" t="str">
        <f>IF(ISNUMBER(SEARCH("Gaming", A2604)),"Gaming","Non-gaming")</f>
        <v>Non-gaming</v>
      </c>
      <c r="J2604" t="str">
        <f>IF(ISNUMBER(SEARCH("Curbat",A2604)),"Curbat",IF(ISNUMBER(SEARCH("Portabil",A2604)),"Portabil","Simplu"))</f>
        <v>Simplu</v>
      </c>
      <c r="K2604" s="4">
        <f>G2604*LOG(H2604+1)</f>
        <v>0</v>
      </c>
      <c r="L2604" s="4" t="s">
        <v>3105</v>
      </c>
    </row>
    <row r="2605" spans="1:12" x14ac:dyDescent="0.25">
      <c r="A2605" t="s">
        <v>2808</v>
      </c>
      <c r="B2605" t="s">
        <v>38</v>
      </c>
      <c r="C2605" s="4">
        <v>1427.99</v>
      </c>
      <c r="D2605" t="s">
        <v>29</v>
      </c>
      <c r="E2605" t="s">
        <v>10</v>
      </c>
      <c r="F2605" t="s">
        <v>26</v>
      </c>
      <c r="G2605" s="4">
        <v>0</v>
      </c>
      <c r="H2605">
        <v>0</v>
      </c>
      <c r="I2605" t="str">
        <f>IF(ISNUMBER(SEARCH("Gaming", A2605)),"Gaming","Non-gaming")</f>
        <v>Non-gaming</v>
      </c>
      <c r="J2605" t="str">
        <f>IF(ISNUMBER(SEARCH("Curbat",A2605)),"Curbat",IF(ISNUMBER(SEARCH("Portabil",A2605)),"Portabil","Simplu"))</f>
        <v>Simplu</v>
      </c>
      <c r="K2605" s="4">
        <f>G2605*LOG(H2605+1)</f>
        <v>0</v>
      </c>
      <c r="L2605" s="4" t="s">
        <v>3105</v>
      </c>
    </row>
    <row r="2606" spans="1:12" x14ac:dyDescent="0.25">
      <c r="A2606" t="s">
        <v>2809</v>
      </c>
      <c r="B2606" t="s">
        <v>162</v>
      </c>
      <c r="C2606" s="4">
        <v>1029.6600000000001</v>
      </c>
      <c r="D2606" t="s">
        <v>36</v>
      </c>
      <c r="E2606" t="s">
        <v>10</v>
      </c>
      <c r="F2606" t="s">
        <v>26</v>
      </c>
      <c r="G2606" s="4">
        <v>0</v>
      </c>
      <c r="H2606">
        <v>0</v>
      </c>
      <c r="I2606" t="str">
        <f>IF(ISNUMBER(SEARCH("Gaming", A2606)),"Gaming","Non-gaming")</f>
        <v>Gaming</v>
      </c>
      <c r="J2606" t="str">
        <f>IF(ISNUMBER(SEARCH("Curbat",A2606)),"Curbat",IF(ISNUMBER(SEARCH("Portabil",A2606)),"Portabil","Simplu"))</f>
        <v>Simplu</v>
      </c>
      <c r="K2606" s="4">
        <f>G2606*LOG(H2606+1)</f>
        <v>0</v>
      </c>
      <c r="L2606" s="4" t="s">
        <v>3105</v>
      </c>
    </row>
    <row r="2607" spans="1:12" x14ac:dyDescent="0.25">
      <c r="A2607" t="s">
        <v>2810</v>
      </c>
      <c r="B2607" t="s">
        <v>80</v>
      </c>
      <c r="C2607" s="4">
        <v>1283.92</v>
      </c>
      <c r="D2607" t="s">
        <v>36</v>
      </c>
      <c r="E2607" t="s">
        <v>10</v>
      </c>
      <c r="F2607" t="s">
        <v>34</v>
      </c>
      <c r="G2607" s="4">
        <v>0</v>
      </c>
      <c r="H2607">
        <v>0</v>
      </c>
      <c r="I2607" t="str">
        <f>IF(ISNUMBER(SEARCH("Gaming", A2607)),"Gaming","Non-gaming")</f>
        <v>Gaming</v>
      </c>
      <c r="J2607" t="str">
        <f>IF(ISNUMBER(SEARCH("Curbat",A2607)),"Curbat",IF(ISNUMBER(SEARCH("Portabil",A2607)),"Portabil","Simplu"))</f>
        <v>Simplu</v>
      </c>
      <c r="K2607" s="4">
        <f>G2607*LOG(H2607+1)</f>
        <v>0</v>
      </c>
      <c r="L2607" s="4" t="s">
        <v>3105</v>
      </c>
    </row>
    <row r="2608" spans="1:12" x14ac:dyDescent="0.25">
      <c r="A2608" t="s">
        <v>2811</v>
      </c>
      <c r="B2608" t="s">
        <v>162</v>
      </c>
      <c r="C2608" s="4">
        <v>6307.68</v>
      </c>
      <c r="D2608" t="s">
        <v>204</v>
      </c>
      <c r="E2608" t="s">
        <v>25</v>
      </c>
      <c r="F2608" t="s">
        <v>26</v>
      </c>
      <c r="G2608" s="4">
        <v>0</v>
      </c>
      <c r="H2608">
        <v>0</v>
      </c>
      <c r="I2608" t="str">
        <f>IF(ISNUMBER(SEARCH("Gaming", A2608)),"Gaming","Non-gaming")</f>
        <v>Non-gaming</v>
      </c>
      <c r="J2608" t="str">
        <f>IF(ISNUMBER(SEARCH("Curbat",A2608)),"Curbat",IF(ISNUMBER(SEARCH("Portabil",A2608)),"Portabil","Simplu"))</f>
        <v>Simplu</v>
      </c>
      <c r="K2608" s="4">
        <f>G2608*LOG(H2608+1)</f>
        <v>0</v>
      </c>
      <c r="L2608" s="4" t="s">
        <v>3108</v>
      </c>
    </row>
    <row r="2609" spans="1:12" x14ac:dyDescent="0.25">
      <c r="A2609" t="s">
        <v>2812</v>
      </c>
      <c r="B2609" t="s">
        <v>287</v>
      </c>
      <c r="C2609" s="4">
        <v>1034.06</v>
      </c>
      <c r="D2609" t="s">
        <v>29</v>
      </c>
      <c r="E2609" t="s">
        <v>10</v>
      </c>
      <c r="F2609" t="s">
        <v>26</v>
      </c>
      <c r="G2609" s="4">
        <v>0</v>
      </c>
      <c r="H2609">
        <v>0</v>
      </c>
      <c r="I2609" t="str">
        <f>IF(ISNUMBER(SEARCH("Gaming", A2609)),"Gaming","Non-gaming")</f>
        <v>Non-gaming</v>
      </c>
      <c r="J2609" t="str">
        <f>IF(ISNUMBER(SEARCH("Curbat",A2609)),"Curbat",IF(ISNUMBER(SEARCH("Portabil",A2609)),"Portabil","Simplu"))</f>
        <v>Simplu</v>
      </c>
      <c r="K2609" s="4">
        <f>G2609*LOG(H2609+1)</f>
        <v>0</v>
      </c>
      <c r="L2609" s="4" t="s">
        <v>3105</v>
      </c>
    </row>
    <row r="2610" spans="1:12" x14ac:dyDescent="0.25">
      <c r="A2610" t="s">
        <v>2813</v>
      </c>
      <c r="B2610" t="s">
        <v>38</v>
      </c>
      <c r="C2610" s="4">
        <v>637.99</v>
      </c>
      <c r="D2610" t="s">
        <v>29</v>
      </c>
      <c r="E2610" t="s">
        <v>10</v>
      </c>
      <c r="F2610" t="s">
        <v>26</v>
      </c>
      <c r="G2610" s="4">
        <v>0</v>
      </c>
      <c r="H2610">
        <v>0</v>
      </c>
      <c r="I2610" t="str">
        <f>IF(ISNUMBER(SEARCH("Gaming", A2610)),"Gaming","Non-gaming")</f>
        <v>Non-gaming</v>
      </c>
      <c r="J2610" t="str">
        <f>IF(ISNUMBER(SEARCH("Curbat",A2610)),"Curbat",IF(ISNUMBER(SEARCH("Portabil",A2610)),"Portabil","Simplu"))</f>
        <v>Simplu</v>
      </c>
      <c r="K2610" s="4">
        <f>G2610*LOG(H2610+1)</f>
        <v>0</v>
      </c>
      <c r="L2610" s="4" t="s">
        <v>3105</v>
      </c>
    </row>
    <row r="2611" spans="1:12" x14ac:dyDescent="0.25">
      <c r="A2611" t="s">
        <v>2814</v>
      </c>
      <c r="B2611" t="s">
        <v>162</v>
      </c>
      <c r="C2611" s="4">
        <v>1858.23</v>
      </c>
      <c r="D2611" t="s">
        <v>221</v>
      </c>
      <c r="E2611" t="s">
        <v>10</v>
      </c>
      <c r="F2611" t="s">
        <v>26</v>
      </c>
      <c r="G2611" s="4">
        <v>0</v>
      </c>
      <c r="H2611">
        <v>0</v>
      </c>
      <c r="I2611" t="str">
        <f>IF(ISNUMBER(SEARCH("Gaming", A2611)),"Gaming","Non-gaming")</f>
        <v>Non-gaming</v>
      </c>
      <c r="J2611" t="str">
        <f>IF(ISNUMBER(SEARCH("Curbat",A2611)),"Curbat",IF(ISNUMBER(SEARCH("Portabil",A2611)),"Portabil","Simplu"))</f>
        <v>Simplu</v>
      </c>
      <c r="K2611" s="4">
        <f>G2611*LOG(H2611+1)</f>
        <v>0</v>
      </c>
      <c r="L2611" s="4" t="s">
        <v>3104</v>
      </c>
    </row>
    <row r="2612" spans="1:12" x14ac:dyDescent="0.25">
      <c r="A2612" t="s">
        <v>2815</v>
      </c>
      <c r="B2612" t="s">
        <v>162</v>
      </c>
      <c r="C2612" s="4">
        <v>847.99</v>
      </c>
      <c r="D2612" t="s">
        <v>929</v>
      </c>
      <c r="E2612" t="s">
        <v>612</v>
      </c>
      <c r="F2612" t="s">
        <v>26</v>
      </c>
      <c r="G2612" s="4">
        <v>0</v>
      </c>
      <c r="H2612">
        <v>0</v>
      </c>
      <c r="I2612" t="str">
        <f>IF(ISNUMBER(SEARCH("Gaming", A2612)),"Gaming","Non-gaming")</f>
        <v>Non-gaming</v>
      </c>
      <c r="J2612" t="str">
        <f>IF(ISNUMBER(SEARCH("Curbat",A2612)),"Curbat",IF(ISNUMBER(SEARCH("Portabil",A2612)),"Portabil","Simplu"))</f>
        <v>Simplu</v>
      </c>
      <c r="K2612" s="4">
        <f>G2612*LOG(H2612+1)</f>
        <v>0</v>
      </c>
      <c r="L2612" s="4" t="s">
        <v>3104</v>
      </c>
    </row>
    <row r="2613" spans="1:12" x14ac:dyDescent="0.25">
      <c r="A2613" t="s">
        <v>2816</v>
      </c>
      <c r="B2613" t="s">
        <v>153</v>
      </c>
      <c r="C2613" s="4">
        <v>823.9</v>
      </c>
      <c r="D2613" t="s">
        <v>9</v>
      </c>
      <c r="E2613" t="s">
        <v>10</v>
      </c>
      <c r="F2613" t="s">
        <v>26</v>
      </c>
      <c r="G2613" s="4">
        <v>0</v>
      </c>
      <c r="H2613">
        <v>0</v>
      </c>
      <c r="I2613" t="str">
        <f>IF(ISNUMBER(SEARCH("Gaming", A2613)),"Gaming","Non-gaming")</f>
        <v>Non-gaming</v>
      </c>
      <c r="J2613" t="str">
        <f>IF(ISNUMBER(SEARCH("Curbat",A2613)),"Curbat",IF(ISNUMBER(SEARCH("Portabil",A2613)),"Portabil","Simplu"))</f>
        <v>Simplu</v>
      </c>
      <c r="K2613" s="4">
        <f>G2613*LOG(H2613+1)</f>
        <v>0</v>
      </c>
      <c r="L2613" s="4" t="s">
        <v>3104</v>
      </c>
    </row>
    <row r="2614" spans="1:12" x14ac:dyDescent="0.25">
      <c r="A2614" t="s">
        <v>2817</v>
      </c>
      <c r="B2614" t="s">
        <v>2462</v>
      </c>
      <c r="C2614" s="4">
        <v>992.42</v>
      </c>
      <c r="D2614" t="s">
        <v>2463</v>
      </c>
      <c r="E2614" t="s">
        <v>10</v>
      </c>
      <c r="F2614" t="s">
        <v>26</v>
      </c>
      <c r="G2614" s="4">
        <v>0</v>
      </c>
      <c r="H2614">
        <v>0</v>
      </c>
      <c r="I2614" t="str">
        <f>IF(ISNUMBER(SEARCH("Gaming", A2614)),"Gaming","Non-gaming")</f>
        <v>Non-gaming</v>
      </c>
      <c r="J2614" t="str">
        <f>IF(ISNUMBER(SEARCH("Curbat",A2614)),"Curbat",IF(ISNUMBER(SEARCH("Portabil",A2614)),"Portabil","Simplu"))</f>
        <v>Simplu</v>
      </c>
      <c r="K2614" s="4">
        <f>G2614*LOG(H2614+1)</f>
        <v>0</v>
      </c>
      <c r="L2614" s="4" t="s">
        <v>3109</v>
      </c>
    </row>
    <row r="2615" spans="1:12" x14ac:dyDescent="0.25">
      <c r="A2615" t="s">
        <v>2818</v>
      </c>
      <c r="B2615" t="s">
        <v>1277</v>
      </c>
      <c r="C2615" s="4">
        <v>1174</v>
      </c>
      <c r="D2615" t="s">
        <v>14</v>
      </c>
      <c r="E2615" t="s">
        <v>10</v>
      </c>
      <c r="F2615" t="s">
        <v>11</v>
      </c>
      <c r="G2615" s="4">
        <v>0</v>
      </c>
      <c r="H2615">
        <v>0</v>
      </c>
      <c r="I2615" t="str">
        <f>IF(ISNUMBER(SEARCH("Gaming", A2615)),"Gaming","Non-gaming")</f>
        <v>Non-gaming</v>
      </c>
      <c r="J2615" t="str">
        <f>IF(ISNUMBER(SEARCH("Curbat",A2615)),"Curbat",IF(ISNUMBER(SEARCH("Portabil",A2615)),"Portabil","Simplu"))</f>
        <v>Simplu</v>
      </c>
      <c r="K2615" s="4">
        <f>G2615*LOG(H2615+1)</f>
        <v>0</v>
      </c>
      <c r="L2615" s="4" t="s">
        <v>3105</v>
      </c>
    </row>
    <row r="2616" spans="1:12" x14ac:dyDescent="0.25">
      <c r="A2616" t="s">
        <v>2819</v>
      </c>
      <c r="B2616" t="s">
        <v>153</v>
      </c>
      <c r="C2616" s="4">
        <v>1280.2</v>
      </c>
      <c r="D2616" t="s">
        <v>36</v>
      </c>
      <c r="E2616" t="s">
        <v>10</v>
      </c>
      <c r="F2616" t="s">
        <v>26</v>
      </c>
      <c r="G2616" s="4">
        <v>0</v>
      </c>
      <c r="H2616">
        <v>0</v>
      </c>
      <c r="I2616" t="str">
        <f>IF(ISNUMBER(SEARCH("Gaming", A2616)),"Gaming","Non-gaming")</f>
        <v>Non-gaming</v>
      </c>
      <c r="J2616" t="str">
        <f>IF(ISNUMBER(SEARCH("Curbat",A2616)),"Curbat",IF(ISNUMBER(SEARCH("Portabil",A2616)),"Portabil","Simplu"))</f>
        <v>Simplu</v>
      </c>
      <c r="K2616" s="4">
        <f>G2616*LOG(H2616+1)</f>
        <v>0</v>
      </c>
      <c r="L2616" s="4" t="s">
        <v>3105</v>
      </c>
    </row>
    <row r="2617" spans="1:12" x14ac:dyDescent="0.25">
      <c r="A2617" t="s">
        <v>2820</v>
      </c>
      <c r="B2617" t="s">
        <v>1498</v>
      </c>
      <c r="C2617" s="4">
        <v>6695</v>
      </c>
      <c r="D2617" t="s">
        <v>136</v>
      </c>
      <c r="E2617" t="s">
        <v>25</v>
      </c>
      <c r="F2617" t="s">
        <v>26</v>
      </c>
      <c r="G2617" s="4">
        <v>0</v>
      </c>
      <c r="H2617">
        <v>0</v>
      </c>
      <c r="I2617" t="str">
        <f>IF(ISNUMBER(SEARCH("Gaming", A2617)),"Gaming","Non-gaming")</f>
        <v>Non-gaming</v>
      </c>
      <c r="J2617" t="str">
        <f>IF(ISNUMBER(SEARCH("Curbat",A2617)),"Curbat",IF(ISNUMBER(SEARCH("Portabil",A2617)),"Portabil","Simplu"))</f>
        <v>Simplu</v>
      </c>
      <c r="K2617" s="4">
        <f>G2617*LOG(H2617+1)</f>
        <v>0</v>
      </c>
      <c r="L2617" s="4" t="s">
        <v>3108</v>
      </c>
    </row>
    <row r="2618" spans="1:12" x14ac:dyDescent="0.25">
      <c r="A2618" t="s">
        <v>2821</v>
      </c>
      <c r="B2618" t="s">
        <v>28</v>
      </c>
      <c r="C2618" s="4">
        <v>1749.9</v>
      </c>
      <c r="D2618" t="s">
        <v>36</v>
      </c>
      <c r="E2618" t="s">
        <v>33</v>
      </c>
      <c r="F2618" t="s">
        <v>26</v>
      </c>
      <c r="G2618" s="4">
        <v>0</v>
      </c>
      <c r="H2618">
        <v>0</v>
      </c>
      <c r="I2618" t="str">
        <f>IF(ISNUMBER(SEARCH("Gaming", A2618)),"Gaming","Non-gaming")</f>
        <v>Non-gaming</v>
      </c>
      <c r="J2618" t="str">
        <f>IF(ISNUMBER(SEARCH("Curbat",A2618)),"Curbat",IF(ISNUMBER(SEARCH("Portabil",A2618)),"Portabil","Simplu"))</f>
        <v>Simplu</v>
      </c>
      <c r="K2618" s="4">
        <f>G2618*LOG(H2618+1)</f>
        <v>0</v>
      </c>
      <c r="L2618" s="4" t="s">
        <v>3105</v>
      </c>
    </row>
    <row r="2619" spans="1:12" x14ac:dyDescent="0.25">
      <c r="A2619" t="s">
        <v>2822</v>
      </c>
      <c r="B2619" t="s">
        <v>1081</v>
      </c>
      <c r="C2619" s="4">
        <v>676.92</v>
      </c>
      <c r="D2619" t="s">
        <v>36</v>
      </c>
      <c r="E2619" t="s">
        <v>10</v>
      </c>
      <c r="F2619" t="s">
        <v>57</v>
      </c>
      <c r="G2619" s="4">
        <v>0</v>
      </c>
      <c r="H2619">
        <v>0</v>
      </c>
      <c r="I2619" t="str">
        <f>IF(ISNUMBER(SEARCH("Gaming", A2619)),"Gaming","Non-gaming")</f>
        <v>Non-gaming</v>
      </c>
      <c r="J2619" t="str">
        <f>IF(ISNUMBER(SEARCH("Curbat",A2619)),"Curbat",IF(ISNUMBER(SEARCH("Portabil",A2619)),"Portabil","Simplu"))</f>
        <v>Simplu</v>
      </c>
      <c r="K2619" s="4">
        <f>G2619*LOG(H2619+1)</f>
        <v>0</v>
      </c>
      <c r="L2619" s="4" t="s">
        <v>3105</v>
      </c>
    </row>
    <row r="2620" spans="1:12" x14ac:dyDescent="0.25">
      <c r="A2620" t="s">
        <v>2823</v>
      </c>
      <c r="B2620" t="s">
        <v>162</v>
      </c>
      <c r="C2620" s="4">
        <v>2494.4899999999998</v>
      </c>
      <c r="D2620" t="s">
        <v>760</v>
      </c>
      <c r="E2620" t="s">
        <v>883</v>
      </c>
      <c r="F2620" t="s">
        <v>26</v>
      </c>
      <c r="G2620" s="4">
        <v>0</v>
      </c>
      <c r="H2620">
        <v>0</v>
      </c>
      <c r="I2620" t="str">
        <f>IF(ISNUMBER(SEARCH("Gaming", A2620)),"Gaming","Non-gaming")</f>
        <v>Non-gaming</v>
      </c>
      <c r="J2620" t="str">
        <f>IF(ISNUMBER(SEARCH("Curbat",A2620)),"Curbat",IF(ISNUMBER(SEARCH("Portabil",A2620)),"Portabil","Simplu"))</f>
        <v>Simplu</v>
      </c>
      <c r="K2620" s="4">
        <f>G2620*LOG(H2620+1)</f>
        <v>0</v>
      </c>
      <c r="L2620" s="4" t="s">
        <v>3106</v>
      </c>
    </row>
    <row r="2621" spans="1:12" x14ac:dyDescent="0.25">
      <c r="A2621" t="s">
        <v>2824</v>
      </c>
      <c r="B2621" t="s">
        <v>1498</v>
      </c>
      <c r="C2621" s="4">
        <v>1249.44</v>
      </c>
      <c r="D2621" t="s">
        <v>36</v>
      </c>
      <c r="E2621" t="s">
        <v>10</v>
      </c>
      <c r="F2621" t="s">
        <v>26</v>
      </c>
      <c r="G2621" s="4">
        <v>0</v>
      </c>
      <c r="H2621">
        <v>0</v>
      </c>
      <c r="I2621" t="str">
        <f>IF(ISNUMBER(SEARCH("Gaming", A2621)),"Gaming","Non-gaming")</f>
        <v>Non-gaming</v>
      </c>
      <c r="J2621" t="str">
        <f>IF(ISNUMBER(SEARCH("Curbat",A2621)),"Curbat",IF(ISNUMBER(SEARCH("Portabil",A2621)),"Portabil","Simplu"))</f>
        <v>Simplu</v>
      </c>
      <c r="K2621" s="4">
        <f>G2621*LOG(H2621+1)</f>
        <v>0</v>
      </c>
      <c r="L2621" s="4" t="s">
        <v>3105</v>
      </c>
    </row>
    <row r="2622" spans="1:12" x14ac:dyDescent="0.25">
      <c r="A2622" t="s">
        <v>2825</v>
      </c>
      <c r="B2622" t="s">
        <v>80</v>
      </c>
      <c r="C2622" s="4">
        <v>1151.8399999999999</v>
      </c>
      <c r="D2622" t="s">
        <v>36</v>
      </c>
      <c r="E2622" t="s">
        <v>1227</v>
      </c>
      <c r="F2622" t="s">
        <v>26</v>
      </c>
      <c r="G2622" s="4">
        <v>0</v>
      </c>
      <c r="H2622">
        <v>0</v>
      </c>
      <c r="I2622" t="str">
        <f>IF(ISNUMBER(SEARCH("Gaming", A2622)),"Gaming","Non-gaming")</f>
        <v>Non-gaming</v>
      </c>
      <c r="J2622" t="str">
        <f>IF(ISNUMBER(SEARCH("Curbat",A2622)),"Curbat",IF(ISNUMBER(SEARCH("Portabil",A2622)),"Portabil","Simplu"))</f>
        <v>Simplu</v>
      </c>
      <c r="K2622" s="4">
        <f>G2622*LOG(H2622+1)</f>
        <v>0</v>
      </c>
      <c r="L2622" s="4" t="s">
        <v>3105</v>
      </c>
    </row>
    <row r="2623" spans="1:12" x14ac:dyDescent="0.25">
      <c r="A2623" t="s">
        <v>2826</v>
      </c>
      <c r="B2623" t="s">
        <v>162</v>
      </c>
      <c r="C2623" s="4">
        <v>2040</v>
      </c>
      <c r="D2623" t="s">
        <v>29</v>
      </c>
      <c r="E2623" t="s">
        <v>10</v>
      </c>
      <c r="F2623" t="s">
        <v>26</v>
      </c>
      <c r="G2623" s="4">
        <v>0</v>
      </c>
      <c r="H2623">
        <v>0</v>
      </c>
      <c r="I2623" t="str">
        <f>IF(ISNUMBER(SEARCH("Gaming", A2623)),"Gaming","Non-gaming")</f>
        <v>Non-gaming</v>
      </c>
      <c r="J2623" t="str">
        <f>IF(ISNUMBER(SEARCH("Curbat",A2623)),"Curbat",IF(ISNUMBER(SEARCH("Portabil",A2623)),"Portabil","Simplu"))</f>
        <v>Simplu</v>
      </c>
      <c r="K2623" s="4">
        <f>G2623*LOG(H2623+1)</f>
        <v>0</v>
      </c>
      <c r="L2623" s="4" t="s">
        <v>3105</v>
      </c>
    </row>
    <row r="2624" spans="1:12" x14ac:dyDescent="0.25">
      <c r="A2624" t="s">
        <v>2827</v>
      </c>
      <c r="B2624" t="s">
        <v>2694</v>
      </c>
      <c r="C2624" s="4">
        <v>4223.9799999999996</v>
      </c>
      <c r="D2624" t="s">
        <v>29</v>
      </c>
      <c r="E2624" t="s">
        <v>10</v>
      </c>
      <c r="F2624" t="s">
        <v>26</v>
      </c>
      <c r="G2624" s="4">
        <v>0</v>
      </c>
      <c r="H2624">
        <v>0</v>
      </c>
      <c r="I2624" t="str">
        <f>IF(ISNUMBER(SEARCH("Gaming", A2624)),"Gaming","Non-gaming")</f>
        <v>Non-gaming</v>
      </c>
      <c r="J2624" t="str">
        <f>IF(ISNUMBER(SEARCH("Curbat",A2624)),"Curbat",IF(ISNUMBER(SEARCH("Portabil",A2624)),"Portabil","Simplu"))</f>
        <v>Simplu</v>
      </c>
      <c r="K2624" s="4">
        <f>G2624*LOG(H2624+1)</f>
        <v>0</v>
      </c>
      <c r="L2624" s="4" t="s">
        <v>3105</v>
      </c>
    </row>
    <row r="2625" spans="1:12" x14ac:dyDescent="0.25">
      <c r="A2625" t="s">
        <v>2828</v>
      </c>
      <c r="B2625" t="s">
        <v>1431</v>
      </c>
      <c r="C2625" s="4">
        <v>1313.62</v>
      </c>
      <c r="D2625" t="s">
        <v>2219</v>
      </c>
      <c r="E2625" t="s">
        <v>10</v>
      </c>
      <c r="F2625" t="s">
        <v>26</v>
      </c>
      <c r="G2625" s="4">
        <v>0</v>
      </c>
      <c r="H2625">
        <v>0</v>
      </c>
      <c r="I2625" t="str">
        <f>IF(ISNUMBER(SEARCH("Gaming", A2625)),"Gaming","Non-gaming")</f>
        <v>Non-gaming</v>
      </c>
      <c r="J2625" t="str">
        <f>IF(ISNUMBER(SEARCH("Curbat",A2625)),"Curbat",IF(ISNUMBER(SEARCH("Portabil",A2625)),"Portabil","Simplu"))</f>
        <v>Simplu</v>
      </c>
      <c r="K2625" s="4">
        <f>G2625*LOG(H2625+1)</f>
        <v>0</v>
      </c>
      <c r="L2625" s="4" t="s">
        <v>3109</v>
      </c>
    </row>
    <row r="2626" spans="1:12" x14ac:dyDescent="0.25">
      <c r="A2626" t="s">
        <v>2829</v>
      </c>
      <c r="B2626" t="s">
        <v>1525</v>
      </c>
      <c r="C2626" s="4">
        <v>1223.22</v>
      </c>
      <c r="D2626" t="s">
        <v>611</v>
      </c>
      <c r="E2626" t="s">
        <v>612</v>
      </c>
      <c r="F2626" t="s">
        <v>26</v>
      </c>
      <c r="G2626" s="4">
        <v>0</v>
      </c>
      <c r="H2626">
        <v>0</v>
      </c>
      <c r="I2626" t="str">
        <f>IF(ISNUMBER(SEARCH("Gaming", A2626)),"Gaming","Non-gaming")</f>
        <v>Non-gaming</v>
      </c>
      <c r="J2626" t="str">
        <f>IF(ISNUMBER(SEARCH("Curbat",A2626)),"Curbat",IF(ISNUMBER(SEARCH("Portabil",A2626)),"Portabil","Simplu"))</f>
        <v>Simplu</v>
      </c>
      <c r="K2626" s="4">
        <f>G2626*LOG(H2626+1)</f>
        <v>0</v>
      </c>
      <c r="L2626" s="4" t="s">
        <v>3106</v>
      </c>
    </row>
    <row r="2627" spans="1:12" x14ac:dyDescent="0.25">
      <c r="A2627" t="s">
        <v>2830</v>
      </c>
      <c r="B2627" t="s">
        <v>67</v>
      </c>
      <c r="C2627" s="4">
        <v>1107.9000000000001</v>
      </c>
      <c r="D2627" t="s">
        <v>56</v>
      </c>
      <c r="E2627" t="s">
        <v>10</v>
      </c>
      <c r="F2627" t="s">
        <v>26</v>
      </c>
      <c r="G2627" s="4">
        <v>0</v>
      </c>
      <c r="H2627">
        <v>0</v>
      </c>
      <c r="I2627" t="str">
        <f>IF(ISNUMBER(SEARCH("Gaming", A2627)),"Gaming","Non-gaming")</f>
        <v>Non-gaming</v>
      </c>
      <c r="J2627" t="str">
        <f>IF(ISNUMBER(SEARCH("Curbat",A2627)),"Curbat",IF(ISNUMBER(SEARCH("Portabil",A2627)),"Portabil","Simplu"))</f>
        <v>Simplu</v>
      </c>
      <c r="K2627" s="4">
        <f>G2627*LOG(H2627+1)</f>
        <v>0</v>
      </c>
      <c r="L2627" s="4" t="s">
        <v>3105</v>
      </c>
    </row>
    <row r="2628" spans="1:12" x14ac:dyDescent="0.25">
      <c r="A2628" t="s">
        <v>2831</v>
      </c>
      <c r="B2628" t="s">
        <v>1431</v>
      </c>
      <c r="C2628" s="4">
        <v>1249.4100000000001</v>
      </c>
      <c r="D2628" t="s">
        <v>1975</v>
      </c>
      <c r="E2628" t="s">
        <v>10</v>
      </c>
      <c r="F2628" t="s">
        <v>26</v>
      </c>
      <c r="G2628" s="4">
        <v>0</v>
      </c>
      <c r="H2628">
        <v>0</v>
      </c>
      <c r="I2628" t="str">
        <f>IF(ISNUMBER(SEARCH("Gaming", A2628)),"Gaming","Non-gaming")</f>
        <v>Non-gaming</v>
      </c>
      <c r="J2628" t="str">
        <f>IF(ISNUMBER(SEARCH("Curbat",A2628)),"Curbat",IF(ISNUMBER(SEARCH("Portabil",A2628)),"Portabil","Simplu"))</f>
        <v>Simplu</v>
      </c>
      <c r="K2628" s="4">
        <f>G2628*LOG(H2628+1)</f>
        <v>0</v>
      </c>
      <c r="L2628" s="4" t="s">
        <v>3109</v>
      </c>
    </row>
    <row r="2629" spans="1:12" x14ac:dyDescent="0.25">
      <c r="A2629" t="s">
        <v>2832</v>
      </c>
      <c r="B2629" t="s">
        <v>67</v>
      </c>
      <c r="C2629" s="4">
        <v>1350.73</v>
      </c>
      <c r="D2629" t="s">
        <v>9</v>
      </c>
      <c r="E2629" t="s">
        <v>10</v>
      </c>
      <c r="F2629" t="s">
        <v>30</v>
      </c>
      <c r="G2629" s="4">
        <v>0</v>
      </c>
      <c r="H2629">
        <v>0</v>
      </c>
      <c r="I2629" t="str">
        <f>IF(ISNUMBER(SEARCH("Gaming", A2629)),"Gaming","Non-gaming")</f>
        <v>Non-gaming</v>
      </c>
      <c r="J2629" t="str">
        <f>IF(ISNUMBER(SEARCH("Curbat",A2629)),"Curbat",IF(ISNUMBER(SEARCH("Portabil",A2629)),"Portabil","Simplu"))</f>
        <v>Simplu</v>
      </c>
      <c r="K2629" s="4">
        <f>G2629*LOG(H2629+1)</f>
        <v>0</v>
      </c>
      <c r="L2629" s="4" t="s">
        <v>3104</v>
      </c>
    </row>
    <row r="2630" spans="1:12" x14ac:dyDescent="0.25">
      <c r="A2630" t="s">
        <v>2833</v>
      </c>
      <c r="B2630" t="s">
        <v>1947</v>
      </c>
      <c r="C2630" s="4">
        <v>965.8</v>
      </c>
      <c r="D2630" t="s">
        <v>88</v>
      </c>
      <c r="E2630" t="s">
        <v>1227</v>
      </c>
      <c r="F2630" t="s">
        <v>26</v>
      </c>
      <c r="G2630" s="4">
        <v>0</v>
      </c>
      <c r="H2630">
        <v>0</v>
      </c>
      <c r="I2630" t="str">
        <f>IF(ISNUMBER(SEARCH("Gaming", A2630)),"Gaming","Non-gaming")</f>
        <v>Non-gaming</v>
      </c>
      <c r="J2630" t="str">
        <f>IF(ISNUMBER(SEARCH("Curbat",A2630)),"Curbat",IF(ISNUMBER(SEARCH("Portabil",A2630)),"Portabil","Simplu"))</f>
        <v>Simplu</v>
      </c>
      <c r="K2630" s="4">
        <f>G2630*LOG(H2630+1)</f>
        <v>0</v>
      </c>
      <c r="L2630" s="4" t="s">
        <v>3105</v>
      </c>
    </row>
    <row r="2631" spans="1:12" x14ac:dyDescent="0.25">
      <c r="A2631" t="s">
        <v>2834</v>
      </c>
      <c r="B2631" t="s">
        <v>1431</v>
      </c>
      <c r="C2631" s="4">
        <v>1350.15</v>
      </c>
      <c r="D2631" t="s">
        <v>84</v>
      </c>
      <c r="E2631" t="s">
        <v>10</v>
      </c>
      <c r="F2631" t="s">
        <v>26</v>
      </c>
      <c r="G2631" s="4">
        <v>0</v>
      </c>
      <c r="H2631">
        <v>0</v>
      </c>
      <c r="I2631" t="str">
        <f>IF(ISNUMBER(SEARCH("Gaming", A2631)),"Gaming","Non-gaming")</f>
        <v>Non-gaming</v>
      </c>
      <c r="J2631" t="str">
        <f>IF(ISNUMBER(SEARCH("Curbat",A2631)),"Curbat",IF(ISNUMBER(SEARCH("Portabil",A2631)),"Portabil","Simplu"))</f>
        <v>Simplu</v>
      </c>
      <c r="K2631" s="4">
        <f>G2631*LOG(H2631+1)</f>
        <v>0</v>
      </c>
      <c r="L2631" s="4" t="s">
        <v>3106</v>
      </c>
    </row>
    <row r="2632" spans="1:12" x14ac:dyDescent="0.25">
      <c r="A2632" t="s">
        <v>2835</v>
      </c>
      <c r="B2632" t="s">
        <v>670</v>
      </c>
      <c r="C2632" s="4">
        <v>1088.99</v>
      </c>
      <c r="D2632" t="s">
        <v>36</v>
      </c>
      <c r="E2632" t="s">
        <v>33</v>
      </c>
      <c r="F2632" t="s">
        <v>26</v>
      </c>
      <c r="G2632" s="4">
        <v>0</v>
      </c>
      <c r="H2632">
        <v>0</v>
      </c>
      <c r="I2632" t="str">
        <f>IF(ISNUMBER(SEARCH("Gaming", A2632)),"Gaming","Non-gaming")</f>
        <v>Non-gaming</v>
      </c>
      <c r="J2632" t="str">
        <f>IF(ISNUMBER(SEARCH("Curbat",A2632)),"Curbat",IF(ISNUMBER(SEARCH("Portabil",A2632)),"Portabil","Simplu"))</f>
        <v>Simplu</v>
      </c>
      <c r="K2632" s="4">
        <f>G2632*LOG(H2632+1)</f>
        <v>0</v>
      </c>
      <c r="L2632" s="4" t="s">
        <v>3105</v>
      </c>
    </row>
    <row r="2633" spans="1:12" x14ac:dyDescent="0.25">
      <c r="A2633" t="s">
        <v>2836</v>
      </c>
      <c r="B2633" t="s">
        <v>153</v>
      </c>
      <c r="C2633" s="4">
        <v>865.93</v>
      </c>
      <c r="D2633" t="s">
        <v>9</v>
      </c>
      <c r="E2633" t="s">
        <v>10</v>
      </c>
      <c r="F2633" t="s">
        <v>26</v>
      </c>
      <c r="G2633" s="4">
        <v>0</v>
      </c>
      <c r="H2633">
        <v>0</v>
      </c>
      <c r="I2633" t="str">
        <f>IF(ISNUMBER(SEARCH("Gaming", A2633)),"Gaming","Non-gaming")</f>
        <v>Non-gaming</v>
      </c>
      <c r="J2633" t="str">
        <f>IF(ISNUMBER(SEARCH("Curbat",A2633)),"Curbat",IF(ISNUMBER(SEARCH("Portabil",A2633)),"Portabil","Simplu"))</f>
        <v>Simplu</v>
      </c>
      <c r="K2633" s="4">
        <f>G2633*LOG(H2633+1)</f>
        <v>0</v>
      </c>
      <c r="L2633" s="4" t="s">
        <v>3104</v>
      </c>
    </row>
    <row r="2634" spans="1:12" x14ac:dyDescent="0.25">
      <c r="A2634" t="s">
        <v>2837</v>
      </c>
      <c r="B2634" t="s">
        <v>153</v>
      </c>
      <c r="C2634" s="4">
        <v>1318.9</v>
      </c>
      <c r="D2634" t="s">
        <v>36</v>
      </c>
      <c r="E2634" t="s">
        <v>10</v>
      </c>
      <c r="F2634" t="s">
        <v>26</v>
      </c>
      <c r="G2634" s="4">
        <v>0</v>
      </c>
      <c r="H2634">
        <v>0</v>
      </c>
      <c r="I2634" t="str">
        <f>IF(ISNUMBER(SEARCH("Gaming", A2634)),"Gaming","Non-gaming")</f>
        <v>Non-gaming</v>
      </c>
      <c r="J2634" t="str">
        <f>IF(ISNUMBER(SEARCH("Curbat",A2634)),"Curbat",IF(ISNUMBER(SEARCH("Portabil",A2634)),"Portabil","Simplu"))</f>
        <v>Simplu</v>
      </c>
      <c r="K2634" s="4">
        <f>G2634*LOG(H2634+1)</f>
        <v>0</v>
      </c>
      <c r="L2634" s="4" t="s">
        <v>3105</v>
      </c>
    </row>
    <row r="2635" spans="1:12" x14ac:dyDescent="0.25">
      <c r="A2635" t="s">
        <v>2838</v>
      </c>
      <c r="B2635" t="s">
        <v>162</v>
      </c>
      <c r="C2635" s="4">
        <v>3675.9</v>
      </c>
      <c r="D2635" t="s">
        <v>929</v>
      </c>
      <c r="E2635" t="s">
        <v>612</v>
      </c>
      <c r="F2635" t="s">
        <v>26</v>
      </c>
      <c r="G2635" s="4">
        <v>0</v>
      </c>
      <c r="H2635">
        <v>0</v>
      </c>
      <c r="I2635" t="str">
        <f>IF(ISNUMBER(SEARCH("Gaming", A2635)),"Gaming","Non-gaming")</f>
        <v>Non-gaming</v>
      </c>
      <c r="J2635" t="str">
        <f>IF(ISNUMBER(SEARCH("Curbat",A2635)),"Curbat",IF(ISNUMBER(SEARCH("Portabil",A2635)),"Portabil","Simplu"))</f>
        <v>Simplu</v>
      </c>
      <c r="K2635" s="4">
        <f>G2635*LOG(H2635+1)</f>
        <v>0</v>
      </c>
      <c r="L2635" s="4" t="s">
        <v>3104</v>
      </c>
    </row>
    <row r="2636" spans="1:12" x14ac:dyDescent="0.25">
      <c r="A2636" t="s">
        <v>2839</v>
      </c>
      <c r="B2636" t="s">
        <v>28</v>
      </c>
      <c r="C2636" s="4">
        <v>1337.61</v>
      </c>
      <c r="D2636" t="s">
        <v>88</v>
      </c>
      <c r="E2636" t="s">
        <v>10</v>
      </c>
      <c r="F2636" t="s">
        <v>30</v>
      </c>
      <c r="G2636" s="4">
        <v>0</v>
      </c>
      <c r="H2636">
        <v>0</v>
      </c>
      <c r="I2636" t="str">
        <f>IF(ISNUMBER(SEARCH("Gaming", A2636)),"Gaming","Non-gaming")</f>
        <v>Non-gaming</v>
      </c>
      <c r="J2636" t="str">
        <f>IF(ISNUMBER(SEARCH("Curbat",A2636)),"Curbat",IF(ISNUMBER(SEARCH("Portabil",A2636)),"Portabil","Simplu"))</f>
        <v>Simplu</v>
      </c>
      <c r="K2636" s="4">
        <f>G2636*LOG(H2636+1)</f>
        <v>0</v>
      </c>
      <c r="L2636" s="4" t="s">
        <v>3105</v>
      </c>
    </row>
    <row r="2637" spans="1:12" x14ac:dyDescent="0.25">
      <c r="A2637" t="s">
        <v>2840</v>
      </c>
      <c r="B2637" t="s">
        <v>153</v>
      </c>
      <c r="C2637" s="4">
        <v>829.67</v>
      </c>
      <c r="D2637" t="s">
        <v>9</v>
      </c>
      <c r="E2637" t="s">
        <v>10</v>
      </c>
      <c r="F2637" t="s">
        <v>26</v>
      </c>
      <c r="G2637" s="4">
        <v>0</v>
      </c>
      <c r="H2637">
        <v>0</v>
      </c>
      <c r="I2637" t="str">
        <f>IF(ISNUMBER(SEARCH("Gaming", A2637)),"Gaming","Non-gaming")</f>
        <v>Non-gaming</v>
      </c>
      <c r="J2637" t="str">
        <f>IF(ISNUMBER(SEARCH("Curbat",A2637)),"Curbat",IF(ISNUMBER(SEARCH("Portabil",A2637)),"Portabil","Simplu"))</f>
        <v>Simplu</v>
      </c>
      <c r="K2637" s="4">
        <f>G2637*LOG(H2637+1)</f>
        <v>0</v>
      </c>
      <c r="L2637" s="4" t="s">
        <v>3104</v>
      </c>
    </row>
    <row r="2638" spans="1:12" x14ac:dyDescent="0.25">
      <c r="A2638" t="s">
        <v>2841</v>
      </c>
      <c r="B2638" t="s">
        <v>153</v>
      </c>
      <c r="C2638" s="4">
        <v>1425.9</v>
      </c>
      <c r="D2638" t="s">
        <v>29</v>
      </c>
      <c r="E2638" t="s">
        <v>10</v>
      </c>
      <c r="F2638" t="s">
        <v>26</v>
      </c>
      <c r="G2638" s="4">
        <v>0</v>
      </c>
      <c r="H2638">
        <v>0</v>
      </c>
      <c r="I2638" t="str">
        <f>IF(ISNUMBER(SEARCH("Gaming", A2638)),"Gaming","Non-gaming")</f>
        <v>Non-gaming</v>
      </c>
      <c r="J2638" t="str">
        <f>IF(ISNUMBER(SEARCH("Curbat",A2638)),"Curbat",IF(ISNUMBER(SEARCH("Portabil",A2638)),"Portabil","Simplu"))</f>
        <v>Simplu</v>
      </c>
      <c r="K2638" s="4">
        <f>G2638*LOG(H2638+1)</f>
        <v>0</v>
      </c>
      <c r="L2638" s="4" t="s">
        <v>3105</v>
      </c>
    </row>
    <row r="2639" spans="1:12" x14ac:dyDescent="0.25">
      <c r="A2639" t="s">
        <v>2842</v>
      </c>
      <c r="B2639" t="s">
        <v>67</v>
      </c>
      <c r="C2639" s="4">
        <v>914.42</v>
      </c>
      <c r="D2639" t="s">
        <v>36</v>
      </c>
      <c r="E2639" t="s">
        <v>10</v>
      </c>
      <c r="F2639" t="s">
        <v>30</v>
      </c>
      <c r="G2639" s="4">
        <v>0</v>
      </c>
      <c r="H2639">
        <v>0</v>
      </c>
      <c r="I2639" t="str">
        <f>IF(ISNUMBER(SEARCH("Gaming", A2639)),"Gaming","Non-gaming")</f>
        <v>Non-gaming</v>
      </c>
      <c r="J2639" t="str">
        <f>IF(ISNUMBER(SEARCH("Curbat",A2639)),"Curbat",IF(ISNUMBER(SEARCH("Portabil",A2639)),"Portabil","Simplu"))</f>
        <v>Simplu</v>
      </c>
      <c r="K2639" s="4">
        <f>G2639*LOG(H2639+1)</f>
        <v>0</v>
      </c>
      <c r="L2639" s="4" t="s">
        <v>3105</v>
      </c>
    </row>
    <row r="2640" spans="1:12" x14ac:dyDescent="0.25">
      <c r="A2640" t="s">
        <v>2843</v>
      </c>
      <c r="B2640" t="s">
        <v>46</v>
      </c>
      <c r="C2640" s="4">
        <v>953.83</v>
      </c>
      <c r="D2640" t="s">
        <v>311</v>
      </c>
      <c r="E2640" t="s">
        <v>10</v>
      </c>
      <c r="F2640" t="s">
        <v>26</v>
      </c>
      <c r="G2640" s="4">
        <v>0</v>
      </c>
      <c r="H2640">
        <v>0</v>
      </c>
      <c r="I2640" t="str">
        <f>IF(ISNUMBER(SEARCH("Gaming", A2640)),"Gaming","Non-gaming")</f>
        <v>Non-gaming</v>
      </c>
      <c r="J2640" t="str">
        <f>IF(ISNUMBER(SEARCH("Curbat",A2640)),"Curbat",IF(ISNUMBER(SEARCH("Portabil",A2640)),"Portabil","Simplu"))</f>
        <v>Simplu</v>
      </c>
      <c r="K2640" s="4">
        <f>G2640*LOG(H2640+1)</f>
        <v>0</v>
      </c>
      <c r="L2640" s="4" t="s">
        <v>3104</v>
      </c>
    </row>
    <row r="2641" spans="1:12" x14ac:dyDescent="0.25">
      <c r="A2641" t="s">
        <v>2844</v>
      </c>
      <c r="B2641" t="s">
        <v>67</v>
      </c>
      <c r="C2641" s="4">
        <v>1904</v>
      </c>
      <c r="D2641" t="s">
        <v>29</v>
      </c>
      <c r="E2641" t="s">
        <v>10</v>
      </c>
      <c r="F2641" t="s">
        <v>11</v>
      </c>
      <c r="G2641" s="4">
        <v>0</v>
      </c>
      <c r="H2641">
        <v>0</v>
      </c>
      <c r="I2641" t="str">
        <f>IF(ISNUMBER(SEARCH("Gaming", A2641)),"Gaming","Non-gaming")</f>
        <v>Non-gaming</v>
      </c>
      <c r="J2641" t="str">
        <f>IF(ISNUMBER(SEARCH("Curbat",A2641)),"Curbat",IF(ISNUMBER(SEARCH("Portabil",A2641)),"Portabil","Simplu"))</f>
        <v>Simplu</v>
      </c>
      <c r="K2641" s="4">
        <f>G2641*LOG(H2641+1)</f>
        <v>0</v>
      </c>
      <c r="L2641" s="4" t="s">
        <v>3105</v>
      </c>
    </row>
    <row r="2642" spans="1:12" x14ac:dyDescent="0.25">
      <c r="A2642" t="s">
        <v>2845</v>
      </c>
      <c r="B2642" t="s">
        <v>1498</v>
      </c>
      <c r="C2642" s="4">
        <v>1219</v>
      </c>
      <c r="D2642" t="s">
        <v>9</v>
      </c>
      <c r="E2642" t="s">
        <v>10</v>
      </c>
      <c r="F2642" t="s">
        <v>26</v>
      </c>
      <c r="G2642" s="4">
        <v>0</v>
      </c>
      <c r="H2642">
        <v>0</v>
      </c>
      <c r="I2642" t="str">
        <f>IF(ISNUMBER(SEARCH("Gaming", A2642)),"Gaming","Non-gaming")</f>
        <v>Non-gaming</v>
      </c>
      <c r="J2642" t="str">
        <f>IF(ISNUMBER(SEARCH("Curbat",A2642)),"Curbat",IF(ISNUMBER(SEARCH("Portabil",A2642)),"Portabil","Simplu"))</f>
        <v>Simplu</v>
      </c>
      <c r="K2642" s="4">
        <f>G2642*LOG(H2642+1)</f>
        <v>0</v>
      </c>
      <c r="L2642" s="4" t="s">
        <v>3104</v>
      </c>
    </row>
    <row r="2643" spans="1:12" x14ac:dyDescent="0.25">
      <c r="A2643" t="s">
        <v>2846</v>
      </c>
      <c r="B2643" t="s">
        <v>1363</v>
      </c>
      <c r="C2643" s="4">
        <v>1300.99</v>
      </c>
      <c r="D2643" t="s">
        <v>29</v>
      </c>
      <c r="E2643" t="s">
        <v>10</v>
      </c>
      <c r="F2643" t="s">
        <v>26</v>
      </c>
      <c r="G2643" s="4">
        <v>0</v>
      </c>
      <c r="H2643">
        <v>0</v>
      </c>
      <c r="I2643" t="str">
        <f>IF(ISNUMBER(SEARCH("Gaming", A2643)),"Gaming","Non-gaming")</f>
        <v>Non-gaming</v>
      </c>
      <c r="J2643" t="str">
        <f>IF(ISNUMBER(SEARCH("Curbat",A2643)),"Curbat",IF(ISNUMBER(SEARCH("Portabil",A2643)),"Portabil","Simplu"))</f>
        <v>Simplu</v>
      </c>
      <c r="K2643" s="4">
        <f>G2643*LOG(H2643+1)</f>
        <v>0</v>
      </c>
      <c r="L2643" s="4" t="s">
        <v>3105</v>
      </c>
    </row>
    <row r="2644" spans="1:12" x14ac:dyDescent="0.25">
      <c r="A2644" t="s">
        <v>2847</v>
      </c>
      <c r="B2644" t="s">
        <v>110</v>
      </c>
      <c r="C2644" s="4">
        <v>4083.62</v>
      </c>
      <c r="D2644" t="s">
        <v>88</v>
      </c>
      <c r="E2644" t="s">
        <v>10</v>
      </c>
      <c r="F2644" t="s">
        <v>26</v>
      </c>
      <c r="G2644" s="4">
        <v>0</v>
      </c>
      <c r="H2644">
        <v>0</v>
      </c>
      <c r="I2644" t="str">
        <f>IF(ISNUMBER(SEARCH("Gaming", A2644)),"Gaming","Non-gaming")</f>
        <v>Non-gaming</v>
      </c>
      <c r="J2644" t="str">
        <f>IF(ISNUMBER(SEARCH("Curbat",A2644)),"Curbat",IF(ISNUMBER(SEARCH("Portabil",A2644)),"Portabil","Simplu"))</f>
        <v>Simplu</v>
      </c>
      <c r="K2644" s="4">
        <f>G2644*LOG(H2644+1)</f>
        <v>0</v>
      </c>
      <c r="L2644" s="4" t="s">
        <v>3105</v>
      </c>
    </row>
    <row r="2645" spans="1:12" x14ac:dyDescent="0.25">
      <c r="A2645" t="s">
        <v>2848</v>
      </c>
      <c r="B2645" t="s">
        <v>1363</v>
      </c>
      <c r="C2645" s="4">
        <v>559.70000000000005</v>
      </c>
      <c r="D2645" t="s">
        <v>9</v>
      </c>
      <c r="E2645" t="s">
        <v>10</v>
      </c>
      <c r="F2645" t="s">
        <v>11</v>
      </c>
      <c r="G2645" s="4">
        <v>0</v>
      </c>
      <c r="H2645">
        <v>0</v>
      </c>
      <c r="I2645" t="str">
        <f>IF(ISNUMBER(SEARCH("Gaming", A2645)),"Gaming","Non-gaming")</f>
        <v>Non-gaming</v>
      </c>
      <c r="J2645" t="str">
        <f>IF(ISNUMBER(SEARCH("Curbat",A2645)),"Curbat",IF(ISNUMBER(SEARCH("Portabil",A2645)),"Portabil","Simplu"))</f>
        <v>Simplu</v>
      </c>
      <c r="K2645" s="4">
        <f>G2645*LOG(H2645+1)</f>
        <v>0</v>
      </c>
      <c r="L2645" s="4" t="s">
        <v>3104</v>
      </c>
    </row>
    <row r="2646" spans="1:12" x14ac:dyDescent="0.25">
      <c r="A2646" t="s">
        <v>2849</v>
      </c>
      <c r="B2646" t="s">
        <v>1947</v>
      </c>
      <c r="C2646" s="4">
        <v>1121.26</v>
      </c>
      <c r="D2646" t="s">
        <v>36</v>
      </c>
      <c r="E2646" t="s">
        <v>1227</v>
      </c>
      <c r="F2646" t="s">
        <v>26</v>
      </c>
      <c r="G2646" s="4">
        <v>0</v>
      </c>
      <c r="H2646">
        <v>0</v>
      </c>
      <c r="I2646" t="str">
        <f>IF(ISNUMBER(SEARCH("Gaming", A2646)),"Gaming","Non-gaming")</f>
        <v>Non-gaming</v>
      </c>
      <c r="J2646" t="str">
        <f>IF(ISNUMBER(SEARCH("Curbat",A2646)),"Curbat",IF(ISNUMBER(SEARCH("Portabil",A2646)),"Portabil","Simplu"))</f>
        <v>Simplu</v>
      </c>
      <c r="K2646" s="4">
        <f>G2646*LOG(H2646+1)</f>
        <v>0</v>
      </c>
      <c r="L2646" s="4" t="s">
        <v>3105</v>
      </c>
    </row>
    <row r="2647" spans="1:12" x14ac:dyDescent="0.25">
      <c r="A2647" t="s">
        <v>2850</v>
      </c>
      <c r="B2647" t="s">
        <v>110</v>
      </c>
      <c r="C2647" s="4">
        <v>3463.44</v>
      </c>
      <c r="D2647" t="s">
        <v>17</v>
      </c>
      <c r="E2647" t="s">
        <v>18</v>
      </c>
      <c r="F2647" t="s">
        <v>26</v>
      </c>
      <c r="G2647" s="4">
        <v>0</v>
      </c>
      <c r="H2647">
        <v>0</v>
      </c>
      <c r="I2647" t="str">
        <f>IF(ISNUMBER(SEARCH("Gaming", A2647)),"Gaming","Non-gaming")</f>
        <v>Non-gaming</v>
      </c>
      <c r="J2647" t="str">
        <f>IF(ISNUMBER(SEARCH("Curbat",A2647)),"Curbat",IF(ISNUMBER(SEARCH("Portabil",A2647)),"Portabil","Simplu"))</f>
        <v>Simplu</v>
      </c>
      <c r="K2647" s="4">
        <f>G2647*LOG(H2647+1)</f>
        <v>0</v>
      </c>
      <c r="L2647" s="4" t="s">
        <v>3107</v>
      </c>
    </row>
    <row r="2648" spans="1:12" x14ac:dyDescent="0.25">
      <c r="A2648" t="s">
        <v>2851</v>
      </c>
      <c r="B2648" t="s">
        <v>868</v>
      </c>
      <c r="C2648" s="4">
        <v>2171.4299999999998</v>
      </c>
      <c r="D2648" t="s">
        <v>9</v>
      </c>
      <c r="E2648" t="s">
        <v>10</v>
      </c>
      <c r="F2648" t="s">
        <v>26</v>
      </c>
      <c r="G2648" s="4">
        <v>0</v>
      </c>
      <c r="H2648">
        <v>0</v>
      </c>
      <c r="I2648" t="str">
        <f>IF(ISNUMBER(SEARCH("Gaming", A2648)),"Gaming","Non-gaming")</f>
        <v>Non-gaming</v>
      </c>
      <c r="J2648" t="str">
        <f>IF(ISNUMBER(SEARCH("Curbat",A2648)),"Curbat",IF(ISNUMBER(SEARCH("Portabil",A2648)),"Portabil","Simplu"))</f>
        <v>Simplu</v>
      </c>
      <c r="K2648" s="4">
        <f>G2648*LOG(H2648+1)</f>
        <v>0</v>
      </c>
      <c r="L2648" s="4" t="s">
        <v>3104</v>
      </c>
    </row>
    <row r="2649" spans="1:12" x14ac:dyDescent="0.25">
      <c r="A2649" t="s">
        <v>2852</v>
      </c>
      <c r="B2649" t="s">
        <v>1161</v>
      </c>
      <c r="C2649" s="4">
        <v>1667.87</v>
      </c>
      <c r="D2649" t="s">
        <v>760</v>
      </c>
      <c r="E2649" t="s">
        <v>883</v>
      </c>
      <c r="F2649" t="s">
        <v>26</v>
      </c>
      <c r="G2649" s="4">
        <v>0</v>
      </c>
      <c r="H2649">
        <v>0</v>
      </c>
      <c r="I2649" t="str">
        <f>IF(ISNUMBER(SEARCH("Gaming", A2649)),"Gaming","Non-gaming")</f>
        <v>Non-gaming</v>
      </c>
      <c r="J2649" t="str">
        <f>IF(ISNUMBER(SEARCH("Curbat",A2649)),"Curbat",IF(ISNUMBER(SEARCH("Portabil",A2649)),"Portabil","Simplu"))</f>
        <v>Simplu</v>
      </c>
      <c r="K2649" s="4">
        <f>G2649*LOG(H2649+1)</f>
        <v>0</v>
      </c>
      <c r="L2649" s="4" t="s">
        <v>3106</v>
      </c>
    </row>
    <row r="2650" spans="1:12" x14ac:dyDescent="0.25">
      <c r="A2650" t="s">
        <v>2853</v>
      </c>
      <c r="B2650" t="s">
        <v>162</v>
      </c>
      <c r="C2650" s="4">
        <v>2146.81</v>
      </c>
      <c r="D2650" t="s">
        <v>36</v>
      </c>
      <c r="E2650" t="s">
        <v>33</v>
      </c>
      <c r="F2650" t="s">
        <v>26</v>
      </c>
      <c r="G2650" s="4">
        <v>0</v>
      </c>
      <c r="H2650">
        <v>0</v>
      </c>
      <c r="I2650" t="str">
        <f>IF(ISNUMBER(SEARCH("Gaming", A2650)),"Gaming","Non-gaming")</f>
        <v>Non-gaming</v>
      </c>
      <c r="J2650" t="str">
        <f>IF(ISNUMBER(SEARCH("Curbat",A2650)),"Curbat",IF(ISNUMBER(SEARCH("Portabil",A2650)),"Portabil","Simplu"))</f>
        <v>Simplu</v>
      </c>
      <c r="K2650" s="4">
        <f>G2650*LOG(H2650+1)</f>
        <v>0</v>
      </c>
      <c r="L2650" s="4" t="s">
        <v>3105</v>
      </c>
    </row>
    <row r="2651" spans="1:12" x14ac:dyDescent="0.25">
      <c r="A2651" t="s">
        <v>2854</v>
      </c>
      <c r="B2651" t="s">
        <v>1498</v>
      </c>
      <c r="C2651" s="4">
        <v>2909</v>
      </c>
      <c r="D2651" t="s">
        <v>611</v>
      </c>
      <c r="E2651" t="s">
        <v>612</v>
      </c>
      <c r="F2651" t="s">
        <v>26</v>
      </c>
      <c r="G2651" s="4">
        <v>0</v>
      </c>
      <c r="H2651">
        <v>0</v>
      </c>
      <c r="I2651" t="str">
        <f>IF(ISNUMBER(SEARCH("Gaming", A2651)),"Gaming","Non-gaming")</f>
        <v>Non-gaming</v>
      </c>
      <c r="J2651" t="str">
        <f>IF(ISNUMBER(SEARCH("Curbat",A2651)),"Curbat",IF(ISNUMBER(SEARCH("Portabil",A2651)),"Portabil","Simplu"))</f>
        <v>Simplu</v>
      </c>
      <c r="K2651" s="4">
        <f>G2651*LOG(H2651+1)</f>
        <v>0</v>
      </c>
      <c r="L2651" s="4" t="s">
        <v>3106</v>
      </c>
    </row>
    <row r="2652" spans="1:12" x14ac:dyDescent="0.25">
      <c r="A2652" t="s">
        <v>2855</v>
      </c>
      <c r="B2652" t="s">
        <v>683</v>
      </c>
      <c r="C2652" s="4">
        <v>1147</v>
      </c>
      <c r="D2652" t="s">
        <v>36</v>
      </c>
      <c r="E2652" t="s">
        <v>33</v>
      </c>
      <c r="F2652" t="s">
        <v>30</v>
      </c>
      <c r="G2652" s="4">
        <v>0</v>
      </c>
      <c r="H2652">
        <v>0</v>
      </c>
      <c r="I2652" t="str">
        <f>IF(ISNUMBER(SEARCH("Gaming", A2652)),"Gaming","Non-gaming")</f>
        <v>Non-gaming</v>
      </c>
      <c r="J2652" t="str">
        <f>IF(ISNUMBER(SEARCH("Curbat",A2652)),"Curbat",IF(ISNUMBER(SEARCH("Portabil",A2652)),"Portabil","Simplu"))</f>
        <v>Simplu</v>
      </c>
      <c r="K2652" s="4">
        <f>G2652*LOG(H2652+1)</f>
        <v>0</v>
      </c>
      <c r="L2652" s="4" t="s">
        <v>3105</v>
      </c>
    </row>
    <row r="2653" spans="1:12" x14ac:dyDescent="0.25">
      <c r="A2653" t="s">
        <v>2856</v>
      </c>
      <c r="B2653" t="s">
        <v>1431</v>
      </c>
      <c r="C2653" s="4">
        <v>1691.73</v>
      </c>
      <c r="D2653" t="s">
        <v>611</v>
      </c>
      <c r="E2653" t="s">
        <v>612</v>
      </c>
      <c r="F2653" t="s">
        <v>26</v>
      </c>
      <c r="G2653" s="4">
        <v>0</v>
      </c>
      <c r="H2653">
        <v>0</v>
      </c>
      <c r="I2653" t="str">
        <f>IF(ISNUMBER(SEARCH("Gaming", A2653)),"Gaming","Non-gaming")</f>
        <v>Non-gaming</v>
      </c>
      <c r="J2653" t="str">
        <f>IF(ISNUMBER(SEARCH("Curbat",A2653)),"Curbat",IF(ISNUMBER(SEARCH("Portabil",A2653)),"Portabil","Simplu"))</f>
        <v>Simplu</v>
      </c>
      <c r="K2653" s="4">
        <f>G2653*LOG(H2653+1)</f>
        <v>0</v>
      </c>
      <c r="L2653" s="4" t="s">
        <v>3106</v>
      </c>
    </row>
    <row r="2654" spans="1:12" x14ac:dyDescent="0.25">
      <c r="A2654" t="s">
        <v>2857</v>
      </c>
      <c r="B2654" t="s">
        <v>162</v>
      </c>
      <c r="C2654" s="4">
        <v>3535.9</v>
      </c>
      <c r="D2654" t="s">
        <v>611</v>
      </c>
      <c r="E2654" t="s">
        <v>612</v>
      </c>
      <c r="F2654" t="s">
        <v>26</v>
      </c>
      <c r="G2654" s="4">
        <v>0</v>
      </c>
      <c r="H2654">
        <v>0</v>
      </c>
      <c r="I2654" t="str">
        <f>IF(ISNUMBER(SEARCH("Gaming", A2654)),"Gaming","Non-gaming")</f>
        <v>Non-gaming</v>
      </c>
      <c r="J2654" t="str">
        <f>IF(ISNUMBER(SEARCH("Curbat",A2654)),"Curbat",IF(ISNUMBER(SEARCH("Portabil",A2654)),"Portabil","Simplu"))</f>
        <v>Simplu</v>
      </c>
      <c r="K2654" s="4">
        <f>G2654*LOG(H2654+1)</f>
        <v>0</v>
      </c>
      <c r="L2654" s="4" t="s">
        <v>3106</v>
      </c>
    </row>
    <row r="2655" spans="1:12" x14ac:dyDescent="0.25">
      <c r="A2655" t="s">
        <v>2858</v>
      </c>
      <c r="B2655" t="s">
        <v>162</v>
      </c>
      <c r="C2655" s="4">
        <v>1070.32</v>
      </c>
      <c r="D2655" t="s">
        <v>36</v>
      </c>
      <c r="E2655" t="s">
        <v>33</v>
      </c>
      <c r="F2655" t="s">
        <v>26</v>
      </c>
      <c r="G2655" s="4">
        <v>0</v>
      </c>
      <c r="H2655">
        <v>0</v>
      </c>
      <c r="I2655" t="str">
        <f>IF(ISNUMBER(SEARCH("Gaming", A2655)),"Gaming","Non-gaming")</f>
        <v>Non-gaming</v>
      </c>
      <c r="J2655" t="str">
        <f>IF(ISNUMBER(SEARCH("Curbat",A2655)),"Curbat",IF(ISNUMBER(SEARCH("Portabil",A2655)),"Portabil","Simplu"))</f>
        <v>Simplu</v>
      </c>
      <c r="K2655" s="4">
        <f>G2655*LOG(H2655+1)</f>
        <v>0</v>
      </c>
      <c r="L2655" s="4" t="s">
        <v>3105</v>
      </c>
    </row>
    <row r="2656" spans="1:12" x14ac:dyDescent="0.25">
      <c r="A2656" t="s">
        <v>2859</v>
      </c>
      <c r="B2656" t="s">
        <v>1947</v>
      </c>
      <c r="C2656" s="4">
        <v>2255.25</v>
      </c>
      <c r="D2656" t="s">
        <v>36</v>
      </c>
      <c r="E2656" t="s">
        <v>1227</v>
      </c>
      <c r="F2656" t="s">
        <v>26</v>
      </c>
      <c r="G2656" s="4">
        <v>0</v>
      </c>
      <c r="H2656">
        <v>0</v>
      </c>
      <c r="I2656" t="str">
        <f>IF(ISNUMBER(SEARCH("Gaming", A2656)),"Gaming","Non-gaming")</f>
        <v>Non-gaming</v>
      </c>
      <c r="J2656" t="str">
        <f>IF(ISNUMBER(SEARCH("Curbat",A2656)),"Curbat",IF(ISNUMBER(SEARCH("Portabil",A2656)),"Portabil","Simplu"))</f>
        <v>Simplu</v>
      </c>
      <c r="K2656" s="4">
        <f>G2656*LOG(H2656+1)</f>
        <v>0</v>
      </c>
      <c r="L2656" s="4" t="s">
        <v>3105</v>
      </c>
    </row>
    <row r="2657" spans="1:12" x14ac:dyDescent="0.25">
      <c r="A2657" t="s">
        <v>2860</v>
      </c>
      <c r="B2657" t="s">
        <v>80</v>
      </c>
      <c r="C2657" s="4">
        <v>1100.8699999999999</v>
      </c>
      <c r="D2657" t="s">
        <v>88</v>
      </c>
      <c r="E2657" t="s">
        <v>1227</v>
      </c>
      <c r="F2657" t="s">
        <v>26</v>
      </c>
      <c r="G2657" s="4">
        <v>0</v>
      </c>
      <c r="H2657">
        <v>0</v>
      </c>
      <c r="I2657" t="str">
        <f>IF(ISNUMBER(SEARCH("Gaming", A2657)),"Gaming","Non-gaming")</f>
        <v>Non-gaming</v>
      </c>
      <c r="J2657" t="str">
        <f>IF(ISNUMBER(SEARCH("Curbat",A2657)),"Curbat",IF(ISNUMBER(SEARCH("Portabil",A2657)),"Portabil","Simplu"))</f>
        <v>Simplu</v>
      </c>
      <c r="K2657" s="4">
        <f>G2657*LOG(H2657+1)</f>
        <v>0</v>
      </c>
      <c r="L2657" s="4" t="s">
        <v>3105</v>
      </c>
    </row>
    <row r="2658" spans="1:12" x14ac:dyDescent="0.25">
      <c r="A2658" t="s">
        <v>2861</v>
      </c>
      <c r="B2658" t="s">
        <v>1498</v>
      </c>
      <c r="C2658" s="4">
        <v>2327</v>
      </c>
      <c r="D2658" t="s">
        <v>760</v>
      </c>
      <c r="E2658" t="s">
        <v>883</v>
      </c>
      <c r="F2658" t="s">
        <v>11</v>
      </c>
      <c r="G2658" s="4">
        <v>0</v>
      </c>
      <c r="H2658">
        <v>0</v>
      </c>
      <c r="I2658" t="str">
        <f>IF(ISNUMBER(SEARCH("Gaming", A2658)),"Gaming","Non-gaming")</f>
        <v>Non-gaming</v>
      </c>
      <c r="J2658" t="str">
        <f>IF(ISNUMBER(SEARCH("Curbat",A2658)),"Curbat",IF(ISNUMBER(SEARCH("Portabil",A2658)),"Portabil","Simplu"))</f>
        <v>Simplu</v>
      </c>
      <c r="K2658" s="4">
        <f>G2658*LOG(H2658+1)</f>
        <v>0</v>
      </c>
      <c r="L2658" s="4" t="s">
        <v>3106</v>
      </c>
    </row>
    <row r="2659" spans="1:12" x14ac:dyDescent="0.25">
      <c r="A2659" t="s">
        <v>2862</v>
      </c>
      <c r="B2659" t="s">
        <v>162</v>
      </c>
      <c r="C2659" s="4">
        <v>634.05999999999995</v>
      </c>
      <c r="D2659" t="s">
        <v>29</v>
      </c>
      <c r="E2659" t="s">
        <v>10</v>
      </c>
      <c r="F2659" t="s">
        <v>26</v>
      </c>
      <c r="G2659" s="4">
        <v>0</v>
      </c>
      <c r="H2659">
        <v>0</v>
      </c>
      <c r="I2659" t="str">
        <f>IF(ISNUMBER(SEARCH("Gaming", A2659)),"Gaming","Non-gaming")</f>
        <v>Non-gaming</v>
      </c>
      <c r="J2659" t="str">
        <f>IF(ISNUMBER(SEARCH("Curbat",A2659)),"Curbat",IF(ISNUMBER(SEARCH("Portabil",A2659)),"Portabil","Simplu"))</f>
        <v>Simplu</v>
      </c>
      <c r="K2659" s="4">
        <f>G2659*LOG(H2659+1)</f>
        <v>0</v>
      </c>
      <c r="L2659" s="4" t="s">
        <v>3105</v>
      </c>
    </row>
    <row r="2660" spans="1:12" x14ac:dyDescent="0.25">
      <c r="A2660" t="s">
        <v>2863</v>
      </c>
      <c r="B2660" t="s">
        <v>1947</v>
      </c>
      <c r="C2660" s="4">
        <v>807.82</v>
      </c>
      <c r="D2660" t="s">
        <v>221</v>
      </c>
      <c r="E2660" t="s">
        <v>1227</v>
      </c>
      <c r="F2660" t="s">
        <v>26</v>
      </c>
      <c r="G2660" s="4">
        <v>0</v>
      </c>
      <c r="H2660">
        <v>0</v>
      </c>
      <c r="I2660" t="str">
        <f>IF(ISNUMBER(SEARCH("Gaming", A2660)),"Gaming","Non-gaming")</f>
        <v>Non-gaming</v>
      </c>
      <c r="J2660" t="str">
        <f>IF(ISNUMBER(SEARCH("Curbat",A2660)),"Curbat",IF(ISNUMBER(SEARCH("Portabil",A2660)),"Portabil","Simplu"))</f>
        <v>Simplu</v>
      </c>
      <c r="K2660" s="4">
        <f>G2660*LOG(H2660+1)</f>
        <v>0</v>
      </c>
      <c r="L2660" s="4" t="s">
        <v>3104</v>
      </c>
    </row>
    <row r="2661" spans="1:12" x14ac:dyDescent="0.25">
      <c r="A2661" t="s">
        <v>2864</v>
      </c>
      <c r="B2661" t="s">
        <v>8</v>
      </c>
      <c r="C2661" s="4">
        <v>2243.29</v>
      </c>
      <c r="D2661" t="s">
        <v>36</v>
      </c>
      <c r="E2661" t="s">
        <v>10</v>
      </c>
      <c r="F2661" t="s">
        <v>26</v>
      </c>
      <c r="G2661" s="4">
        <v>0</v>
      </c>
      <c r="H2661">
        <v>0</v>
      </c>
      <c r="I2661" t="str">
        <f>IF(ISNUMBER(SEARCH("Gaming", A2661)),"Gaming","Non-gaming")</f>
        <v>Non-gaming</v>
      </c>
      <c r="J2661" t="str">
        <f>IF(ISNUMBER(SEARCH("Curbat",A2661)),"Curbat",IF(ISNUMBER(SEARCH("Portabil",A2661)),"Portabil","Simplu"))</f>
        <v>Simplu</v>
      </c>
      <c r="K2661" s="4">
        <f>G2661*LOG(H2661+1)</f>
        <v>0</v>
      </c>
      <c r="L2661" s="4" t="s">
        <v>3105</v>
      </c>
    </row>
    <row r="2662" spans="1:12" x14ac:dyDescent="0.25">
      <c r="A2662" t="s">
        <v>2865</v>
      </c>
      <c r="B2662" t="s">
        <v>1947</v>
      </c>
      <c r="C2662" s="4">
        <v>879.16</v>
      </c>
      <c r="D2662" t="s">
        <v>221</v>
      </c>
      <c r="E2662" t="s">
        <v>1227</v>
      </c>
      <c r="F2662" t="s">
        <v>26</v>
      </c>
      <c r="G2662" s="4">
        <v>0</v>
      </c>
      <c r="H2662">
        <v>0</v>
      </c>
      <c r="I2662" t="str">
        <f>IF(ISNUMBER(SEARCH("Gaming", A2662)),"Gaming","Non-gaming")</f>
        <v>Non-gaming</v>
      </c>
      <c r="J2662" t="str">
        <f>IF(ISNUMBER(SEARCH("Curbat",A2662)),"Curbat",IF(ISNUMBER(SEARCH("Portabil",A2662)),"Portabil","Simplu"))</f>
        <v>Simplu</v>
      </c>
      <c r="K2662" s="4">
        <f>G2662*LOG(H2662+1)</f>
        <v>0</v>
      </c>
      <c r="L2662" s="4" t="s">
        <v>3104</v>
      </c>
    </row>
    <row r="2663" spans="1:12" x14ac:dyDescent="0.25">
      <c r="A2663" t="s">
        <v>2866</v>
      </c>
      <c r="B2663" t="s">
        <v>162</v>
      </c>
      <c r="C2663" s="4">
        <v>865.9</v>
      </c>
      <c r="D2663" t="s">
        <v>36</v>
      </c>
      <c r="E2663" t="s">
        <v>10</v>
      </c>
      <c r="F2663" t="s">
        <v>26</v>
      </c>
      <c r="G2663" s="4">
        <v>0</v>
      </c>
      <c r="H2663">
        <v>0</v>
      </c>
      <c r="I2663" t="str">
        <f>IF(ISNUMBER(SEARCH("Gaming", A2663)),"Gaming","Non-gaming")</f>
        <v>Non-gaming</v>
      </c>
      <c r="J2663" t="str">
        <f>IF(ISNUMBER(SEARCH("Curbat",A2663)),"Curbat",IF(ISNUMBER(SEARCH("Portabil",A2663)),"Portabil","Simplu"))</f>
        <v>Simplu</v>
      </c>
      <c r="K2663" s="4">
        <f>G2663*LOG(H2663+1)</f>
        <v>0</v>
      </c>
      <c r="L2663" s="4" t="s">
        <v>3105</v>
      </c>
    </row>
    <row r="2664" spans="1:12" x14ac:dyDescent="0.25">
      <c r="A2664" t="s">
        <v>2867</v>
      </c>
      <c r="B2664" t="s">
        <v>1498</v>
      </c>
      <c r="C2664" s="4">
        <v>7200.86</v>
      </c>
      <c r="D2664" t="s">
        <v>9</v>
      </c>
      <c r="E2664" t="s">
        <v>10</v>
      </c>
      <c r="F2664" t="s">
        <v>26</v>
      </c>
      <c r="G2664" s="4">
        <v>0</v>
      </c>
      <c r="H2664">
        <v>0</v>
      </c>
      <c r="I2664" t="str">
        <f>IF(ISNUMBER(SEARCH("Gaming", A2664)),"Gaming","Non-gaming")</f>
        <v>Non-gaming</v>
      </c>
      <c r="J2664" t="str">
        <f>IF(ISNUMBER(SEARCH("Curbat",A2664)),"Curbat",IF(ISNUMBER(SEARCH("Portabil",A2664)),"Portabil","Simplu"))</f>
        <v>Simplu</v>
      </c>
      <c r="K2664" s="4">
        <f>G2664*LOG(H2664+1)</f>
        <v>0</v>
      </c>
      <c r="L2664" s="4" t="s">
        <v>3104</v>
      </c>
    </row>
    <row r="2665" spans="1:12" x14ac:dyDescent="0.25">
      <c r="A2665" t="s">
        <v>2868</v>
      </c>
      <c r="B2665" t="s">
        <v>153</v>
      </c>
      <c r="C2665" s="4">
        <v>1245.04</v>
      </c>
      <c r="D2665" t="s">
        <v>88</v>
      </c>
      <c r="E2665" t="s">
        <v>89</v>
      </c>
      <c r="F2665" t="s">
        <v>26</v>
      </c>
      <c r="G2665" s="4">
        <v>0</v>
      </c>
      <c r="H2665">
        <v>0</v>
      </c>
      <c r="I2665" t="str">
        <f>IF(ISNUMBER(SEARCH("Gaming", A2665)),"Gaming","Non-gaming")</f>
        <v>Non-gaming</v>
      </c>
      <c r="J2665" t="str">
        <f>IF(ISNUMBER(SEARCH("Curbat",A2665)),"Curbat",IF(ISNUMBER(SEARCH("Portabil",A2665)),"Portabil","Simplu"))</f>
        <v>Simplu</v>
      </c>
      <c r="K2665" s="4">
        <f>G2665*LOG(H2665+1)</f>
        <v>0</v>
      </c>
      <c r="L2665" s="4" t="s">
        <v>3105</v>
      </c>
    </row>
    <row r="2666" spans="1:12" x14ac:dyDescent="0.25">
      <c r="A2666" t="s">
        <v>2869</v>
      </c>
      <c r="B2666" t="s">
        <v>55</v>
      </c>
      <c r="C2666" s="4">
        <v>1924.62</v>
      </c>
      <c r="D2666" t="s">
        <v>36</v>
      </c>
      <c r="E2666" t="s">
        <v>33</v>
      </c>
      <c r="F2666" t="s">
        <v>26</v>
      </c>
      <c r="G2666" s="4">
        <v>0</v>
      </c>
      <c r="H2666">
        <v>0</v>
      </c>
      <c r="I2666" t="str">
        <f>IF(ISNUMBER(SEARCH("Gaming", A2666)),"Gaming","Non-gaming")</f>
        <v>Non-gaming</v>
      </c>
      <c r="J2666" t="str">
        <f>IF(ISNUMBER(SEARCH("Curbat",A2666)),"Curbat",IF(ISNUMBER(SEARCH("Portabil",A2666)),"Portabil","Simplu"))</f>
        <v>Simplu</v>
      </c>
      <c r="K2666" s="4">
        <f>G2666*LOG(H2666+1)</f>
        <v>0</v>
      </c>
      <c r="L2666" s="4" t="s">
        <v>3105</v>
      </c>
    </row>
    <row r="2667" spans="1:12" x14ac:dyDescent="0.25">
      <c r="A2667" t="s">
        <v>2870</v>
      </c>
      <c r="B2667" t="s">
        <v>67</v>
      </c>
      <c r="C2667" s="4">
        <v>5723.99</v>
      </c>
      <c r="D2667" t="s">
        <v>1862</v>
      </c>
      <c r="E2667" t="s">
        <v>25</v>
      </c>
      <c r="F2667" t="s">
        <v>26</v>
      </c>
      <c r="G2667" s="4">
        <v>0</v>
      </c>
      <c r="H2667">
        <v>0</v>
      </c>
      <c r="I2667" t="str">
        <f>IF(ISNUMBER(SEARCH("Gaming", A2667)),"Gaming","Non-gaming")</f>
        <v>Non-gaming</v>
      </c>
      <c r="J2667" t="str">
        <f>IF(ISNUMBER(SEARCH("Curbat",A2667)),"Curbat",IF(ISNUMBER(SEARCH("Portabil",A2667)),"Portabil","Simplu"))</f>
        <v>Simplu</v>
      </c>
      <c r="K2667" s="4">
        <f>G2667*LOG(H2667+1)</f>
        <v>0</v>
      </c>
      <c r="L2667" s="4" t="s">
        <v>3108</v>
      </c>
    </row>
    <row r="2668" spans="1:12" x14ac:dyDescent="0.25">
      <c r="A2668" t="s">
        <v>2871</v>
      </c>
      <c r="B2668" t="s">
        <v>2587</v>
      </c>
      <c r="C2668" s="4">
        <v>692</v>
      </c>
      <c r="D2668" t="s">
        <v>36</v>
      </c>
      <c r="E2668" t="s">
        <v>10</v>
      </c>
      <c r="F2668" t="s">
        <v>26</v>
      </c>
      <c r="G2668" s="4">
        <v>0</v>
      </c>
      <c r="H2668">
        <v>0</v>
      </c>
      <c r="I2668" t="str">
        <f>IF(ISNUMBER(SEARCH("Gaming", A2668)),"Gaming","Non-gaming")</f>
        <v>Non-gaming</v>
      </c>
      <c r="J2668" t="str">
        <f>IF(ISNUMBER(SEARCH("Curbat",A2668)),"Curbat",IF(ISNUMBER(SEARCH("Portabil",A2668)),"Portabil","Simplu"))</f>
        <v>Simplu</v>
      </c>
      <c r="K2668" s="4">
        <f>G2668*LOG(H2668+1)</f>
        <v>0</v>
      </c>
      <c r="L2668" s="4" t="s">
        <v>3105</v>
      </c>
    </row>
    <row r="2669" spans="1:12" x14ac:dyDescent="0.25">
      <c r="A2669" t="s">
        <v>2872</v>
      </c>
      <c r="B2669" t="s">
        <v>38</v>
      </c>
      <c r="C2669" s="4">
        <v>4874.8999999999996</v>
      </c>
      <c r="D2669" t="s">
        <v>204</v>
      </c>
      <c r="E2669" t="s">
        <v>25</v>
      </c>
      <c r="F2669" t="s">
        <v>26</v>
      </c>
      <c r="G2669" s="4">
        <v>0</v>
      </c>
      <c r="H2669">
        <v>0</v>
      </c>
      <c r="I2669" t="str">
        <f>IF(ISNUMBER(SEARCH("Gaming", A2669)),"Gaming","Non-gaming")</f>
        <v>Non-gaming</v>
      </c>
      <c r="J2669" t="str">
        <f>IF(ISNUMBER(SEARCH("Curbat",A2669)),"Curbat",IF(ISNUMBER(SEARCH("Portabil",A2669)),"Portabil","Simplu"))</f>
        <v>Simplu</v>
      </c>
      <c r="K2669" s="4">
        <f>G2669*LOG(H2669+1)</f>
        <v>0</v>
      </c>
      <c r="L2669" s="4" t="s">
        <v>3108</v>
      </c>
    </row>
    <row r="2670" spans="1:12" x14ac:dyDescent="0.25">
      <c r="A2670" t="s">
        <v>2873</v>
      </c>
      <c r="B2670" t="s">
        <v>287</v>
      </c>
      <c r="C2670" s="4">
        <v>771.9</v>
      </c>
      <c r="D2670" t="s">
        <v>36</v>
      </c>
      <c r="E2670" t="s">
        <v>10</v>
      </c>
      <c r="F2670" t="s">
        <v>26</v>
      </c>
      <c r="G2670" s="4">
        <v>0</v>
      </c>
      <c r="H2670">
        <v>0</v>
      </c>
      <c r="I2670" t="str">
        <f>IF(ISNUMBER(SEARCH("Gaming", A2670)),"Gaming","Non-gaming")</f>
        <v>Non-gaming</v>
      </c>
      <c r="J2670" t="str">
        <f>IF(ISNUMBER(SEARCH("Curbat",A2670)),"Curbat",IF(ISNUMBER(SEARCH("Portabil",A2670)),"Portabil","Simplu"))</f>
        <v>Simplu</v>
      </c>
      <c r="K2670" s="4">
        <f>G2670*LOG(H2670+1)</f>
        <v>0</v>
      </c>
      <c r="L2670" s="4" t="s">
        <v>3105</v>
      </c>
    </row>
    <row r="2671" spans="1:12" x14ac:dyDescent="0.25">
      <c r="A2671" t="s">
        <v>2874</v>
      </c>
      <c r="B2671" t="s">
        <v>287</v>
      </c>
      <c r="C2671" s="4">
        <v>1112.33</v>
      </c>
      <c r="D2671" t="s">
        <v>29</v>
      </c>
      <c r="E2671" t="s">
        <v>10</v>
      </c>
      <c r="F2671" t="s">
        <v>26</v>
      </c>
      <c r="G2671" s="4">
        <v>0</v>
      </c>
      <c r="H2671">
        <v>0</v>
      </c>
      <c r="I2671" t="str">
        <f>IF(ISNUMBER(SEARCH("Gaming", A2671)),"Gaming","Non-gaming")</f>
        <v>Non-gaming</v>
      </c>
      <c r="J2671" t="str">
        <f>IF(ISNUMBER(SEARCH("Curbat",A2671)),"Curbat",IF(ISNUMBER(SEARCH("Portabil",A2671)),"Portabil","Simplu"))</f>
        <v>Simplu</v>
      </c>
      <c r="K2671" s="4">
        <f>G2671*LOG(H2671+1)</f>
        <v>0</v>
      </c>
      <c r="L2671" s="4" t="s">
        <v>3105</v>
      </c>
    </row>
    <row r="2672" spans="1:12" x14ac:dyDescent="0.25">
      <c r="A2672" t="s">
        <v>2875</v>
      </c>
      <c r="B2672" t="s">
        <v>162</v>
      </c>
      <c r="C2672" s="4">
        <v>1128.56</v>
      </c>
      <c r="D2672" t="s">
        <v>29</v>
      </c>
      <c r="E2672" t="s">
        <v>10</v>
      </c>
      <c r="F2672" t="s">
        <v>26</v>
      </c>
      <c r="G2672" s="4">
        <v>0</v>
      </c>
      <c r="H2672">
        <v>0</v>
      </c>
      <c r="I2672" t="str">
        <f>IF(ISNUMBER(SEARCH("Gaming", A2672)),"Gaming","Non-gaming")</f>
        <v>Non-gaming</v>
      </c>
      <c r="J2672" t="str">
        <f>IF(ISNUMBER(SEARCH("Curbat",A2672)),"Curbat",IF(ISNUMBER(SEARCH("Portabil",A2672)),"Portabil","Simplu"))</f>
        <v>Simplu</v>
      </c>
      <c r="K2672" s="4">
        <f>G2672*LOG(H2672+1)</f>
        <v>0</v>
      </c>
      <c r="L2672" s="4" t="s">
        <v>3105</v>
      </c>
    </row>
    <row r="2673" spans="1:12" x14ac:dyDescent="0.25">
      <c r="A2673" t="s">
        <v>2876</v>
      </c>
      <c r="B2673" t="s">
        <v>1431</v>
      </c>
      <c r="C2673" s="4">
        <v>850.98</v>
      </c>
      <c r="D2673" t="s">
        <v>2256</v>
      </c>
      <c r="E2673" t="s">
        <v>2300</v>
      </c>
      <c r="F2673" t="s">
        <v>26</v>
      </c>
      <c r="G2673" s="4">
        <v>0</v>
      </c>
      <c r="H2673">
        <v>0</v>
      </c>
      <c r="I2673" t="str">
        <f>IF(ISNUMBER(SEARCH("Gaming", A2673)),"Gaming","Non-gaming")</f>
        <v>Non-gaming</v>
      </c>
      <c r="J2673" t="str">
        <f>IF(ISNUMBER(SEARCH("Curbat",A2673)),"Curbat",IF(ISNUMBER(SEARCH("Portabil",A2673)),"Portabil","Simplu"))</f>
        <v>Simplu</v>
      </c>
      <c r="K2673" s="4">
        <f>G2673*LOG(H2673+1)</f>
        <v>0</v>
      </c>
      <c r="L2673" s="4" t="s">
        <v>3109</v>
      </c>
    </row>
    <row r="2674" spans="1:12" x14ac:dyDescent="0.25">
      <c r="A2674" t="s">
        <v>2877</v>
      </c>
      <c r="B2674" t="s">
        <v>1172</v>
      </c>
      <c r="C2674" s="4">
        <v>1085.95</v>
      </c>
      <c r="D2674" t="s">
        <v>36</v>
      </c>
      <c r="E2674" t="s">
        <v>10</v>
      </c>
      <c r="F2674" t="s">
        <v>34</v>
      </c>
      <c r="G2674" s="4">
        <v>0</v>
      </c>
      <c r="H2674">
        <v>0</v>
      </c>
      <c r="I2674" t="str">
        <f>IF(ISNUMBER(SEARCH("Gaming", A2674)),"Gaming","Non-gaming")</f>
        <v>Non-gaming</v>
      </c>
      <c r="J2674" t="str">
        <f>IF(ISNUMBER(SEARCH("Curbat",A2674)),"Curbat",IF(ISNUMBER(SEARCH("Portabil",A2674)),"Portabil","Simplu"))</f>
        <v>Simplu</v>
      </c>
      <c r="K2674" s="4">
        <f>G2674*LOG(H2674+1)</f>
        <v>0</v>
      </c>
      <c r="L2674" s="4" t="s">
        <v>3105</v>
      </c>
    </row>
    <row r="2675" spans="1:12" x14ac:dyDescent="0.25">
      <c r="A2675" t="s">
        <v>2878</v>
      </c>
      <c r="B2675" t="s">
        <v>1498</v>
      </c>
      <c r="C2675" s="4">
        <v>3345</v>
      </c>
      <c r="D2675" t="s">
        <v>760</v>
      </c>
      <c r="E2675" t="s">
        <v>883</v>
      </c>
      <c r="F2675" t="s">
        <v>26</v>
      </c>
      <c r="G2675" s="4">
        <v>0</v>
      </c>
      <c r="H2675">
        <v>0</v>
      </c>
      <c r="I2675" t="str">
        <f>IF(ISNUMBER(SEARCH("Gaming", A2675)),"Gaming","Non-gaming")</f>
        <v>Non-gaming</v>
      </c>
      <c r="J2675" t="str">
        <f>IF(ISNUMBER(SEARCH("Curbat",A2675)),"Curbat",IF(ISNUMBER(SEARCH("Portabil",A2675)),"Portabil","Simplu"))</f>
        <v>Simplu</v>
      </c>
      <c r="K2675" s="4">
        <f>G2675*LOG(H2675+1)</f>
        <v>0</v>
      </c>
      <c r="L2675" s="4" t="s">
        <v>3106</v>
      </c>
    </row>
    <row r="2676" spans="1:12" x14ac:dyDescent="0.25">
      <c r="A2676" t="s">
        <v>2879</v>
      </c>
      <c r="B2676" t="s">
        <v>38</v>
      </c>
      <c r="C2676" s="4">
        <v>1511.99</v>
      </c>
      <c r="D2676" t="s">
        <v>36</v>
      </c>
      <c r="E2676" t="s">
        <v>10</v>
      </c>
      <c r="F2676" t="s">
        <v>26</v>
      </c>
      <c r="G2676" s="4">
        <v>0</v>
      </c>
      <c r="H2676">
        <v>0</v>
      </c>
      <c r="I2676" t="str">
        <f>IF(ISNUMBER(SEARCH("Gaming", A2676)),"Gaming","Non-gaming")</f>
        <v>Non-gaming</v>
      </c>
      <c r="J2676" t="str">
        <f>IF(ISNUMBER(SEARCH("Curbat",A2676)),"Curbat",IF(ISNUMBER(SEARCH("Portabil",A2676)),"Portabil","Simplu"))</f>
        <v>Simplu</v>
      </c>
      <c r="K2676" s="4">
        <f>G2676*LOG(H2676+1)</f>
        <v>0</v>
      </c>
      <c r="L2676" s="4" t="s">
        <v>3105</v>
      </c>
    </row>
    <row r="2677" spans="1:12" x14ac:dyDescent="0.25">
      <c r="A2677" t="s">
        <v>2880</v>
      </c>
      <c r="B2677" t="s">
        <v>2630</v>
      </c>
      <c r="C2677" s="4">
        <v>1956.09</v>
      </c>
      <c r="D2677" t="s">
        <v>36</v>
      </c>
      <c r="E2677" t="s">
        <v>10</v>
      </c>
      <c r="F2677" t="s">
        <v>61</v>
      </c>
      <c r="G2677" s="4">
        <v>0</v>
      </c>
      <c r="H2677">
        <v>0</v>
      </c>
      <c r="I2677" t="str">
        <f>IF(ISNUMBER(SEARCH("Gaming", A2677)),"Gaming","Non-gaming")</f>
        <v>Gaming</v>
      </c>
      <c r="J2677" t="str">
        <f>IF(ISNUMBER(SEARCH("Curbat",A2677)),"Curbat",IF(ISNUMBER(SEARCH("Portabil",A2677)),"Portabil","Simplu"))</f>
        <v>Simplu</v>
      </c>
      <c r="K2677" s="4">
        <f>G2677*LOG(H2677+1)</f>
        <v>0</v>
      </c>
      <c r="L2677" s="4" t="s">
        <v>3105</v>
      </c>
    </row>
    <row r="2678" spans="1:12" x14ac:dyDescent="0.25">
      <c r="A2678" t="s">
        <v>2881</v>
      </c>
      <c r="B2678" t="s">
        <v>8</v>
      </c>
      <c r="C2678" s="4">
        <v>891.98</v>
      </c>
      <c r="D2678" t="s">
        <v>29</v>
      </c>
      <c r="E2678" t="s">
        <v>10</v>
      </c>
      <c r="F2678" t="s">
        <v>30</v>
      </c>
      <c r="G2678" s="4">
        <v>0</v>
      </c>
      <c r="H2678">
        <v>0</v>
      </c>
      <c r="I2678" t="str">
        <f>IF(ISNUMBER(SEARCH("Gaming", A2678)),"Gaming","Non-gaming")</f>
        <v>Non-gaming</v>
      </c>
      <c r="J2678" t="str">
        <f>IF(ISNUMBER(SEARCH("Curbat",A2678)),"Curbat",IF(ISNUMBER(SEARCH("Portabil",A2678)),"Portabil","Simplu"))</f>
        <v>Simplu</v>
      </c>
      <c r="K2678" s="4">
        <f>G2678*LOG(H2678+1)</f>
        <v>0</v>
      </c>
      <c r="L2678" s="4" t="s">
        <v>3105</v>
      </c>
    </row>
    <row r="2679" spans="1:12" x14ac:dyDescent="0.25">
      <c r="A2679" t="s">
        <v>2882</v>
      </c>
      <c r="B2679" t="s">
        <v>2883</v>
      </c>
      <c r="C2679" s="4">
        <v>2476</v>
      </c>
      <c r="D2679" t="s">
        <v>760</v>
      </c>
      <c r="E2679" t="s">
        <v>883</v>
      </c>
      <c r="F2679" t="s">
        <v>26</v>
      </c>
      <c r="G2679" s="4">
        <v>0</v>
      </c>
      <c r="H2679">
        <v>0</v>
      </c>
      <c r="I2679" t="str">
        <f>IF(ISNUMBER(SEARCH("Gaming", A2679)),"Gaming","Non-gaming")</f>
        <v>Non-gaming</v>
      </c>
      <c r="J2679" t="str">
        <f>IF(ISNUMBER(SEARCH("Curbat",A2679)),"Curbat",IF(ISNUMBER(SEARCH("Portabil",A2679)),"Portabil","Simplu"))</f>
        <v>Simplu</v>
      </c>
      <c r="K2679" s="4">
        <f>G2679*LOG(H2679+1)</f>
        <v>0</v>
      </c>
      <c r="L2679" s="4" t="s">
        <v>3106</v>
      </c>
    </row>
    <row r="2680" spans="1:12" x14ac:dyDescent="0.25">
      <c r="A2680" t="s">
        <v>2884</v>
      </c>
      <c r="B2680" t="s">
        <v>80</v>
      </c>
      <c r="C2680" s="4">
        <v>1133.98</v>
      </c>
      <c r="D2680" t="s">
        <v>36</v>
      </c>
      <c r="E2680" t="s">
        <v>1227</v>
      </c>
      <c r="F2680" t="s">
        <v>26</v>
      </c>
      <c r="G2680" s="4">
        <v>0</v>
      </c>
      <c r="H2680">
        <v>0</v>
      </c>
      <c r="I2680" t="str">
        <f>IF(ISNUMBER(SEARCH("Gaming", A2680)),"Gaming","Non-gaming")</f>
        <v>Non-gaming</v>
      </c>
      <c r="J2680" t="str">
        <f>IF(ISNUMBER(SEARCH("Curbat",A2680)),"Curbat",IF(ISNUMBER(SEARCH("Portabil",A2680)),"Portabil","Simplu"))</f>
        <v>Simplu</v>
      </c>
      <c r="K2680" s="4">
        <f>G2680*LOG(H2680+1)</f>
        <v>0</v>
      </c>
      <c r="L2680" s="4" t="s">
        <v>3105</v>
      </c>
    </row>
    <row r="2681" spans="1:12" x14ac:dyDescent="0.25">
      <c r="A2681" t="s">
        <v>2885</v>
      </c>
      <c r="B2681" t="s">
        <v>162</v>
      </c>
      <c r="C2681" s="4">
        <v>2316.63</v>
      </c>
      <c r="D2681" t="s">
        <v>929</v>
      </c>
      <c r="E2681" t="s">
        <v>612</v>
      </c>
      <c r="F2681" t="s">
        <v>30</v>
      </c>
      <c r="G2681" s="4">
        <v>0</v>
      </c>
      <c r="H2681">
        <v>0</v>
      </c>
      <c r="I2681" t="str">
        <f>IF(ISNUMBER(SEARCH("Gaming", A2681)),"Gaming","Non-gaming")</f>
        <v>Non-gaming</v>
      </c>
      <c r="J2681" t="str">
        <f>IF(ISNUMBER(SEARCH("Curbat",A2681)),"Curbat",IF(ISNUMBER(SEARCH("Portabil",A2681)),"Portabil","Simplu"))</f>
        <v>Simplu</v>
      </c>
      <c r="K2681" s="4">
        <f>G2681*LOG(H2681+1)</f>
        <v>0</v>
      </c>
      <c r="L2681" s="4" t="s">
        <v>3104</v>
      </c>
    </row>
    <row r="2682" spans="1:12" x14ac:dyDescent="0.25">
      <c r="A2682" t="s">
        <v>2886</v>
      </c>
      <c r="B2682" t="s">
        <v>143</v>
      </c>
      <c r="C2682" s="4">
        <v>823.9</v>
      </c>
      <c r="D2682" t="s">
        <v>29</v>
      </c>
      <c r="E2682" t="s">
        <v>10</v>
      </c>
      <c r="F2682" t="s">
        <v>26</v>
      </c>
      <c r="G2682" s="4">
        <v>0</v>
      </c>
      <c r="H2682">
        <v>0</v>
      </c>
      <c r="I2682" t="str">
        <f>IF(ISNUMBER(SEARCH("Gaming", A2682)),"Gaming","Non-gaming")</f>
        <v>Non-gaming</v>
      </c>
      <c r="J2682" t="str">
        <f>IF(ISNUMBER(SEARCH("Curbat",A2682)),"Curbat",IF(ISNUMBER(SEARCH("Portabil",A2682)),"Portabil","Simplu"))</f>
        <v>Simplu</v>
      </c>
      <c r="K2682" s="4">
        <f>G2682*LOG(H2682+1)</f>
        <v>0</v>
      </c>
      <c r="L2682" s="4" t="s">
        <v>3105</v>
      </c>
    </row>
    <row r="2683" spans="1:12" x14ac:dyDescent="0.25">
      <c r="A2683" t="s">
        <v>2887</v>
      </c>
      <c r="B2683" t="s">
        <v>110</v>
      </c>
      <c r="C2683" s="4">
        <v>710.98</v>
      </c>
      <c r="D2683" t="s">
        <v>9</v>
      </c>
      <c r="E2683" t="s">
        <v>10</v>
      </c>
      <c r="F2683" t="s">
        <v>11</v>
      </c>
      <c r="G2683" s="4">
        <v>0</v>
      </c>
      <c r="H2683">
        <v>0</v>
      </c>
      <c r="I2683" t="str">
        <f>IF(ISNUMBER(SEARCH("Gaming", A2683)),"Gaming","Non-gaming")</f>
        <v>Non-gaming</v>
      </c>
      <c r="J2683" t="str">
        <f>IF(ISNUMBER(SEARCH("Curbat",A2683)),"Curbat",IF(ISNUMBER(SEARCH("Portabil",A2683)),"Portabil","Simplu"))</f>
        <v>Simplu</v>
      </c>
      <c r="K2683" s="4">
        <f>G2683*LOG(H2683+1)</f>
        <v>0</v>
      </c>
      <c r="L2683" s="4" t="s">
        <v>3104</v>
      </c>
    </row>
    <row r="2684" spans="1:12" x14ac:dyDescent="0.25">
      <c r="A2684" t="s">
        <v>2888</v>
      </c>
      <c r="B2684" t="s">
        <v>162</v>
      </c>
      <c r="C2684" s="4">
        <v>892.29</v>
      </c>
      <c r="D2684" t="s">
        <v>29</v>
      </c>
      <c r="E2684" t="s">
        <v>10</v>
      </c>
      <c r="F2684" t="s">
        <v>26</v>
      </c>
      <c r="G2684" s="4">
        <v>0</v>
      </c>
      <c r="H2684">
        <v>0</v>
      </c>
      <c r="I2684" t="str">
        <f>IF(ISNUMBER(SEARCH("Gaming", A2684)),"Gaming","Non-gaming")</f>
        <v>Non-gaming</v>
      </c>
      <c r="J2684" t="str">
        <f>IF(ISNUMBER(SEARCH("Curbat",A2684)),"Curbat",IF(ISNUMBER(SEARCH("Portabil",A2684)),"Portabil","Simplu"))</f>
        <v>Simplu</v>
      </c>
      <c r="K2684" s="4">
        <f>G2684*LOG(H2684+1)</f>
        <v>0</v>
      </c>
      <c r="L2684" s="4" t="s">
        <v>3105</v>
      </c>
    </row>
    <row r="2685" spans="1:12" x14ac:dyDescent="0.25">
      <c r="A2685" t="s">
        <v>2889</v>
      </c>
      <c r="B2685" t="s">
        <v>1610</v>
      </c>
      <c r="C2685" s="4">
        <v>5796.3</v>
      </c>
      <c r="D2685" t="s">
        <v>88</v>
      </c>
      <c r="E2685" t="s">
        <v>89</v>
      </c>
      <c r="F2685" t="s">
        <v>26</v>
      </c>
      <c r="G2685" s="4">
        <v>0</v>
      </c>
      <c r="H2685">
        <v>0</v>
      </c>
      <c r="I2685" t="str">
        <f>IF(ISNUMBER(SEARCH("Gaming", A2685)),"Gaming","Non-gaming")</f>
        <v>Non-gaming</v>
      </c>
      <c r="J2685" t="str">
        <f>IF(ISNUMBER(SEARCH("Curbat",A2685)),"Curbat",IF(ISNUMBER(SEARCH("Portabil",A2685)),"Portabil","Simplu"))</f>
        <v>Simplu</v>
      </c>
      <c r="K2685" s="4">
        <f>G2685*LOG(H2685+1)</f>
        <v>0</v>
      </c>
      <c r="L2685" s="4" t="s">
        <v>3105</v>
      </c>
    </row>
    <row r="2686" spans="1:12" x14ac:dyDescent="0.25">
      <c r="A2686" t="s">
        <v>2890</v>
      </c>
      <c r="B2686" t="s">
        <v>67</v>
      </c>
      <c r="C2686" s="4">
        <v>3319.9</v>
      </c>
      <c r="D2686" t="s">
        <v>51</v>
      </c>
      <c r="E2686" t="s">
        <v>10</v>
      </c>
      <c r="F2686" t="s">
        <v>26</v>
      </c>
      <c r="G2686" s="4">
        <v>0</v>
      </c>
      <c r="H2686">
        <v>0</v>
      </c>
      <c r="I2686" t="str">
        <f>IF(ISNUMBER(SEARCH("Gaming", A2686)),"Gaming","Non-gaming")</f>
        <v>Non-gaming</v>
      </c>
      <c r="J2686" t="str">
        <f>IF(ISNUMBER(SEARCH("Curbat",A2686)),"Curbat",IF(ISNUMBER(SEARCH("Portabil",A2686)),"Portabil","Simplu"))</f>
        <v>Simplu</v>
      </c>
      <c r="K2686" s="4">
        <f>G2686*LOG(H2686+1)</f>
        <v>0</v>
      </c>
      <c r="L2686" s="4" t="s">
        <v>3107</v>
      </c>
    </row>
    <row r="2687" spans="1:12" x14ac:dyDescent="0.25">
      <c r="A2687" t="s">
        <v>2891</v>
      </c>
      <c r="B2687" t="s">
        <v>38</v>
      </c>
      <c r="C2687" s="4">
        <v>1513.17</v>
      </c>
      <c r="D2687" t="s">
        <v>36</v>
      </c>
      <c r="E2687" t="s">
        <v>33</v>
      </c>
      <c r="F2687" t="s">
        <v>26</v>
      </c>
      <c r="G2687" s="4">
        <v>0</v>
      </c>
      <c r="H2687">
        <v>0</v>
      </c>
      <c r="I2687" t="str">
        <f>IF(ISNUMBER(SEARCH("Gaming", A2687)),"Gaming","Non-gaming")</f>
        <v>Non-gaming</v>
      </c>
      <c r="J2687" t="str">
        <f>IF(ISNUMBER(SEARCH("Curbat",A2687)),"Curbat",IF(ISNUMBER(SEARCH("Portabil",A2687)),"Portabil","Simplu"))</f>
        <v>Simplu</v>
      </c>
      <c r="K2687" s="4">
        <f>G2687*LOG(H2687+1)</f>
        <v>0</v>
      </c>
      <c r="L2687" s="4" t="s">
        <v>3105</v>
      </c>
    </row>
    <row r="2688" spans="1:12" x14ac:dyDescent="0.25">
      <c r="A2688" t="s">
        <v>2892</v>
      </c>
      <c r="B2688" t="s">
        <v>1363</v>
      </c>
      <c r="C2688" s="4">
        <v>1398.89</v>
      </c>
      <c r="D2688" t="s">
        <v>36</v>
      </c>
      <c r="E2688" t="s">
        <v>33</v>
      </c>
      <c r="F2688" t="s">
        <v>26</v>
      </c>
      <c r="G2688" s="4">
        <v>0</v>
      </c>
      <c r="H2688">
        <v>0</v>
      </c>
      <c r="I2688" t="str">
        <f>IF(ISNUMBER(SEARCH("Gaming", A2688)),"Gaming","Non-gaming")</f>
        <v>Non-gaming</v>
      </c>
      <c r="J2688" t="str">
        <f>IF(ISNUMBER(SEARCH("Curbat",A2688)),"Curbat",IF(ISNUMBER(SEARCH("Portabil",A2688)),"Portabil","Simplu"))</f>
        <v>Simplu</v>
      </c>
      <c r="K2688" s="4">
        <f>G2688*LOG(H2688+1)</f>
        <v>0</v>
      </c>
      <c r="L2688" s="4" t="s">
        <v>3105</v>
      </c>
    </row>
    <row r="2689" spans="1:12" x14ac:dyDescent="0.25">
      <c r="A2689" t="s">
        <v>2893</v>
      </c>
      <c r="B2689" t="s">
        <v>2894</v>
      </c>
      <c r="C2689" s="4">
        <v>2946.23</v>
      </c>
      <c r="D2689" t="s">
        <v>51</v>
      </c>
      <c r="E2689" t="s">
        <v>33</v>
      </c>
      <c r="F2689" t="s">
        <v>26</v>
      </c>
      <c r="G2689" s="4">
        <v>0</v>
      </c>
      <c r="H2689">
        <v>0</v>
      </c>
      <c r="I2689" t="str">
        <f>IF(ISNUMBER(SEARCH("Gaming", A2689)),"Gaming","Non-gaming")</f>
        <v>Non-gaming</v>
      </c>
      <c r="J2689" t="str">
        <f>IF(ISNUMBER(SEARCH("Curbat",A2689)),"Curbat",IF(ISNUMBER(SEARCH("Portabil",A2689)),"Portabil","Simplu"))</f>
        <v>Simplu</v>
      </c>
      <c r="K2689" s="4">
        <f>G2689*LOG(H2689+1)</f>
        <v>0</v>
      </c>
      <c r="L2689" s="4" t="s">
        <v>3107</v>
      </c>
    </row>
    <row r="2690" spans="1:12" x14ac:dyDescent="0.25">
      <c r="A2690" t="s">
        <v>2895</v>
      </c>
      <c r="B2690" t="s">
        <v>153</v>
      </c>
      <c r="C2690" s="4">
        <v>1947.23</v>
      </c>
      <c r="D2690" t="s">
        <v>88</v>
      </c>
      <c r="E2690" t="s">
        <v>10</v>
      </c>
      <c r="F2690" t="s">
        <v>30</v>
      </c>
      <c r="G2690" s="4">
        <v>0</v>
      </c>
      <c r="H2690">
        <v>0</v>
      </c>
      <c r="I2690" t="str">
        <f>IF(ISNUMBER(SEARCH("Gaming", A2690)),"Gaming","Non-gaming")</f>
        <v>Non-gaming</v>
      </c>
      <c r="J2690" t="str">
        <f>IF(ISNUMBER(SEARCH("Curbat",A2690)),"Curbat",IF(ISNUMBER(SEARCH("Portabil",A2690)),"Portabil","Simplu"))</f>
        <v>Simplu</v>
      </c>
      <c r="K2690" s="4">
        <f>G2690*LOG(H2690+1)</f>
        <v>0</v>
      </c>
      <c r="L2690" s="4" t="s">
        <v>3105</v>
      </c>
    </row>
    <row r="2691" spans="1:12" x14ac:dyDescent="0.25">
      <c r="A2691" t="s">
        <v>2896</v>
      </c>
      <c r="B2691" t="s">
        <v>80</v>
      </c>
      <c r="C2691" s="4">
        <v>1006</v>
      </c>
      <c r="D2691" t="s">
        <v>36</v>
      </c>
      <c r="E2691" t="s">
        <v>10</v>
      </c>
      <c r="F2691" t="s">
        <v>30</v>
      </c>
      <c r="G2691" s="4">
        <v>0</v>
      </c>
      <c r="H2691">
        <v>0</v>
      </c>
      <c r="I2691" t="str">
        <f>IF(ISNUMBER(SEARCH("Gaming", A2691)),"Gaming","Non-gaming")</f>
        <v>Non-gaming</v>
      </c>
      <c r="J2691" t="str">
        <f>IF(ISNUMBER(SEARCH("Curbat",A2691)),"Curbat",IF(ISNUMBER(SEARCH("Portabil",A2691)),"Portabil","Simplu"))</f>
        <v>Simplu</v>
      </c>
      <c r="K2691" s="4">
        <f>G2691*LOG(H2691+1)</f>
        <v>0</v>
      </c>
      <c r="L2691" s="4" t="s">
        <v>3105</v>
      </c>
    </row>
    <row r="2692" spans="1:12" x14ac:dyDescent="0.25">
      <c r="A2692" t="s">
        <v>2897</v>
      </c>
      <c r="B2692" t="s">
        <v>287</v>
      </c>
      <c r="C2692" s="4">
        <v>1980.14</v>
      </c>
      <c r="D2692" t="s">
        <v>29</v>
      </c>
      <c r="E2692" t="s">
        <v>10</v>
      </c>
      <c r="F2692" t="s">
        <v>26</v>
      </c>
      <c r="G2692" s="4">
        <v>0</v>
      </c>
      <c r="H2692">
        <v>0</v>
      </c>
      <c r="I2692" t="str">
        <f>IF(ISNUMBER(SEARCH("Gaming", A2692)),"Gaming","Non-gaming")</f>
        <v>Non-gaming</v>
      </c>
      <c r="J2692" t="str">
        <f>IF(ISNUMBER(SEARCH("Curbat",A2692)),"Curbat",IF(ISNUMBER(SEARCH("Portabil",A2692)),"Portabil","Simplu"))</f>
        <v>Simplu</v>
      </c>
      <c r="K2692" s="4">
        <f>G2692*LOG(H2692+1)</f>
        <v>0</v>
      </c>
      <c r="L2692" s="4" t="s">
        <v>3105</v>
      </c>
    </row>
    <row r="2693" spans="1:12" x14ac:dyDescent="0.25">
      <c r="A2693" t="s">
        <v>2898</v>
      </c>
      <c r="B2693" t="s">
        <v>55</v>
      </c>
      <c r="C2693" s="4">
        <v>1049.99</v>
      </c>
      <c r="D2693" t="s">
        <v>88</v>
      </c>
      <c r="E2693" t="s">
        <v>10</v>
      </c>
      <c r="F2693" t="s">
        <v>61</v>
      </c>
      <c r="G2693" s="4">
        <v>0</v>
      </c>
      <c r="H2693">
        <v>0</v>
      </c>
      <c r="I2693" t="str">
        <f>IF(ISNUMBER(SEARCH("Gaming", A2693)),"Gaming","Non-gaming")</f>
        <v>Gaming</v>
      </c>
      <c r="J2693" t="str">
        <f>IF(ISNUMBER(SEARCH("Curbat",A2693)),"Curbat",IF(ISNUMBER(SEARCH("Portabil",A2693)),"Portabil","Simplu"))</f>
        <v>Simplu</v>
      </c>
      <c r="K2693" s="4">
        <f>G2693*LOG(H2693+1)</f>
        <v>0</v>
      </c>
      <c r="L2693" s="4" t="s">
        <v>3105</v>
      </c>
    </row>
    <row r="2694" spans="1:12" x14ac:dyDescent="0.25">
      <c r="A2694" t="s">
        <v>2899</v>
      </c>
      <c r="B2694" t="s">
        <v>153</v>
      </c>
      <c r="C2694" s="4">
        <v>1252.9000000000001</v>
      </c>
      <c r="D2694" t="s">
        <v>36</v>
      </c>
      <c r="E2694" t="s">
        <v>10</v>
      </c>
      <c r="F2694" t="s">
        <v>57</v>
      </c>
      <c r="G2694" s="4">
        <v>0</v>
      </c>
      <c r="H2694">
        <v>0</v>
      </c>
      <c r="I2694" t="str">
        <f>IF(ISNUMBER(SEARCH("Gaming", A2694)),"Gaming","Non-gaming")</f>
        <v>Non-gaming</v>
      </c>
      <c r="J2694" t="str">
        <f>IF(ISNUMBER(SEARCH("Curbat",A2694)),"Curbat",IF(ISNUMBER(SEARCH("Portabil",A2694)),"Portabil","Simplu"))</f>
        <v>Simplu</v>
      </c>
      <c r="K2694" s="4">
        <f>G2694*LOG(H2694+1)</f>
        <v>0</v>
      </c>
      <c r="L2694" s="4" t="s">
        <v>3105</v>
      </c>
    </row>
    <row r="2695" spans="1:12" x14ac:dyDescent="0.25">
      <c r="A2695" t="s">
        <v>2900</v>
      </c>
      <c r="B2695" t="s">
        <v>1431</v>
      </c>
      <c r="C2695" s="4">
        <v>926.62</v>
      </c>
      <c r="D2695" t="s">
        <v>2754</v>
      </c>
      <c r="E2695" t="s">
        <v>883</v>
      </c>
      <c r="F2695" t="s">
        <v>26</v>
      </c>
      <c r="G2695" s="4">
        <v>0</v>
      </c>
      <c r="H2695">
        <v>0</v>
      </c>
      <c r="I2695" t="str">
        <f>IF(ISNUMBER(SEARCH("Gaming", A2695)),"Gaming","Non-gaming")</f>
        <v>Non-gaming</v>
      </c>
      <c r="J2695" t="str">
        <f>IF(ISNUMBER(SEARCH("Curbat",A2695)),"Curbat",IF(ISNUMBER(SEARCH("Portabil",A2695)),"Portabil","Simplu"))</f>
        <v>Simplu</v>
      </c>
      <c r="K2695" s="4">
        <f>G2695*LOG(H2695+1)</f>
        <v>0</v>
      </c>
      <c r="L2695" s="4" t="s">
        <v>3109</v>
      </c>
    </row>
    <row r="2696" spans="1:12" x14ac:dyDescent="0.25">
      <c r="A2696" t="s">
        <v>2901</v>
      </c>
      <c r="B2696" t="s">
        <v>8</v>
      </c>
      <c r="C2696" s="4">
        <v>1499.03</v>
      </c>
      <c r="D2696" t="s">
        <v>88</v>
      </c>
      <c r="E2696" t="s">
        <v>10</v>
      </c>
      <c r="F2696" t="s">
        <v>26</v>
      </c>
      <c r="G2696" s="4">
        <v>0</v>
      </c>
      <c r="H2696">
        <v>0</v>
      </c>
      <c r="I2696" t="str">
        <f>IF(ISNUMBER(SEARCH("Gaming", A2696)),"Gaming","Non-gaming")</f>
        <v>Non-gaming</v>
      </c>
      <c r="J2696" t="str">
        <f>IF(ISNUMBER(SEARCH("Curbat",A2696)),"Curbat",IF(ISNUMBER(SEARCH("Portabil",A2696)),"Portabil","Simplu"))</f>
        <v>Simplu</v>
      </c>
      <c r="K2696" s="4">
        <f>G2696*LOG(H2696+1)</f>
        <v>0</v>
      </c>
      <c r="L2696" s="4" t="s">
        <v>3105</v>
      </c>
    </row>
    <row r="2697" spans="1:12" x14ac:dyDescent="0.25">
      <c r="A2697" t="s">
        <v>2902</v>
      </c>
      <c r="B2697" t="s">
        <v>1431</v>
      </c>
      <c r="C2697" s="4">
        <v>1272.48</v>
      </c>
      <c r="D2697" t="s">
        <v>760</v>
      </c>
      <c r="E2697" t="s">
        <v>10</v>
      </c>
      <c r="F2697" t="s">
        <v>26</v>
      </c>
      <c r="G2697" s="4">
        <v>0</v>
      </c>
      <c r="H2697">
        <v>0</v>
      </c>
      <c r="I2697" t="str">
        <f>IF(ISNUMBER(SEARCH("Gaming", A2697)),"Gaming","Non-gaming")</f>
        <v>Non-gaming</v>
      </c>
      <c r="J2697" t="str">
        <f>IF(ISNUMBER(SEARCH("Curbat",A2697)),"Curbat",IF(ISNUMBER(SEARCH("Portabil",A2697)),"Portabil","Simplu"))</f>
        <v>Simplu</v>
      </c>
      <c r="K2697" s="4">
        <f>G2697*LOG(H2697+1)</f>
        <v>0</v>
      </c>
      <c r="L2697" s="4" t="s">
        <v>3106</v>
      </c>
    </row>
    <row r="2698" spans="1:12" x14ac:dyDescent="0.25">
      <c r="A2698" t="s">
        <v>2903</v>
      </c>
      <c r="B2698" t="s">
        <v>2904</v>
      </c>
      <c r="C2698" s="4">
        <v>2182</v>
      </c>
      <c r="D2698" t="s">
        <v>9</v>
      </c>
      <c r="E2698" t="s">
        <v>10</v>
      </c>
      <c r="F2698" t="s">
        <v>26</v>
      </c>
      <c r="G2698" s="4">
        <v>0</v>
      </c>
      <c r="H2698">
        <v>0</v>
      </c>
      <c r="I2698" t="str">
        <f>IF(ISNUMBER(SEARCH("Gaming", A2698)),"Gaming","Non-gaming")</f>
        <v>Non-gaming</v>
      </c>
      <c r="J2698" t="str">
        <f>IF(ISNUMBER(SEARCH("Curbat",A2698)),"Curbat",IF(ISNUMBER(SEARCH("Portabil",A2698)),"Portabil","Simplu"))</f>
        <v>Simplu</v>
      </c>
      <c r="K2698" s="4">
        <f>G2698*LOG(H2698+1)</f>
        <v>0</v>
      </c>
      <c r="L2698" s="4" t="s">
        <v>3104</v>
      </c>
    </row>
    <row r="2699" spans="1:12" x14ac:dyDescent="0.25">
      <c r="A2699" t="s">
        <v>2905</v>
      </c>
      <c r="B2699" t="s">
        <v>868</v>
      </c>
      <c r="C2699" s="4">
        <v>1067.03</v>
      </c>
      <c r="D2699" t="s">
        <v>36</v>
      </c>
      <c r="E2699" t="s">
        <v>10</v>
      </c>
      <c r="F2699" t="s">
        <v>26</v>
      </c>
      <c r="G2699" s="4">
        <v>0</v>
      </c>
      <c r="H2699">
        <v>0</v>
      </c>
      <c r="I2699" t="str">
        <f>IF(ISNUMBER(SEARCH("Gaming", A2699)),"Gaming","Non-gaming")</f>
        <v>Non-gaming</v>
      </c>
      <c r="J2699" t="str">
        <f>IF(ISNUMBER(SEARCH("Curbat",A2699)),"Curbat",IF(ISNUMBER(SEARCH("Portabil",A2699)),"Portabil","Simplu"))</f>
        <v>Simplu</v>
      </c>
      <c r="K2699" s="4">
        <f>G2699*LOG(H2699+1)</f>
        <v>0</v>
      </c>
      <c r="L2699" s="4" t="s">
        <v>3105</v>
      </c>
    </row>
    <row r="2700" spans="1:12" x14ac:dyDescent="0.25">
      <c r="A2700" t="s">
        <v>2906</v>
      </c>
      <c r="B2700" t="s">
        <v>223</v>
      </c>
      <c r="C2700" s="4">
        <v>1565.29</v>
      </c>
      <c r="D2700" t="s">
        <v>36</v>
      </c>
      <c r="E2700" t="s">
        <v>10</v>
      </c>
      <c r="F2700" t="s">
        <v>30</v>
      </c>
      <c r="G2700" s="4">
        <v>0</v>
      </c>
      <c r="H2700">
        <v>0</v>
      </c>
      <c r="I2700" t="str">
        <f>IF(ISNUMBER(SEARCH("Gaming", A2700)),"Gaming","Non-gaming")</f>
        <v>Non-gaming</v>
      </c>
      <c r="J2700" t="str">
        <f>IF(ISNUMBER(SEARCH("Curbat",A2700)),"Curbat",IF(ISNUMBER(SEARCH("Portabil",A2700)),"Portabil","Simplu"))</f>
        <v>Simplu</v>
      </c>
      <c r="K2700" s="4">
        <f>G2700*LOG(H2700+1)</f>
        <v>0</v>
      </c>
      <c r="L2700" s="4" t="s">
        <v>3105</v>
      </c>
    </row>
    <row r="2701" spans="1:12" x14ac:dyDescent="0.25">
      <c r="A2701" t="s">
        <v>2907</v>
      </c>
      <c r="B2701" t="s">
        <v>287</v>
      </c>
      <c r="C2701" s="4">
        <v>1637.9</v>
      </c>
      <c r="D2701" t="s">
        <v>36</v>
      </c>
      <c r="E2701" t="s">
        <v>33</v>
      </c>
      <c r="F2701" t="s">
        <v>30</v>
      </c>
      <c r="G2701" s="4">
        <v>0</v>
      </c>
      <c r="H2701">
        <v>0</v>
      </c>
      <c r="I2701" t="str">
        <f>IF(ISNUMBER(SEARCH("Gaming", A2701)),"Gaming","Non-gaming")</f>
        <v>Non-gaming</v>
      </c>
      <c r="J2701" t="str">
        <f>IF(ISNUMBER(SEARCH("Curbat",A2701)),"Curbat",IF(ISNUMBER(SEARCH("Portabil",A2701)),"Portabil","Simplu"))</f>
        <v>Simplu</v>
      </c>
      <c r="K2701" s="4">
        <f>G2701*LOG(H2701+1)</f>
        <v>0</v>
      </c>
      <c r="L2701" s="4" t="s">
        <v>3105</v>
      </c>
    </row>
    <row r="2702" spans="1:12" x14ac:dyDescent="0.25">
      <c r="A2702" t="s">
        <v>2908</v>
      </c>
      <c r="B2702" t="s">
        <v>162</v>
      </c>
      <c r="C2702" s="4">
        <v>2006</v>
      </c>
      <c r="D2702" t="s">
        <v>36</v>
      </c>
      <c r="E2702" t="s">
        <v>10</v>
      </c>
      <c r="F2702" t="s">
        <v>26</v>
      </c>
      <c r="G2702" s="4">
        <v>0</v>
      </c>
      <c r="H2702">
        <v>0</v>
      </c>
      <c r="I2702" t="str">
        <f>IF(ISNUMBER(SEARCH("Gaming", A2702)),"Gaming","Non-gaming")</f>
        <v>Non-gaming</v>
      </c>
      <c r="J2702" t="str">
        <f>IF(ISNUMBER(SEARCH("Curbat",A2702)),"Curbat",IF(ISNUMBER(SEARCH("Portabil",A2702)),"Portabil","Simplu"))</f>
        <v>Simplu</v>
      </c>
      <c r="K2702" s="4">
        <f>G2702*LOG(H2702+1)</f>
        <v>0</v>
      </c>
      <c r="L2702" s="4" t="s">
        <v>3105</v>
      </c>
    </row>
    <row r="2703" spans="1:12" x14ac:dyDescent="0.25">
      <c r="A2703" t="s">
        <v>2909</v>
      </c>
      <c r="B2703" t="s">
        <v>2411</v>
      </c>
      <c r="C2703" s="4">
        <v>1176.24</v>
      </c>
      <c r="D2703" t="s">
        <v>36</v>
      </c>
      <c r="E2703" t="s">
        <v>10</v>
      </c>
      <c r="F2703" t="s">
        <v>11</v>
      </c>
      <c r="G2703" s="4">
        <v>0</v>
      </c>
      <c r="H2703">
        <v>0</v>
      </c>
      <c r="I2703" t="str">
        <f>IF(ISNUMBER(SEARCH("Gaming", A2703)),"Gaming","Non-gaming")</f>
        <v>Non-gaming</v>
      </c>
      <c r="J2703" t="str">
        <f>IF(ISNUMBER(SEARCH("Curbat",A2703)),"Curbat",IF(ISNUMBER(SEARCH("Portabil",A2703)),"Portabil","Simplu"))</f>
        <v>Simplu</v>
      </c>
      <c r="K2703" s="4">
        <f>G2703*LOG(H2703+1)</f>
        <v>0</v>
      </c>
      <c r="L2703" s="4" t="s">
        <v>3105</v>
      </c>
    </row>
    <row r="2704" spans="1:12" x14ac:dyDescent="0.25">
      <c r="A2704" t="s">
        <v>2910</v>
      </c>
      <c r="B2704" t="s">
        <v>38</v>
      </c>
      <c r="C2704" s="4">
        <v>887.85</v>
      </c>
      <c r="D2704" t="s">
        <v>36</v>
      </c>
      <c r="E2704" t="s">
        <v>10</v>
      </c>
      <c r="F2704" t="s">
        <v>30</v>
      </c>
      <c r="G2704" s="4">
        <v>0</v>
      </c>
      <c r="H2704">
        <v>0</v>
      </c>
      <c r="I2704" t="str">
        <f>IF(ISNUMBER(SEARCH("Gaming", A2704)),"Gaming","Non-gaming")</f>
        <v>Non-gaming</v>
      </c>
      <c r="J2704" t="str">
        <f>IF(ISNUMBER(SEARCH("Curbat",A2704)),"Curbat",IF(ISNUMBER(SEARCH("Portabil",A2704)),"Portabil","Simplu"))</f>
        <v>Simplu</v>
      </c>
      <c r="K2704" s="4">
        <f>G2704*LOG(H2704+1)</f>
        <v>0</v>
      </c>
      <c r="L2704" s="4" t="s">
        <v>3105</v>
      </c>
    </row>
    <row r="2705" spans="1:12" x14ac:dyDescent="0.25">
      <c r="A2705" t="s">
        <v>2911</v>
      </c>
      <c r="B2705" t="s">
        <v>8</v>
      </c>
      <c r="C2705" s="4">
        <v>1712.11</v>
      </c>
      <c r="D2705" t="s">
        <v>88</v>
      </c>
      <c r="E2705" t="s">
        <v>89</v>
      </c>
      <c r="F2705" t="s">
        <v>11</v>
      </c>
      <c r="G2705" s="4">
        <v>0</v>
      </c>
      <c r="H2705">
        <v>0</v>
      </c>
      <c r="I2705" t="str">
        <f>IF(ISNUMBER(SEARCH("Gaming", A2705)),"Gaming","Non-gaming")</f>
        <v>Non-gaming</v>
      </c>
      <c r="J2705" t="str">
        <f>IF(ISNUMBER(SEARCH("Curbat",A2705)),"Curbat",IF(ISNUMBER(SEARCH("Portabil",A2705)),"Portabil","Simplu"))</f>
        <v>Simplu</v>
      </c>
      <c r="K2705" s="4">
        <f>G2705*LOG(H2705+1)</f>
        <v>0</v>
      </c>
      <c r="L2705" s="4" t="s">
        <v>3105</v>
      </c>
    </row>
    <row r="2706" spans="1:12" x14ac:dyDescent="0.25">
      <c r="A2706" t="s">
        <v>2912</v>
      </c>
      <c r="B2706" t="s">
        <v>2913</v>
      </c>
      <c r="C2706" s="4">
        <v>602.9</v>
      </c>
      <c r="D2706" t="s">
        <v>88</v>
      </c>
      <c r="E2706" t="s">
        <v>10</v>
      </c>
      <c r="F2706" t="s">
        <v>26</v>
      </c>
      <c r="G2706" s="4">
        <v>0</v>
      </c>
      <c r="H2706">
        <v>0</v>
      </c>
      <c r="I2706" t="str">
        <f>IF(ISNUMBER(SEARCH("Gaming", A2706)),"Gaming","Non-gaming")</f>
        <v>Non-gaming</v>
      </c>
      <c r="J2706" t="str">
        <f>IF(ISNUMBER(SEARCH("Curbat",A2706)),"Curbat",IF(ISNUMBER(SEARCH("Portabil",A2706)),"Portabil","Simplu"))</f>
        <v>Simplu</v>
      </c>
      <c r="K2706" s="4">
        <f>G2706*LOG(H2706+1)</f>
        <v>0</v>
      </c>
      <c r="L2706" s="4" t="s">
        <v>3105</v>
      </c>
    </row>
    <row r="2707" spans="1:12" x14ac:dyDescent="0.25">
      <c r="A2707" t="s">
        <v>2914</v>
      </c>
      <c r="B2707" t="s">
        <v>868</v>
      </c>
      <c r="C2707" s="4">
        <v>771.94</v>
      </c>
      <c r="D2707" t="s">
        <v>36</v>
      </c>
      <c r="E2707" t="s">
        <v>10</v>
      </c>
      <c r="F2707" t="s">
        <v>26</v>
      </c>
      <c r="G2707" s="4">
        <v>0</v>
      </c>
      <c r="H2707">
        <v>0</v>
      </c>
      <c r="I2707" t="str">
        <f>IF(ISNUMBER(SEARCH("Gaming", A2707)),"Gaming","Non-gaming")</f>
        <v>Non-gaming</v>
      </c>
      <c r="J2707" t="str">
        <f>IF(ISNUMBER(SEARCH("Curbat",A2707)),"Curbat",IF(ISNUMBER(SEARCH("Portabil",A2707)),"Portabil","Simplu"))</f>
        <v>Simplu</v>
      </c>
      <c r="K2707" s="4">
        <f>G2707*LOG(H2707+1)</f>
        <v>0</v>
      </c>
      <c r="L2707" s="4" t="s">
        <v>3105</v>
      </c>
    </row>
    <row r="2708" spans="1:12" x14ac:dyDescent="0.25">
      <c r="A2708" t="s">
        <v>2915</v>
      </c>
      <c r="B2708" t="s">
        <v>2913</v>
      </c>
      <c r="C2708" s="4">
        <v>937.9</v>
      </c>
      <c r="D2708" t="s">
        <v>88</v>
      </c>
      <c r="E2708" t="s">
        <v>10</v>
      </c>
      <c r="F2708" t="s">
        <v>26</v>
      </c>
      <c r="G2708" s="4">
        <v>0</v>
      </c>
      <c r="H2708">
        <v>0</v>
      </c>
      <c r="I2708" t="str">
        <f>IF(ISNUMBER(SEARCH("Gaming", A2708)),"Gaming","Non-gaming")</f>
        <v>Non-gaming</v>
      </c>
      <c r="J2708" t="str">
        <f>IF(ISNUMBER(SEARCH("Curbat",A2708)),"Curbat",IF(ISNUMBER(SEARCH("Portabil",A2708)),"Portabil","Simplu"))</f>
        <v>Simplu</v>
      </c>
      <c r="K2708" s="4">
        <f>G2708*LOG(H2708+1)</f>
        <v>0</v>
      </c>
      <c r="L2708" s="4" t="s">
        <v>3105</v>
      </c>
    </row>
    <row r="2709" spans="1:12" x14ac:dyDescent="0.25">
      <c r="A2709" t="s">
        <v>2916</v>
      </c>
      <c r="B2709" t="s">
        <v>28</v>
      </c>
      <c r="C2709" s="4">
        <v>1161.9000000000001</v>
      </c>
      <c r="D2709" t="s">
        <v>36</v>
      </c>
      <c r="E2709" t="s">
        <v>10</v>
      </c>
      <c r="F2709" t="s">
        <v>26</v>
      </c>
      <c r="G2709" s="4">
        <v>0</v>
      </c>
      <c r="H2709">
        <v>0</v>
      </c>
      <c r="I2709" t="str">
        <f>IF(ISNUMBER(SEARCH("Gaming", A2709)),"Gaming","Non-gaming")</f>
        <v>Non-gaming</v>
      </c>
      <c r="J2709" t="str">
        <f>IF(ISNUMBER(SEARCH("Curbat",A2709)),"Curbat",IF(ISNUMBER(SEARCH("Portabil",A2709)),"Portabil","Simplu"))</f>
        <v>Simplu</v>
      </c>
      <c r="K2709" s="4">
        <f>G2709*LOG(H2709+1)</f>
        <v>0</v>
      </c>
      <c r="L2709" s="4" t="s">
        <v>3105</v>
      </c>
    </row>
    <row r="2710" spans="1:12" x14ac:dyDescent="0.25">
      <c r="A2710" t="s">
        <v>2917</v>
      </c>
      <c r="B2710" t="s">
        <v>683</v>
      </c>
      <c r="C2710" s="4">
        <v>563</v>
      </c>
      <c r="D2710" t="s">
        <v>88</v>
      </c>
      <c r="E2710" t="s">
        <v>10</v>
      </c>
      <c r="F2710" t="s">
        <v>30</v>
      </c>
      <c r="G2710" s="4">
        <v>0</v>
      </c>
      <c r="H2710">
        <v>0</v>
      </c>
      <c r="I2710" t="str">
        <f>IF(ISNUMBER(SEARCH("Gaming", A2710)),"Gaming","Non-gaming")</f>
        <v>Non-gaming</v>
      </c>
      <c r="J2710" t="str">
        <f>IF(ISNUMBER(SEARCH("Curbat",A2710)),"Curbat",IF(ISNUMBER(SEARCH("Portabil",A2710)),"Portabil","Simplu"))</f>
        <v>Simplu</v>
      </c>
      <c r="K2710" s="4">
        <f>G2710*LOG(H2710+1)</f>
        <v>0</v>
      </c>
      <c r="L2710" s="4" t="s">
        <v>3105</v>
      </c>
    </row>
    <row r="2711" spans="1:12" x14ac:dyDescent="0.25">
      <c r="A2711" t="s">
        <v>2918</v>
      </c>
      <c r="B2711" t="s">
        <v>287</v>
      </c>
      <c r="C2711" s="4">
        <v>1102.9000000000001</v>
      </c>
      <c r="D2711" t="s">
        <v>36</v>
      </c>
      <c r="E2711" t="s">
        <v>10</v>
      </c>
      <c r="F2711" t="s">
        <v>30</v>
      </c>
      <c r="G2711" s="4">
        <v>0</v>
      </c>
      <c r="H2711">
        <v>0</v>
      </c>
      <c r="I2711" t="str">
        <f>IF(ISNUMBER(SEARCH("Gaming", A2711)),"Gaming","Non-gaming")</f>
        <v>Non-gaming</v>
      </c>
      <c r="J2711" t="str">
        <f>IF(ISNUMBER(SEARCH("Curbat",A2711)),"Curbat",IF(ISNUMBER(SEARCH("Portabil",A2711)),"Portabil","Simplu"))</f>
        <v>Simplu</v>
      </c>
      <c r="K2711" s="4">
        <f>G2711*LOG(H2711+1)</f>
        <v>0</v>
      </c>
      <c r="L2711" s="4" t="s">
        <v>3105</v>
      </c>
    </row>
    <row r="2712" spans="1:12" x14ac:dyDescent="0.25">
      <c r="A2712" t="s">
        <v>2919</v>
      </c>
      <c r="B2712" t="s">
        <v>1498</v>
      </c>
      <c r="C2712" s="4">
        <v>639.9</v>
      </c>
      <c r="D2712" t="s">
        <v>9</v>
      </c>
      <c r="E2712" t="s">
        <v>10</v>
      </c>
      <c r="F2712" t="s">
        <v>26</v>
      </c>
      <c r="G2712" s="4">
        <v>0</v>
      </c>
      <c r="H2712">
        <v>0</v>
      </c>
      <c r="I2712" t="str">
        <f>IF(ISNUMBER(SEARCH("Gaming", A2712)),"Gaming","Non-gaming")</f>
        <v>Non-gaming</v>
      </c>
      <c r="J2712" t="str">
        <f>IF(ISNUMBER(SEARCH("Curbat",A2712)),"Curbat",IF(ISNUMBER(SEARCH("Portabil",A2712)),"Portabil","Simplu"))</f>
        <v>Simplu</v>
      </c>
      <c r="K2712" s="4">
        <f>G2712*LOG(H2712+1)</f>
        <v>0</v>
      </c>
      <c r="L2712" s="4" t="s">
        <v>3104</v>
      </c>
    </row>
    <row r="2713" spans="1:12" x14ac:dyDescent="0.25">
      <c r="A2713" t="s">
        <v>2920</v>
      </c>
      <c r="B2713" t="s">
        <v>1525</v>
      </c>
      <c r="C2713" s="4">
        <v>1069.9000000000001</v>
      </c>
      <c r="D2713" t="s">
        <v>221</v>
      </c>
      <c r="E2713" t="s">
        <v>10</v>
      </c>
      <c r="F2713" t="s">
        <v>26</v>
      </c>
      <c r="G2713" s="4">
        <v>0</v>
      </c>
      <c r="H2713">
        <v>0</v>
      </c>
      <c r="I2713" t="str">
        <f>IF(ISNUMBER(SEARCH("Gaming", A2713)),"Gaming","Non-gaming")</f>
        <v>Non-gaming</v>
      </c>
      <c r="J2713" t="str">
        <f>IF(ISNUMBER(SEARCH("Curbat",A2713)),"Curbat",IF(ISNUMBER(SEARCH("Portabil",A2713)),"Portabil","Simplu"))</f>
        <v>Simplu</v>
      </c>
      <c r="K2713" s="4">
        <f>G2713*LOG(H2713+1)</f>
        <v>0</v>
      </c>
      <c r="L2713" s="4" t="s">
        <v>3104</v>
      </c>
    </row>
    <row r="2714" spans="1:12" x14ac:dyDescent="0.25">
      <c r="A2714" t="s">
        <v>2921</v>
      </c>
      <c r="B2714" t="s">
        <v>143</v>
      </c>
      <c r="C2714" s="4">
        <v>686</v>
      </c>
      <c r="D2714" t="s">
        <v>221</v>
      </c>
      <c r="E2714" t="s">
        <v>10</v>
      </c>
      <c r="F2714" t="s">
        <v>11</v>
      </c>
      <c r="G2714" s="4">
        <v>0</v>
      </c>
      <c r="H2714">
        <v>0</v>
      </c>
      <c r="I2714" t="str">
        <f>IF(ISNUMBER(SEARCH("Gaming", A2714)),"Gaming","Non-gaming")</f>
        <v>Non-gaming</v>
      </c>
      <c r="J2714" t="str">
        <f>IF(ISNUMBER(SEARCH("Curbat",A2714)),"Curbat",IF(ISNUMBER(SEARCH("Portabil",A2714)),"Portabil","Simplu"))</f>
        <v>Simplu</v>
      </c>
      <c r="K2714" s="4">
        <f>G2714*LOG(H2714+1)</f>
        <v>0</v>
      </c>
      <c r="L2714" s="4" t="s">
        <v>3104</v>
      </c>
    </row>
    <row r="2715" spans="1:12" x14ac:dyDescent="0.25">
      <c r="A2715" t="s">
        <v>2922</v>
      </c>
      <c r="B2715" t="s">
        <v>223</v>
      </c>
      <c r="C2715" s="4">
        <v>1010.76</v>
      </c>
      <c r="D2715" t="s">
        <v>29</v>
      </c>
      <c r="E2715" t="s">
        <v>10</v>
      </c>
      <c r="F2715" t="s">
        <v>11</v>
      </c>
      <c r="G2715" s="4">
        <v>0</v>
      </c>
      <c r="H2715">
        <v>0</v>
      </c>
      <c r="I2715" t="str">
        <f>IF(ISNUMBER(SEARCH("Gaming", A2715)),"Gaming","Non-gaming")</f>
        <v>Non-gaming</v>
      </c>
      <c r="J2715" t="str">
        <f>IF(ISNUMBER(SEARCH("Curbat",A2715)),"Curbat",IF(ISNUMBER(SEARCH("Portabil",A2715)),"Portabil","Simplu"))</f>
        <v>Simplu</v>
      </c>
      <c r="K2715" s="4">
        <f>G2715*LOG(H2715+1)</f>
        <v>0</v>
      </c>
      <c r="L2715" s="4" t="s">
        <v>3105</v>
      </c>
    </row>
    <row r="2716" spans="1:12" x14ac:dyDescent="0.25">
      <c r="A2716" t="s">
        <v>2923</v>
      </c>
      <c r="B2716" t="s">
        <v>1498</v>
      </c>
      <c r="C2716" s="4">
        <v>1181.9000000000001</v>
      </c>
      <c r="D2716" t="s">
        <v>51</v>
      </c>
      <c r="E2716" t="s">
        <v>10</v>
      </c>
      <c r="F2716" t="s">
        <v>26</v>
      </c>
      <c r="G2716" s="4">
        <v>0</v>
      </c>
      <c r="H2716">
        <v>0</v>
      </c>
      <c r="I2716" t="str">
        <f>IF(ISNUMBER(SEARCH("Gaming", A2716)),"Gaming","Non-gaming")</f>
        <v>Non-gaming</v>
      </c>
      <c r="J2716" t="str">
        <f>IF(ISNUMBER(SEARCH("Curbat",A2716)),"Curbat",IF(ISNUMBER(SEARCH("Portabil",A2716)),"Portabil","Simplu"))</f>
        <v>Simplu</v>
      </c>
      <c r="K2716" s="4">
        <f>G2716*LOG(H2716+1)</f>
        <v>0</v>
      </c>
      <c r="L2716" s="4" t="s">
        <v>3107</v>
      </c>
    </row>
    <row r="2717" spans="1:12" x14ac:dyDescent="0.25">
      <c r="A2717" t="s">
        <v>2924</v>
      </c>
      <c r="B2717" t="s">
        <v>153</v>
      </c>
      <c r="C2717" s="4">
        <v>791.9</v>
      </c>
      <c r="D2717" t="s">
        <v>29</v>
      </c>
      <c r="E2717" t="s">
        <v>10</v>
      </c>
      <c r="F2717" t="s">
        <v>26</v>
      </c>
      <c r="G2717" s="4">
        <v>0</v>
      </c>
      <c r="H2717">
        <v>0</v>
      </c>
      <c r="I2717" t="str">
        <f>IF(ISNUMBER(SEARCH("Gaming", A2717)),"Gaming","Non-gaming")</f>
        <v>Non-gaming</v>
      </c>
      <c r="J2717" t="str">
        <f>IF(ISNUMBER(SEARCH("Curbat",A2717)),"Curbat",IF(ISNUMBER(SEARCH("Portabil",A2717)),"Portabil","Simplu"))</f>
        <v>Simplu</v>
      </c>
      <c r="K2717" s="4">
        <f>G2717*LOG(H2717+1)</f>
        <v>0</v>
      </c>
      <c r="L2717" s="4" t="s">
        <v>3105</v>
      </c>
    </row>
    <row r="2718" spans="1:12" x14ac:dyDescent="0.25">
      <c r="A2718" t="s">
        <v>2925</v>
      </c>
      <c r="B2718" t="s">
        <v>162</v>
      </c>
      <c r="C2718" s="4">
        <v>2199</v>
      </c>
      <c r="D2718" t="s">
        <v>29</v>
      </c>
      <c r="E2718" t="s">
        <v>10</v>
      </c>
      <c r="F2718" t="s">
        <v>26</v>
      </c>
      <c r="G2718" s="4">
        <v>0</v>
      </c>
      <c r="H2718">
        <v>0</v>
      </c>
      <c r="I2718" t="str">
        <f>IF(ISNUMBER(SEARCH("Gaming", A2718)),"Gaming","Non-gaming")</f>
        <v>Non-gaming</v>
      </c>
      <c r="J2718" t="str">
        <f>IF(ISNUMBER(SEARCH("Curbat",A2718)),"Curbat",IF(ISNUMBER(SEARCH("Portabil",A2718)),"Portabil","Simplu"))</f>
        <v>Simplu</v>
      </c>
      <c r="K2718" s="4">
        <f>G2718*LOG(H2718+1)</f>
        <v>0</v>
      </c>
      <c r="L2718" s="4" t="s">
        <v>3105</v>
      </c>
    </row>
    <row r="2719" spans="1:12" x14ac:dyDescent="0.25">
      <c r="A2719" t="s">
        <v>2926</v>
      </c>
      <c r="B2719" t="s">
        <v>162</v>
      </c>
      <c r="C2719" s="4">
        <v>3129.9</v>
      </c>
      <c r="D2719" t="s">
        <v>929</v>
      </c>
      <c r="E2719" t="s">
        <v>612</v>
      </c>
      <c r="F2719" t="s">
        <v>11</v>
      </c>
      <c r="G2719" s="4">
        <v>0</v>
      </c>
      <c r="H2719">
        <v>0</v>
      </c>
      <c r="I2719" t="str">
        <f>IF(ISNUMBER(SEARCH("Gaming", A2719)),"Gaming","Non-gaming")</f>
        <v>Non-gaming</v>
      </c>
      <c r="J2719" t="str">
        <f>IF(ISNUMBER(SEARCH("Curbat",A2719)),"Curbat",IF(ISNUMBER(SEARCH("Portabil",A2719)),"Portabil","Simplu"))</f>
        <v>Simplu</v>
      </c>
      <c r="K2719" s="4">
        <f>G2719*LOG(H2719+1)</f>
        <v>0</v>
      </c>
      <c r="L2719" s="4" t="s">
        <v>3104</v>
      </c>
    </row>
    <row r="2720" spans="1:12" x14ac:dyDescent="0.25">
      <c r="A2720" t="s">
        <v>2927</v>
      </c>
      <c r="B2720" t="s">
        <v>28</v>
      </c>
      <c r="C2720" s="4">
        <v>1659.9</v>
      </c>
      <c r="D2720" t="s">
        <v>36</v>
      </c>
      <c r="E2720" t="s">
        <v>25</v>
      </c>
      <c r="F2720" t="s">
        <v>26</v>
      </c>
      <c r="G2720" s="4">
        <v>0</v>
      </c>
      <c r="H2720">
        <v>0</v>
      </c>
      <c r="I2720" t="str">
        <f>IF(ISNUMBER(SEARCH("Gaming", A2720)),"Gaming","Non-gaming")</f>
        <v>Non-gaming</v>
      </c>
      <c r="J2720" t="str">
        <f>IF(ISNUMBER(SEARCH("Curbat",A2720)),"Curbat",IF(ISNUMBER(SEARCH("Portabil",A2720)),"Portabil","Simplu"))</f>
        <v>Simplu</v>
      </c>
      <c r="K2720" s="4">
        <f>G2720*LOG(H2720+1)</f>
        <v>0</v>
      </c>
      <c r="L2720" s="4" t="s">
        <v>3105</v>
      </c>
    </row>
    <row r="2721" spans="1:12" x14ac:dyDescent="0.25">
      <c r="A2721" t="s">
        <v>2928</v>
      </c>
      <c r="B2721" t="s">
        <v>13</v>
      </c>
      <c r="C2721" s="4">
        <v>968.9</v>
      </c>
      <c r="D2721" t="s">
        <v>36</v>
      </c>
      <c r="E2721" t="s">
        <v>10</v>
      </c>
      <c r="F2721" t="s">
        <v>30</v>
      </c>
      <c r="G2721" s="4">
        <v>0</v>
      </c>
      <c r="H2721">
        <v>0</v>
      </c>
      <c r="I2721" t="str">
        <f>IF(ISNUMBER(SEARCH("Gaming", A2721)),"Gaming","Non-gaming")</f>
        <v>Non-gaming</v>
      </c>
      <c r="J2721" t="str">
        <f>IF(ISNUMBER(SEARCH("Curbat",A2721)),"Curbat",IF(ISNUMBER(SEARCH("Portabil",A2721)),"Portabil","Simplu"))</f>
        <v>Simplu</v>
      </c>
      <c r="K2721" s="4">
        <f>G2721*LOG(H2721+1)</f>
        <v>0</v>
      </c>
      <c r="L2721" s="4" t="s">
        <v>3105</v>
      </c>
    </row>
    <row r="2722" spans="1:12" x14ac:dyDescent="0.25">
      <c r="A2722" t="s">
        <v>2929</v>
      </c>
      <c r="B2722" t="s">
        <v>2411</v>
      </c>
      <c r="C2722" s="4">
        <v>672</v>
      </c>
      <c r="D2722" t="s">
        <v>29</v>
      </c>
      <c r="E2722" t="s">
        <v>10</v>
      </c>
      <c r="F2722" t="s">
        <v>11</v>
      </c>
      <c r="G2722" s="4">
        <v>0</v>
      </c>
      <c r="H2722">
        <v>0</v>
      </c>
      <c r="I2722" t="str">
        <f>IF(ISNUMBER(SEARCH("Gaming", A2722)),"Gaming","Non-gaming")</f>
        <v>Non-gaming</v>
      </c>
      <c r="J2722" t="str">
        <f>IF(ISNUMBER(SEARCH("Curbat",A2722)),"Curbat",IF(ISNUMBER(SEARCH("Portabil",A2722)),"Portabil","Simplu"))</f>
        <v>Simplu</v>
      </c>
      <c r="K2722" s="4">
        <f>G2722*LOG(H2722+1)</f>
        <v>0</v>
      </c>
      <c r="L2722" s="4" t="s">
        <v>3105</v>
      </c>
    </row>
    <row r="2723" spans="1:12" x14ac:dyDescent="0.25">
      <c r="A2723" t="s">
        <v>2930</v>
      </c>
      <c r="B2723" t="s">
        <v>1431</v>
      </c>
      <c r="C2723" s="4">
        <v>1519.01</v>
      </c>
      <c r="D2723" t="s">
        <v>760</v>
      </c>
      <c r="E2723" t="s">
        <v>883</v>
      </c>
      <c r="F2723" t="s">
        <v>26</v>
      </c>
      <c r="G2723" s="4">
        <v>0</v>
      </c>
      <c r="H2723">
        <v>0</v>
      </c>
      <c r="I2723" t="str">
        <f>IF(ISNUMBER(SEARCH("Gaming", A2723)),"Gaming","Non-gaming")</f>
        <v>Non-gaming</v>
      </c>
      <c r="J2723" t="str">
        <f>IF(ISNUMBER(SEARCH("Curbat",A2723)),"Curbat",IF(ISNUMBER(SEARCH("Portabil",A2723)),"Portabil","Simplu"))</f>
        <v>Simplu</v>
      </c>
      <c r="K2723" s="4">
        <f>G2723*LOG(H2723+1)</f>
        <v>0</v>
      </c>
      <c r="L2723" s="4" t="s">
        <v>3106</v>
      </c>
    </row>
    <row r="2724" spans="1:12" x14ac:dyDescent="0.25">
      <c r="A2724" t="s">
        <v>2931</v>
      </c>
      <c r="B2724" t="s">
        <v>1498</v>
      </c>
      <c r="C2724" s="4">
        <v>686.9</v>
      </c>
      <c r="D2724" t="s">
        <v>29</v>
      </c>
      <c r="E2724" t="s">
        <v>10</v>
      </c>
      <c r="F2724" t="s">
        <v>26</v>
      </c>
      <c r="G2724" s="4">
        <v>0</v>
      </c>
      <c r="H2724">
        <v>0</v>
      </c>
      <c r="I2724" t="str">
        <f>IF(ISNUMBER(SEARCH("Gaming", A2724)),"Gaming","Non-gaming")</f>
        <v>Non-gaming</v>
      </c>
      <c r="J2724" t="str">
        <f>IF(ISNUMBER(SEARCH("Curbat",A2724)),"Curbat",IF(ISNUMBER(SEARCH("Portabil",A2724)),"Portabil","Simplu"))</f>
        <v>Simplu</v>
      </c>
      <c r="K2724" s="4">
        <f>G2724*LOG(H2724+1)</f>
        <v>0</v>
      </c>
      <c r="L2724" s="4" t="s">
        <v>3105</v>
      </c>
    </row>
    <row r="2725" spans="1:12" x14ac:dyDescent="0.25">
      <c r="A2725" t="s">
        <v>2932</v>
      </c>
      <c r="B2725" t="s">
        <v>1610</v>
      </c>
      <c r="C2725" s="4">
        <v>1874.39</v>
      </c>
      <c r="D2725" t="s">
        <v>29</v>
      </c>
      <c r="E2725" t="s">
        <v>10</v>
      </c>
      <c r="F2725" t="s">
        <v>26</v>
      </c>
      <c r="G2725" s="4">
        <v>0</v>
      </c>
      <c r="H2725">
        <v>0</v>
      </c>
      <c r="I2725" t="str">
        <f>IF(ISNUMBER(SEARCH("Gaming", A2725)),"Gaming","Non-gaming")</f>
        <v>Non-gaming</v>
      </c>
      <c r="J2725" t="str">
        <f>IF(ISNUMBER(SEARCH("Curbat",A2725)),"Curbat",IF(ISNUMBER(SEARCH("Portabil",A2725)),"Portabil","Simplu"))</f>
        <v>Simplu</v>
      </c>
      <c r="K2725" s="4">
        <f>G2725*LOG(H2725+1)</f>
        <v>0</v>
      </c>
      <c r="L2725" s="4" t="s">
        <v>3105</v>
      </c>
    </row>
    <row r="2726" spans="1:12" x14ac:dyDescent="0.25">
      <c r="A2726" t="s">
        <v>2933</v>
      </c>
      <c r="B2726" t="s">
        <v>67</v>
      </c>
      <c r="C2726" s="4">
        <v>1029.25</v>
      </c>
      <c r="D2726" t="s">
        <v>9</v>
      </c>
      <c r="E2726" t="s">
        <v>10</v>
      </c>
      <c r="F2726" t="s">
        <v>11</v>
      </c>
      <c r="G2726" s="4">
        <v>0</v>
      </c>
      <c r="H2726">
        <v>0</v>
      </c>
      <c r="I2726" t="str">
        <f>IF(ISNUMBER(SEARCH("Gaming", A2726)),"Gaming","Non-gaming")</f>
        <v>Non-gaming</v>
      </c>
      <c r="J2726" t="str">
        <f>IF(ISNUMBER(SEARCH("Curbat",A2726)),"Curbat",IF(ISNUMBER(SEARCH("Portabil",A2726)),"Portabil","Simplu"))</f>
        <v>Simplu</v>
      </c>
      <c r="K2726" s="4">
        <f>G2726*LOG(H2726+1)</f>
        <v>0</v>
      </c>
      <c r="L2726" s="4" t="s">
        <v>3104</v>
      </c>
    </row>
    <row r="2727" spans="1:12" x14ac:dyDescent="0.25">
      <c r="A2727" t="s">
        <v>2934</v>
      </c>
      <c r="B2727" t="s">
        <v>1431</v>
      </c>
      <c r="C2727" s="4">
        <v>1393.41</v>
      </c>
      <c r="D2727" t="s">
        <v>2219</v>
      </c>
      <c r="E2727" t="s">
        <v>10</v>
      </c>
      <c r="F2727" t="s">
        <v>26</v>
      </c>
      <c r="G2727" s="4">
        <v>0</v>
      </c>
      <c r="H2727">
        <v>0</v>
      </c>
      <c r="I2727" t="str">
        <f>IF(ISNUMBER(SEARCH("Gaming", A2727)),"Gaming","Non-gaming")</f>
        <v>Non-gaming</v>
      </c>
      <c r="J2727" t="str">
        <f>IF(ISNUMBER(SEARCH("Curbat",A2727)),"Curbat",IF(ISNUMBER(SEARCH("Portabil",A2727)),"Portabil","Simplu"))</f>
        <v>Simplu</v>
      </c>
      <c r="K2727" s="4">
        <f>G2727*LOG(H2727+1)</f>
        <v>0</v>
      </c>
      <c r="L2727" s="4" t="s">
        <v>3109</v>
      </c>
    </row>
    <row r="2728" spans="1:12" x14ac:dyDescent="0.25">
      <c r="A2728" t="s">
        <v>2935</v>
      </c>
      <c r="B2728" t="s">
        <v>162</v>
      </c>
      <c r="C2728" s="4">
        <v>2180.9</v>
      </c>
      <c r="D2728" t="s">
        <v>36</v>
      </c>
      <c r="E2728" t="s">
        <v>33</v>
      </c>
      <c r="F2728" t="s">
        <v>26</v>
      </c>
      <c r="G2728" s="4">
        <v>0</v>
      </c>
      <c r="H2728">
        <v>0</v>
      </c>
      <c r="I2728" t="str">
        <f>IF(ISNUMBER(SEARCH("Gaming", A2728)),"Gaming","Non-gaming")</f>
        <v>Non-gaming</v>
      </c>
      <c r="J2728" t="str">
        <f>IF(ISNUMBER(SEARCH("Curbat",A2728)),"Curbat",IF(ISNUMBER(SEARCH("Portabil",A2728)),"Portabil","Simplu"))</f>
        <v>Simplu</v>
      </c>
      <c r="K2728" s="4">
        <f>G2728*LOG(H2728+1)</f>
        <v>0</v>
      </c>
      <c r="L2728" s="4" t="s">
        <v>3105</v>
      </c>
    </row>
    <row r="2729" spans="1:12" x14ac:dyDescent="0.25">
      <c r="A2729" t="s">
        <v>2936</v>
      </c>
      <c r="B2729" t="s">
        <v>153</v>
      </c>
      <c r="C2729" s="4">
        <v>1195.5899999999999</v>
      </c>
      <c r="D2729" t="s">
        <v>29</v>
      </c>
      <c r="E2729" t="s">
        <v>10</v>
      </c>
      <c r="F2729" t="s">
        <v>26</v>
      </c>
      <c r="G2729" s="4">
        <v>0</v>
      </c>
      <c r="H2729">
        <v>0</v>
      </c>
      <c r="I2729" t="str">
        <f>IF(ISNUMBER(SEARCH("Gaming", A2729)),"Gaming","Non-gaming")</f>
        <v>Non-gaming</v>
      </c>
      <c r="J2729" t="str">
        <f>IF(ISNUMBER(SEARCH("Curbat",A2729)),"Curbat",IF(ISNUMBER(SEARCH("Portabil",A2729)),"Portabil","Simplu"))</f>
        <v>Simplu</v>
      </c>
      <c r="K2729" s="4">
        <f>G2729*LOG(H2729+1)</f>
        <v>0</v>
      </c>
      <c r="L2729" s="4" t="s">
        <v>3105</v>
      </c>
    </row>
    <row r="2730" spans="1:12" x14ac:dyDescent="0.25">
      <c r="A2730" t="s">
        <v>2937</v>
      </c>
      <c r="B2730" t="s">
        <v>287</v>
      </c>
      <c r="C2730" s="4">
        <v>1161.9000000000001</v>
      </c>
      <c r="D2730" t="s">
        <v>29</v>
      </c>
      <c r="E2730" t="s">
        <v>10</v>
      </c>
      <c r="F2730" t="s">
        <v>26</v>
      </c>
      <c r="G2730" s="4">
        <v>0</v>
      </c>
      <c r="H2730">
        <v>0</v>
      </c>
      <c r="I2730" t="str">
        <f>IF(ISNUMBER(SEARCH("Gaming", A2730)),"Gaming","Non-gaming")</f>
        <v>Non-gaming</v>
      </c>
      <c r="J2730" t="str">
        <f>IF(ISNUMBER(SEARCH("Curbat",A2730)),"Curbat",IF(ISNUMBER(SEARCH("Portabil",A2730)),"Portabil","Simplu"))</f>
        <v>Simplu</v>
      </c>
      <c r="K2730" s="4">
        <f>G2730*LOG(H2730+1)</f>
        <v>0</v>
      </c>
      <c r="L2730" s="4" t="s">
        <v>3105</v>
      </c>
    </row>
    <row r="2731" spans="1:12" x14ac:dyDescent="0.25">
      <c r="A2731" t="s">
        <v>2938</v>
      </c>
      <c r="B2731" t="s">
        <v>162</v>
      </c>
      <c r="C2731" s="4">
        <v>4425.8999999999996</v>
      </c>
      <c r="D2731" t="s">
        <v>9</v>
      </c>
      <c r="E2731" t="s">
        <v>10</v>
      </c>
      <c r="F2731" t="s">
        <v>26</v>
      </c>
      <c r="G2731" s="4">
        <v>0</v>
      </c>
      <c r="H2731">
        <v>0</v>
      </c>
      <c r="I2731" t="str">
        <f>IF(ISNUMBER(SEARCH("Gaming", A2731)),"Gaming","Non-gaming")</f>
        <v>Non-gaming</v>
      </c>
      <c r="J2731" t="str">
        <f>IF(ISNUMBER(SEARCH("Curbat",A2731)),"Curbat",IF(ISNUMBER(SEARCH("Portabil",A2731)),"Portabil","Simplu"))</f>
        <v>Simplu</v>
      </c>
      <c r="K2731" s="4">
        <f>G2731*LOG(H2731+1)</f>
        <v>0</v>
      </c>
      <c r="L2731" s="4" t="s">
        <v>3104</v>
      </c>
    </row>
    <row r="2732" spans="1:12" x14ac:dyDescent="0.25">
      <c r="A2732" t="s">
        <v>2939</v>
      </c>
      <c r="B2732" t="s">
        <v>38</v>
      </c>
      <c r="C2732" s="4">
        <v>4005.49</v>
      </c>
      <c r="D2732" t="s">
        <v>136</v>
      </c>
      <c r="E2732" t="s">
        <v>25</v>
      </c>
      <c r="F2732" t="s">
        <v>26</v>
      </c>
      <c r="G2732" s="4">
        <v>0</v>
      </c>
      <c r="H2732">
        <v>0</v>
      </c>
      <c r="I2732" t="str">
        <f>IF(ISNUMBER(SEARCH("Gaming", A2732)),"Gaming","Non-gaming")</f>
        <v>Non-gaming</v>
      </c>
      <c r="J2732" t="str">
        <f>IF(ISNUMBER(SEARCH("Curbat",A2732)),"Curbat",IF(ISNUMBER(SEARCH("Portabil",A2732)),"Portabil","Simplu"))</f>
        <v>Simplu</v>
      </c>
      <c r="K2732" s="4">
        <f>G2732*LOG(H2732+1)</f>
        <v>0</v>
      </c>
      <c r="L2732" s="4" t="s">
        <v>3108</v>
      </c>
    </row>
    <row r="2733" spans="1:12" x14ac:dyDescent="0.25">
      <c r="A2733" t="s">
        <v>2940</v>
      </c>
      <c r="B2733" t="s">
        <v>28</v>
      </c>
      <c r="C2733" s="4">
        <v>813.9</v>
      </c>
      <c r="D2733" t="s">
        <v>88</v>
      </c>
      <c r="E2733" t="s">
        <v>10</v>
      </c>
      <c r="F2733" t="s">
        <v>26</v>
      </c>
      <c r="G2733" s="4">
        <v>0</v>
      </c>
      <c r="H2733">
        <v>0</v>
      </c>
      <c r="I2733" t="str">
        <f>IF(ISNUMBER(SEARCH("Gaming", A2733)),"Gaming","Non-gaming")</f>
        <v>Non-gaming</v>
      </c>
      <c r="J2733" t="str">
        <f>IF(ISNUMBER(SEARCH("Curbat",A2733)),"Curbat",IF(ISNUMBER(SEARCH("Portabil",A2733)),"Portabil","Simplu"))</f>
        <v>Simplu</v>
      </c>
      <c r="K2733" s="4">
        <f>G2733*LOG(H2733+1)</f>
        <v>0</v>
      </c>
      <c r="L2733" s="4" t="s">
        <v>3105</v>
      </c>
    </row>
    <row r="2734" spans="1:12" x14ac:dyDescent="0.25">
      <c r="A2734" t="s">
        <v>2941</v>
      </c>
      <c r="B2734" t="s">
        <v>2411</v>
      </c>
      <c r="C2734" s="4">
        <v>563.39</v>
      </c>
      <c r="D2734" t="s">
        <v>29</v>
      </c>
      <c r="E2734" t="s">
        <v>10</v>
      </c>
      <c r="F2734" t="s">
        <v>11</v>
      </c>
      <c r="G2734" s="4">
        <v>0</v>
      </c>
      <c r="H2734">
        <v>0</v>
      </c>
      <c r="I2734" t="str">
        <f>IF(ISNUMBER(SEARCH("Gaming", A2734)),"Gaming","Non-gaming")</f>
        <v>Non-gaming</v>
      </c>
      <c r="J2734" t="str">
        <f>IF(ISNUMBER(SEARCH("Curbat",A2734)),"Curbat",IF(ISNUMBER(SEARCH("Portabil",A2734)),"Portabil","Simplu"))</f>
        <v>Simplu</v>
      </c>
      <c r="K2734" s="4">
        <f>G2734*LOG(H2734+1)</f>
        <v>0</v>
      </c>
      <c r="L2734" s="4" t="s">
        <v>3105</v>
      </c>
    </row>
    <row r="2735" spans="1:12" x14ac:dyDescent="0.25">
      <c r="A2735" t="s">
        <v>2942</v>
      </c>
      <c r="B2735" t="s">
        <v>2411</v>
      </c>
      <c r="C2735" s="4">
        <v>910.31</v>
      </c>
      <c r="D2735" t="s">
        <v>29</v>
      </c>
      <c r="E2735" t="s">
        <v>10</v>
      </c>
      <c r="F2735" t="s">
        <v>11</v>
      </c>
      <c r="G2735" s="4">
        <v>0</v>
      </c>
      <c r="H2735">
        <v>0</v>
      </c>
      <c r="I2735" t="str">
        <f>IF(ISNUMBER(SEARCH("Gaming", A2735)),"Gaming","Non-gaming")</f>
        <v>Non-gaming</v>
      </c>
      <c r="J2735" t="str">
        <f>IF(ISNUMBER(SEARCH("Curbat",A2735)),"Curbat",IF(ISNUMBER(SEARCH("Portabil",A2735)),"Portabil","Simplu"))</f>
        <v>Simplu</v>
      </c>
      <c r="K2735" s="4">
        <f>G2735*LOG(H2735+1)</f>
        <v>0</v>
      </c>
      <c r="L2735" s="4" t="s">
        <v>3105</v>
      </c>
    </row>
    <row r="2736" spans="1:12" x14ac:dyDescent="0.25">
      <c r="A2736" t="s">
        <v>2943</v>
      </c>
      <c r="B2736" t="s">
        <v>153</v>
      </c>
      <c r="C2736" s="4">
        <v>835.83</v>
      </c>
      <c r="D2736" t="s">
        <v>88</v>
      </c>
      <c r="E2736" t="s">
        <v>10</v>
      </c>
      <c r="F2736" t="s">
        <v>57</v>
      </c>
      <c r="G2736" s="4">
        <v>0</v>
      </c>
      <c r="H2736">
        <v>0</v>
      </c>
      <c r="I2736" t="str">
        <f>IF(ISNUMBER(SEARCH("Gaming", A2736)),"Gaming","Non-gaming")</f>
        <v>Non-gaming</v>
      </c>
      <c r="J2736" t="str">
        <f>IF(ISNUMBER(SEARCH("Curbat",A2736)),"Curbat",IF(ISNUMBER(SEARCH("Portabil",A2736)),"Portabil","Simplu"))</f>
        <v>Simplu</v>
      </c>
      <c r="K2736" s="4">
        <f>G2736*LOG(H2736+1)</f>
        <v>0</v>
      </c>
      <c r="L2736" s="4" t="s">
        <v>3105</v>
      </c>
    </row>
    <row r="2737" spans="1:12" x14ac:dyDescent="0.25">
      <c r="A2737" t="s">
        <v>2944</v>
      </c>
      <c r="B2737" t="s">
        <v>162</v>
      </c>
      <c r="C2737" s="4">
        <v>4629.49</v>
      </c>
      <c r="D2737" t="s">
        <v>9</v>
      </c>
      <c r="E2737" t="s">
        <v>10</v>
      </c>
      <c r="F2737" t="s">
        <v>11</v>
      </c>
      <c r="G2737" s="4">
        <v>0</v>
      </c>
      <c r="H2737">
        <v>0</v>
      </c>
      <c r="I2737" t="str">
        <f>IF(ISNUMBER(SEARCH("Gaming", A2737)),"Gaming","Non-gaming")</f>
        <v>Non-gaming</v>
      </c>
      <c r="J2737" t="str">
        <f>IF(ISNUMBER(SEARCH("Curbat",A2737)),"Curbat",IF(ISNUMBER(SEARCH("Portabil",A2737)),"Portabil","Simplu"))</f>
        <v>Simplu</v>
      </c>
      <c r="K2737" s="4">
        <f>G2737*LOG(H2737+1)</f>
        <v>0</v>
      </c>
      <c r="L2737" s="4" t="s">
        <v>3104</v>
      </c>
    </row>
    <row r="2738" spans="1:12" x14ac:dyDescent="0.25">
      <c r="A2738" t="s">
        <v>2945</v>
      </c>
      <c r="B2738" t="s">
        <v>162</v>
      </c>
      <c r="C2738" s="4">
        <v>1993.39</v>
      </c>
      <c r="D2738" t="s">
        <v>1226</v>
      </c>
      <c r="E2738" t="s">
        <v>2300</v>
      </c>
      <c r="F2738" t="s">
        <v>26</v>
      </c>
      <c r="G2738" s="4">
        <v>0</v>
      </c>
      <c r="H2738">
        <v>0</v>
      </c>
      <c r="I2738" t="str">
        <f>IF(ISNUMBER(SEARCH("Gaming", A2738)),"Gaming","Non-gaming")</f>
        <v>Non-gaming</v>
      </c>
      <c r="J2738" t="str">
        <f>IF(ISNUMBER(SEARCH("Curbat",A2738)),"Curbat",IF(ISNUMBER(SEARCH("Portabil",A2738)),"Portabil","Simplu"))</f>
        <v>Simplu</v>
      </c>
      <c r="K2738" s="4">
        <f>G2738*LOG(H2738+1)</f>
        <v>0</v>
      </c>
      <c r="L2738" s="4" t="s">
        <v>3109</v>
      </c>
    </row>
    <row r="2739" spans="1:12" x14ac:dyDescent="0.25">
      <c r="A2739" t="s">
        <v>2946</v>
      </c>
      <c r="B2739" t="s">
        <v>2947</v>
      </c>
      <c r="C2739" s="4">
        <v>2247.91</v>
      </c>
      <c r="D2739" t="s">
        <v>29</v>
      </c>
      <c r="E2739" t="s">
        <v>10</v>
      </c>
      <c r="F2739" t="s">
        <v>26</v>
      </c>
      <c r="G2739" s="4">
        <v>0</v>
      </c>
      <c r="H2739">
        <v>0</v>
      </c>
      <c r="I2739" t="str">
        <f>IF(ISNUMBER(SEARCH("Gaming", A2739)),"Gaming","Non-gaming")</f>
        <v>Non-gaming</v>
      </c>
      <c r="J2739" t="str">
        <f>IF(ISNUMBER(SEARCH("Curbat",A2739)),"Curbat",IF(ISNUMBER(SEARCH("Portabil",A2739)),"Portabil","Simplu"))</f>
        <v>Simplu</v>
      </c>
      <c r="K2739" s="4">
        <f>G2739*LOG(H2739+1)</f>
        <v>0</v>
      </c>
      <c r="L2739" s="4" t="s">
        <v>3105</v>
      </c>
    </row>
    <row r="2740" spans="1:12" x14ac:dyDescent="0.25">
      <c r="A2740" t="s">
        <v>2948</v>
      </c>
      <c r="B2740" t="s">
        <v>1498</v>
      </c>
      <c r="C2740" s="4">
        <v>962.9</v>
      </c>
      <c r="D2740" t="s">
        <v>36</v>
      </c>
      <c r="E2740" t="s">
        <v>10</v>
      </c>
      <c r="F2740" t="s">
        <v>26</v>
      </c>
      <c r="G2740" s="4">
        <v>0</v>
      </c>
      <c r="H2740">
        <v>0</v>
      </c>
      <c r="I2740" t="str">
        <f>IF(ISNUMBER(SEARCH("Gaming", A2740)),"Gaming","Non-gaming")</f>
        <v>Non-gaming</v>
      </c>
      <c r="J2740" t="str">
        <f>IF(ISNUMBER(SEARCH("Curbat",A2740)),"Curbat",IF(ISNUMBER(SEARCH("Portabil",A2740)),"Portabil","Simplu"))</f>
        <v>Simplu</v>
      </c>
      <c r="K2740" s="4">
        <f>G2740*LOG(H2740+1)</f>
        <v>0</v>
      </c>
      <c r="L2740" s="4" t="s">
        <v>3105</v>
      </c>
    </row>
    <row r="2741" spans="1:12" x14ac:dyDescent="0.25">
      <c r="A2741" t="s">
        <v>2949</v>
      </c>
      <c r="B2741" t="s">
        <v>13</v>
      </c>
      <c r="C2741" s="4">
        <v>1087.9000000000001</v>
      </c>
      <c r="D2741" t="s">
        <v>36</v>
      </c>
      <c r="E2741" t="s">
        <v>10</v>
      </c>
      <c r="F2741" t="s">
        <v>26</v>
      </c>
      <c r="G2741" s="4">
        <v>0</v>
      </c>
      <c r="H2741">
        <v>0</v>
      </c>
      <c r="I2741" t="str">
        <f>IF(ISNUMBER(SEARCH("Gaming", A2741)),"Gaming","Non-gaming")</f>
        <v>Non-gaming</v>
      </c>
      <c r="J2741" t="str">
        <f>IF(ISNUMBER(SEARCH("Curbat",A2741)),"Curbat",IF(ISNUMBER(SEARCH("Portabil",A2741)),"Portabil","Simplu"))</f>
        <v>Simplu</v>
      </c>
      <c r="K2741" s="4">
        <f>G2741*LOG(H2741+1)</f>
        <v>0</v>
      </c>
      <c r="L2741" s="4" t="s">
        <v>3105</v>
      </c>
    </row>
    <row r="2742" spans="1:12" x14ac:dyDescent="0.25">
      <c r="A2742" t="s">
        <v>2950</v>
      </c>
      <c r="B2742" t="s">
        <v>223</v>
      </c>
      <c r="C2742" s="4">
        <v>1138.45</v>
      </c>
      <c r="D2742" t="s">
        <v>29</v>
      </c>
      <c r="E2742" t="s">
        <v>10</v>
      </c>
      <c r="F2742" t="s">
        <v>26</v>
      </c>
      <c r="G2742" s="4">
        <v>0</v>
      </c>
      <c r="H2742">
        <v>0</v>
      </c>
      <c r="I2742" t="str">
        <f>IF(ISNUMBER(SEARCH("Gaming", A2742)),"Gaming","Non-gaming")</f>
        <v>Non-gaming</v>
      </c>
      <c r="J2742" t="str">
        <f>IF(ISNUMBER(SEARCH("Curbat",A2742)),"Curbat",IF(ISNUMBER(SEARCH("Portabil",A2742)),"Portabil","Simplu"))</f>
        <v>Simplu</v>
      </c>
      <c r="K2742" s="4">
        <f>G2742*LOG(H2742+1)</f>
        <v>0</v>
      </c>
      <c r="L2742" s="4" t="s">
        <v>3105</v>
      </c>
    </row>
    <row r="2743" spans="1:12" x14ac:dyDescent="0.25">
      <c r="A2743" t="s">
        <v>2951</v>
      </c>
      <c r="B2743" t="s">
        <v>67</v>
      </c>
      <c r="C2743" s="4">
        <v>1374.25</v>
      </c>
      <c r="D2743" t="s">
        <v>29</v>
      </c>
      <c r="E2743" t="s">
        <v>10</v>
      </c>
      <c r="F2743" t="s">
        <v>11</v>
      </c>
      <c r="G2743" s="4">
        <v>0</v>
      </c>
      <c r="H2743">
        <v>0</v>
      </c>
      <c r="I2743" t="str">
        <f>IF(ISNUMBER(SEARCH("Gaming", A2743)),"Gaming","Non-gaming")</f>
        <v>Non-gaming</v>
      </c>
      <c r="J2743" t="str">
        <f>IF(ISNUMBER(SEARCH("Curbat",A2743)),"Curbat",IF(ISNUMBER(SEARCH("Portabil",A2743)),"Portabil","Simplu"))</f>
        <v>Simplu</v>
      </c>
      <c r="K2743" s="4">
        <f>G2743*LOG(H2743+1)</f>
        <v>0</v>
      </c>
      <c r="L2743" s="4" t="s">
        <v>3105</v>
      </c>
    </row>
    <row r="2744" spans="1:12" x14ac:dyDescent="0.25">
      <c r="A2744" t="s">
        <v>2952</v>
      </c>
      <c r="B2744" t="s">
        <v>153</v>
      </c>
      <c r="C2744" s="4">
        <v>1394.9</v>
      </c>
      <c r="D2744" t="s">
        <v>88</v>
      </c>
      <c r="E2744" t="s">
        <v>89</v>
      </c>
      <c r="F2744" t="s">
        <v>26</v>
      </c>
      <c r="G2744" s="4">
        <v>0</v>
      </c>
      <c r="H2744">
        <v>0</v>
      </c>
      <c r="I2744" t="str">
        <f>IF(ISNUMBER(SEARCH("Gaming", A2744)),"Gaming","Non-gaming")</f>
        <v>Non-gaming</v>
      </c>
      <c r="J2744" t="str">
        <f>IF(ISNUMBER(SEARCH("Curbat",A2744)),"Curbat",IF(ISNUMBER(SEARCH("Portabil",A2744)),"Portabil","Simplu"))</f>
        <v>Simplu</v>
      </c>
      <c r="K2744" s="4">
        <f>G2744*LOG(H2744+1)</f>
        <v>0</v>
      </c>
      <c r="L2744" s="4" t="s">
        <v>3105</v>
      </c>
    </row>
    <row r="2745" spans="1:12" x14ac:dyDescent="0.25">
      <c r="A2745" t="s">
        <v>2953</v>
      </c>
      <c r="B2745" t="s">
        <v>2411</v>
      </c>
      <c r="C2745" s="4">
        <v>778.03</v>
      </c>
      <c r="D2745" t="s">
        <v>29</v>
      </c>
      <c r="E2745" t="s">
        <v>10</v>
      </c>
      <c r="F2745" t="s">
        <v>11</v>
      </c>
      <c r="G2745" s="4">
        <v>0</v>
      </c>
      <c r="H2745">
        <v>0</v>
      </c>
      <c r="I2745" t="str">
        <f>IF(ISNUMBER(SEARCH("Gaming", A2745)),"Gaming","Non-gaming")</f>
        <v>Non-gaming</v>
      </c>
      <c r="J2745" t="str">
        <f>IF(ISNUMBER(SEARCH("Curbat",A2745)),"Curbat",IF(ISNUMBER(SEARCH("Portabil",A2745)),"Portabil","Simplu"))</f>
        <v>Simplu</v>
      </c>
      <c r="K2745" s="4">
        <f>G2745*LOG(H2745+1)</f>
        <v>0</v>
      </c>
      <c r="L2745" s="4" t="s">
        <v>3105</v>
      </c>
    </row>
    <row r="2746" spans="1:12" x14ac:dyDescent="0.25">
      <c r="A2746" t="s">
        <v>2954</v>
      </c>
      <c r="B2746" t="s">
        <v>13</v>
      </c>
      <c r="C2746" s="4">
        <v>1147.72</v>
      </c>
      <c r="D2746" t="s">
        <v>36</v>
      </c>
      <c r="E2746" t="s">
        <v>10</v>
      </c>
      <c r="F2746" t="s">
        <v>11</v>
      </c>
      <c r="G2746" s="4">
        <v>0</v>
      </c>
      <c r="H2746">
        <v>0</v>
      </c>
      <c r="I2746" t="str">
        <f>IF(ISNUMBER(SEARCH("Gaming", A2746)),"Gaming","Non-gaming")</f>
        <v>Non-gaming</v>
      </c>
      <c r="J2746" t="str">
        <f>IF(ISNUMBER(SEARCH("Curbat",A2746)),"Curbat",IF(ISNUMBER(SEARCH("Portabil",A2746)),"Portabil","Simplu"))</f>
        <v>Simplu</v>
      </c>
      <c r="K2746" s="4">
        <f>G2746*LOG(H2746+1)</f>
        <v>0</v>
      </c>
      <c r="L2746" s="4" t="s">
        <v>3105</v>
      </c>
    </row>
    <row r="2747" spans="1:12" x14ac:dyDescent="0.25">
      <c r="A2747" t="s">
        <v>2955</v>
      </c>
      <c r="B2747" t="s">
        <v>2411</v>
      </c>
      <c r="C2747" s="4">
        <v>751.41</v>
      </c>
      <c r="D2747" t="s">
        <v>29</v>
      </c>
      <c r="E2747" t="s">
        <v>10</v>
      </c>
      <c r="F2747" t="s">
        <v>11</v>
      </c>
      <c r="G2747" s="4">
        <v>0</v>
      </c>
      <c r="H2747">
        <v>0</v>
      </c>
      <c r="I2747" t="str">
        <f>IF(ISNUMBER(SEARCH("Gaming", A2747)),"Gaming","Non-gaming")</f>
        <v>Non-gaming</v>
      </c>
      <c r="J2747" t="str">
        <f>IF(ISNUMBER(SEARCH("Curbat",A2747)),"Curbat",IF(ISNUMBER(SEARCH("Portabil",A2747)),"Portabil","Simplu"))</f>
        <v>Simplu</v>
      </c>
      <c r="K2747" s="4">
        <f>G2747*LOG(H2747+1)</f>
        <v>0</v>
      </c>
      <c r="L2747" s="4" t="s">
        <v>3105</v>
      </c>
    </row>
    <row r="2748" spans="1:12" x14ac:dyDescent="0.25">
      <c r="A2748" t="s">
        <v>2956</v>
      </c>
      <c r="B2748" t="s">
        <v>670</v>
      </c>
      <c r="C2748" s="4">
        <v>989.9</v>
      </c>
      <c r="D2748" t="s">
        <v>36</v>
      </c>
      <c r="E2748" t="s">
        <v>10</v>
      </c>
      <c r="F2748" t="s">
        <v>26</v>
      </c>
      <c r="G2748" s="4">
        <v>0</v>
      </c>
      <c r="H2748">
        <v>0</v>
      </c>
      <c r="I2748" t="str">
        <f>IF(ISNUMBER(SEARCH("Gaming", A2748)),"Gaming","Non-gaming")</f>
        <v>Non-gaming</v>
      </c>
      <c r="J2748" t="str">
        <f>IF(ISNUMBER(SEARCH("Curbat",A2748)),"Curbat",IF(ISNUMBER(SEARCH("Portabil",A2748)),"Portabil","Simplu"))</f>
        <v>Simplu</v>
      </c>
      <c r="K2748" s="4">
        <f>G2748*LOG(H2748+1)</f>
        <v>0</v>
      </c>
      <c r="L2748" s="4" t="s">
        <v>3105</v>
      </c>
    </row>
    <row r="2749" spans="1:12" x14ac:dyDescent="0.25">
      <c r="A2749" t="s">
        <v>2957</v>
      </c>
      <c r="B2749" t="s">
        <v>1431</v>
      </c>
      <c r="C2749" s="4">
        <v>1272.18</v>
      </c>
      <c r="D2749" t="s">
        <v>2777</v>
      </c>
      <c r="E2749" t="s">
        <v>883</v>
      </c>
      <c r="F2749" t="s">
        <v>26</v>
      </c>
      <c r="G2749" s="4">
        <v>0</v>
      </c>
      <c r="H2749">
        <v>0</v>
      </c>
      <c r="I2749" t="str">
        <f>IF(ISNUMBER(SEARCH("Gaming", A2749)),"Gaming","Non-gaming")</f>
        <v>Non-gaming</v>
      </c>
      <c r="J2749" t="str">
        <f>IF(ISNUMBER(SEARCH("Curbat",A2749)),"Curbat",IF(ISNUMBER(SEARCH("Portabil",A2749)),"Portabil","Simplu"))</f>
        <v>Simplu</v>
      </c>
      <c r="K2749" s="4">
        <f>G2749*LOG(H2749+1)</f>
        <v>0</v>
      </c>
      <c r="L2749" s="4" t="s">
        <v>3109</v>
      </c>
    </row>
    <row r="2750" spans="1:12" x14ac:dyDescent="0.25">
      <c r="A2750" t="s">
        <v>2958</v>
      </c>
      <c r="B2750" t="s">
        <v>162</v>
      </c>
      <c r="C2750" s="4">
        <v>1235.9000000000001</v>
      </c>
      <c r="D2750" t="s">
        <v>36</v>
      </c>
      <c r="E2750" t="s">
        <v>33</v>
      </c>
      <c r="F2750" t="s">
        <v>26</v>
      </c>
      <c r="G2750" s="4">
        <v>0</v>
      </c>
      <c r="H2750">
        <v>0</v>
      </c>
      <c r="I2750" t="str">
        <f>IF(ISNUMBER(SEARCH("Gaming", A2750)),"Gaming","Non-gaming")</f>
        <v>Non-gaming</v>
      </c>
      <c r="J2750" t="str">
        <f>IF(ISNUMBER(SEARCH("Curbat",A2750)),"Curbat",IF(ISNUMBER(SEARCH("Portabil",A2750)),"Portabil","Simplu"))</f>
        <v>Simplu</v>
      </c>
      <c r="K2750" s="4">
        <f>G2750*LOG(H2750+1)</f>
        <v>0</v>
      </c>
      <c r="L2750" s="4" t="s">
        <v>3105</v>
      </c>
    </row>
    <row r="2751" spans="1:12" x14ac:dyDescent="0.25">
      <c r="A2751" t="s">
        <v>2959</v>
      </c>
      <c r="B2751" t="s">
        <v>153</v>
      </c>
      <c r="C2751" s="4">
        <v>1981.9</v>
      </c>
      <c r="D2751" t="s">
        <v>36</v>
      </c>
      <c r="E2751" t="s">
        <v>25</v>
      </c>
      <c r="F2751" t="s">
        <v>26</v>
      </c>
      <c r="G2751" s="4">
        <v>0</v>
      </c>
      <c r="H2751">
        <v>0</v>
      </c>
      <c r="I2751" t="str">
        <f>IF(ISNUMBER(SEARCH("Gaming", A2751)),"Gaming","Non-gaming")</f>
        <v>Non-gaming</v>
      </c>
      <c r="J2751" t="str">
        <f>IF(ISNUMBER(SEARCH("Curbat",A2751)),"Curbat",IF(ISNUMBER(SEARCH("Portabil",A2751)),"Portabil","Simplu"))</f>
        <v>Simplu</v>
      </c>
      <c r="K2751" s="4">
        <f>G2751*LOG(H2751+1)</f>
        <v>0</v>
      </c>
      <c r="L2751" s="4" t="s">
        <v>3105</v>
      </c>
    </row>
    <row r="2752" spans="1:12" x14ac:dyDescent="0.25">
      <c r="A2752" t="s">
        <v>2960</v>
      </c>
      <c r="B2752" t="s">
        <v>1525</v>
      </c>
      <c r="C2752" s="4">
        <v>1032.9000000000001</v>
      </c>
      <c r="D2752" t="s">
        <v>88</v>
      </c>
      <c r="E2752" t="s">
        <v>10</v>
      </c>
      <c r="F2752" t="s">
        <v>11</v>
      </c>
      <c r="G2752" s="4">
        <v>0</v>
      </c>
      <c r="H2752">
        <v>0</v>
      </c>
      <c r="I2752" t="str">
        <f>IF(ISNUMBER(SEARCH("Gaming", A2752)),"Gaming","Non-gaming")</f>
        <v>Non-gaming</v>
      </c>
      <c r="J2752" t="str">
        <f>IF(ISNUMBER(SEARCH("Curbat",A2752)),"Curbat",IF(ISNUMBER(SEARCH("Portabil",A2752)),"Portabil","Simplu"))</f>
        <v>Simplu</v>
      </c>
      <c r="K2752" s="4">
        <f>G2752*LOG(H2752+1)</f>
        <v>0</v>
      </c>
      <c r="L2752" s="4" t="s">
        <v>3105</v>
      </c>
    </row>
    <row r="2753" spans="1:12" x14ac:dyDescent="0.25">
      <c r="A2753" t="s">
        <v>2961</v>
      </c>
      <c r="B2753" t="s">
        <v>287</v>
      </c>
      <c r="C2753" s="4">
        <v>921.33</v>
      </c>
      <c r="D2753" t="s">
        <v>29</v>
      </c>
      <c r="E2753" t="s">
        <v>10</v>
      </c>
      <c r="F2753" t="s">
        <v>11</v>
      </c>
      <c r="G2753" s="4">
        <v>0</v>
      </c>
      <c r="H2753">
        <v>0</v>
      </c>
      <c r="I2753" t="str">
        <f>IF(ISNUMBER(SEARCH("Gaming", A2753)),"Gaming","Non-gaming")</f>
        <v>Non-gaming</v>
      </c>
      <c r="J2753" t="str">
        <f>IF(ISNUMBER(SEARCH("Curbat",A2753)),"Curbat",IF(ISNUMBER(SEARCH("Portabil",A2753)),"Portabil","Simplu"))</f>
        <v>Simplu</v>
      </c>
      <c r="K2753" s="4">
        <f>G2753*LOG(H2753+1)</f>
        <v>0</v>
      </c>
      <c r="L2753" s="4" t="s">
        <v>3105</v>
      </c>
    </row>
    <row r="2754" spans="1:12" x14ac:dyDescent="0.25">
      <c r="A2754" t="s">
        <v>2962</v>
      </c>
      <c r="B2754" t="s">
        <v>2020</v>
      </c>
      <c r="C2754" s="4">
        <v>3302.48</v>
      </c>
      <c r="D2754" t="s">
        <v>611</v>
      </c>
      <c r="E2754" t="s">
        <v>612</v>
      </c>
      <c r="F2754" t="s">
        <v>30</v>
      </c>
      <c r="G2754" s="4">
        <v>0</v>
      </c>
      <c r="H2754">
        <v>0</v>
      </c>
      <c r="I2754" t="str">
        <f>IF(ISNUMBER(SEARCH("Gaming", A2754)),"Gaming","Non-gaming")</f>
        <v>Non-gaming</v>
      </c>
      <c r="J2754" t="str">
        <f>IF(ISNUMBER(SEARCH("Curbat",A2754)),"Curbat",IF(ISNUMBER(SEARCH("Portabil",A2754)),"Portabil","Simplu"))</f>
        <v>Simplu</v>
      </c>
      <c r="K2754" s="4">
        <f>G2754*LOG(H2754+1)</f>
        <v>0</v>
      </c>
      <c r="L2754" s="4" t="s">
        <v>3106</v>
      </c>
    </row>
    <row r="2755" spans="1:12" x14ac:dyDescent="0.25">
      <c r="A2755" t="s">
        <v>2963</v>
      </c>
      <c r="B2755" t="s">
        <v>110</v>
      </c>
      <c r="C2755" s="4">
        <v>805.25</v>
      </c>
      <c r="D2755" t="s">
        <v>88</v>
      </c>
      <c r="E2755" t="s">
        <v>10</v>
      </c>
      <c r="F2755" t="s">
        <v>57</v>
      </c>
      <c r="G2755" s="4">
        <v>0</v>
      </c>
      <c r="H2755">
        <v>0</v>
      </c>
      <c r="I2755" t="str">
        <f>IF(ISNUMBER(SEARCH("Gaming", A2755)),"Gaming","Non-gaming")</f>
        <v>Non-gaming</v>
      </c>
      <c r="J2755" t="str">
        <f>IF(ISNUMBER(SEARCH("Curbat",A2755)),"Curbat",IF(ISNUMBER(SEARCH("Portabil",A2755)),"Portabil","Simplu"))</f>
        <v>Simplu</v>
      </c>
      <c r="K2755" s="4">
        <f>G2755*LOG(H2755+1)</f>
        <v>0</v>
      </c>
      <c r="L2755" s="4" t="s">
        <v>3105</v>
      </c>
    </row>
    <row r="2756" spans="1:12" x14ac:dyDescent="0.25">
      <c r="A2756" t="s">
        <v>2964</v>
      </c>
      <c r="B2756" t="s">
        <v>13</v>
      </c>
      <c r="C2756" s="4">
        <v>1420.73</v>
      </c>
      <c r="D2756" t="s">
        <v>88</v>
      </c>
      <c r="E2756" t="s">
        <v>10</v>
      </c>
      <c r="F2756" t="s">
        <v>30</v>
      </c>
      <c r="G2756" s="4">
        <v>0</v>
      </c>
      <c r="H2756">
        <v>0</v>
      </c>
      <c r="I2756" t="str">
        <f>IF(ISNUMBER(SEARCH("Gaming", A2756)),"Gaming","Non-gaming")</f>
        <v>Non-gaming</v>
      </c>
      <c r="J2756" t="str">
        <f>IF(ISNUMBER(SEARCH("Curbat",A2756)),"Curbat",IF(ISNUMBER(SEARCH("Portabil",A2756)),"Portabil","Simplu"))</f>
        <v>Simplu</v>
      </c>
      <c r="K2756" s="4">
        <f>G2756*LOG(H2756+1)</f>
        <v>0</v>
      </c>
      <c r="L2756" s="4" t="s">
        <v>3105</v>
      </c>
    </row>
    <row r="2757" spans="1:12" x14ac:dyDescent="0.25">
      <c r="A2757" t="s">
        <v>2965</v>
      </c>
      <c r="B2757" t="s">
        <v>162</v>
      </c>
      <c r="C2757" s="4">
        <v>1458.9</v>
      </c>
      <c r="D2757" t="s">
        <v>88</v>
      </c>
      <c r="E2757" t="s">
        <v>89</v>
      </c>
      <c r="F2757" t="s">
        <v>26</v>
      </c>
      <c r="G2757" s="4">
        <v>0</v>
      </c>
      <c r="H2757">
        <v>0</v>
      </c>
      <c r="I2757" t="str">
        <f>IF(ISNUMBER(SEARCH("Gaming", A2757)),"Gaming","Non-gaming")</f>
        <v>Non-gaming</v>
      </c>
      <c r="J2757" t="str">
        <f>IF(ISNUMBER(SEARCH("Curbat",A2757)),"Curbat",IF(ISNUMBER(SEARCH("Portabil",A2757)),"Portabil","Simplu"))</f>
        <v>Simplu</v>
      </c>
      <c r="K2757" s="4">
        <f>G2757*LOG(H2757+1)</f>
        <v>0</v>
      </c>
      <c r="L2757" s="4" t="s">
        <v>3105</v>
      </c>
    </row>
    <row r="2758" spans="1:12" x14ac:dyDescent="0.25">
      <c r="A2758" t="s">
        <v>2966</v>
      </c>
      <c r="B2758" t="s">
        <v>13</v>
      </c>
      <c r="C2758" s="4">
        <v>611.59</v>
      </c>
      <c r="D2758" t="s">
        <v>9</v>
      </c>
      <c r="E2758" t="s">
        <v>10</v>
      </c>
      <c r="F2758" t="s">
        <v>30</v>
      </c>
      <c r="G2758" s="4">
        <v>0</v>
      </c>
      <c r="H2758">
        <v>0</v>
      </c>
      <c r="I2758" t="str">
        <f>IF(ISNUMBER(SEARCH("Gaming", A2758)),"Gaming","Non-gaming")</f>
        <v>Non-gaming</v>
      </c>
      <c r="J2758" t="str">
        <f>IF(ISNUMBER(SEARCH("Curbat",A2758)),"Curbat",IF(ISNUMBER(SEARCH("Portabil",A2758)),"Portabil","Simplu"))</f>
        <v>Simplu</v>
      </c>
      <c r="K2758" s="4">
        <f>G2758*LOG(H2758+1)</f>
        <v>0</v>
      </c>
      <c r="L2758" s="4" t="s">
        <v>3104</v>
      </c>
    </row>
    <row r="2759" spans="1:12" x14ac:dyDescent="0.25">
      <c r="A2759" t="s">
        <v>2970</v>
      </c>
      <c r="B2759" t="s">
        <v>55</v>
      </c>
      <c r="C2759" s="4">
        <v>1249.99</v>
      </c>
      <c r="D2759" t="s">
        <v>36</v>
      </c>
      <c r="E2759" t="s">
        <v>33</v>
      </c>
      <c r="F2759" t="s">
        <v>61</v>
      </c>
      <c r="G2759" s="4">
        <v>0</v>
      </c>
      <c r="H2759">
        <v>0</v>
      </c>
      <c r="I2759" t="str">
        <f>IF(ISNUMBER(SEARCH("Gaming", A2759)),"Gaming","Non-gaming")</f>
        <v>Gaming</v>
      </c>
      <c r="J2759" t="str">
        <f>IF(ISNUMBER(SEARCH("Curbat",A2759)),"Curbat",IF(ISNUMBER(SEARCH("Portabil",A2759)),"Portabil","Simplu"))</f>
        <v>Curbat</v>
      </c>
      <c r="K2759" s="4">
        <f>G2759*LOG(H2759+1)</f>
        <v>0</v>
      </c>
      <c r="L2759" s="4" t="s">
        <v>3105</v>
      </c>
    </row>
    <row r="2760" spans="1:12" x14ac:dyDescent="0.25">
      <c r="A2760" t="s">
        <v>2971</v>
      </c>
      <c r="B2760" t="s">
        <v>153</v>
      </c>
      <c r="C2760" s="4">
        <v>601.9</v>
      </c>
      <c r="D2760" t="s">
        <v>9</v>
      </c>
      <c r="E2760" t="s">
        <v>10</v>
      </c>
      <c r="F2760" t="s">
        <v>26</v>
      </c>
      <c r="G2760" s="4">
        <v>0</v>
      </c>
      <c r="H2760">
        <v>0</v>
      </c>
      <c r="I2760" t="str">
        <f>IF(ISNUMBER(SEARCH("Gaming", A2760)),"Gaming","Non-gaming")</f>
        <v>Non-gaming</v>
      </c>
      <c r="J2760" t="str">
        <f>IF(ISNUMBER(SEARCH("Curbat",A2760)),"Curbat",IF(ISNUMBER(SEARCH("Portabil",A2760)),"Portabil","Simplu"))</f>
        <v>Simplu</v>
      </c>
      <c r="K2760" s="4">
        <f>G2760*LOG(H2760+1)</f>
        <v>0</v>
      </c>
      <c r="L2760" s="4" t="s">
        <v>3104</v>
      </c>
    </row>
    <row r="2761" spans="1:12" x14ac:dyDescent="0.25">
      <c r="A2761" t="s">
        <v>2976</v>
      </c>
      <c r="B2761" t="s">
        <v>162</v>
      </c>
      <c r="C2761" s="4">
        <v>3396.9</v>
      </c>
      <c r="D2761" t="s">
        <v>9</v>
      </c>
      <c r="E2761" t="s">
        <v>10</v>
      </c>
      <c r="F2761" t="s">
        <v>26</v>
      </c>
      <c r="G2761" s="4">
        <v>0</v>
      </c>
      <c r="H2761">
        <v>0</v>
      </c>
      <c r="I2761" t="str">
        <f>IF(ISNUMBER(SEARCH("Gaming", A2761)),"Gaming","Non-gaming")</f>
        <v>Non-gaming</v>
      </c>
      <c r="J2761" t="str">
        <f>IF(ISNUMBER(SEARCH("Curbat",A2761)),"Curbat",IF(ISNUMBER(SEARCH("Portabil",A2761)),"Portabil","Simplu"))</f>
        <v>Simplu</v>
      </c>
      <c r="K2761" s="4">
        <f>G2761*LOG(H2761+1)</f>
        <v>0</v>
      </c>
      <c r="L2761" s="4" t="s">
        <v>3104</v>
      </c>
    </row>
    <row r="2762" spans="1:12" x14ac:dyDescent="0.25">
      <c r="A2762" t="s">
        <v>2979</v>
      </c>
      <c r="B2762" t="s">
        <v>55</v>
      </c>
      <c r="C2762" s="4">
        <v>879.99</v>
      </c>
      <c r="D2762" t="s">
        <v>36</v>
      </c>
      <c r="E2762" t="s">
        <v>10</v>
      </c>
      <c r="F2762" t="s">
        <v>61</v>
      </c>
      <c r="G2762" s="4">
        <v>0</v>
      </c>
      <c r="H2762">
        <v>0</v>
      </c>
      <c r="I2762" t="str">
        <f>IF(ISNUMBER(SEARCH("Gaming", A2762)),"Gaming","Non-gaming")</f>
        <v>Gaming</v>
      </c>
      <c r="J2762" t="str">
        <f>IF(ISNUMBER(SEARCH("Curbat",A2762)),"Curbat",IF(ISNUMBER(SEARCH("Portabil",A2762)),"Portabil","Simplu"))</f>
        <v>Curbat</v>
      </c>
      <c r="K2762" s="4">
        <f>G2762*LOG(H2762+1)</f>
        <v>0</v>
      </c>
      <c r="L2762" s="4" t="s">
        <v>3105</v>
      </c>
    </row>
    <row r="2763" spans="1:12" x14ac:dyDescent="0.25">
      <c r="A2763" t="s">
        <v>2984</v>
      </c>
      <c r="B2763" t="s">
        <v>55</v>
      </c>
      <c r="C2763" s="4">
        <v>929.99</v>
      </c>
      <c r="D2763" t="s">
        <v>36</v>
      </c>
      <c r="E2763" t="s">
        <v>10</v>
      </c>
      <c r="F2763" t="s">
        <v>61</v>
      </c>
      <c r="G2763" s="4">
        <v>0</v>
      </c>
      <c r="H2763">
        <v>0</v>
      </c>
      <c r="I2763" t="str">
        <f>IF(ISNUMBER(SEARCH("Gaming", A2763)),"Gaming","Non-gaming")</f>
        <v>Gaming</v>
      </c>
      <c r="J2763" t="str">
        <f>IF(ISNUMBER(SEARCH("Curbat",A2763)),"Curbat",IF(ISNUMBER(SEARCH("Portabil",A2763)),"Portabil","Simplu"))</f>
        <v>Simplu</v>
      </c>
      <c r="K2763" s="4">
        <f>G2763*LOG(H2763+1)</f>
        <v>0</v>
      </c>
      <c r="L2763" s="4" t="s">
        <v>3105</v>
      </c>
    </row>
    <row r="2764" spans="1:12" x14ac:dyDescent="0.25">
      <c r="A2764" t="s">
        <v>2986</v>
      </c>
      <c r="B2764" t="s">
        <v>856</v>
      </c>
      <c r="C2764" s="4">
        <v>11200.96</v>
      </c>
      <c r="D2764" t="s">
        <v>1722</v>
      </c>
      <c r="E2764" t="s">
        <v>25</v>
      </c>
      <c r="F2764" t="s">
        <v>26</v>
      </c>
      <c r="G2764" s="4">
        <v>0</v>
      </c>
      <c r="H2764">
        <v>0</v>
      </c>
      <c r="I2764" t="str">
        <f>IF(ISNUMBER(SEARCH("Gaming", A2764)),"Gaming","Non-gaming")</f>
        <v>Non-gaming</v>
      </c>
      <c r="J2764" t="str">
        <f>IF(ISNUMBER(SEARCH("Curbat",A2764)),"Curbat",IF(ISNUMBER(SEARCH("Portabil",A2764)),"Portabil","Simplu"))</f>
        <v>Simplu</v>
      </c>
      <c r="K2764" s="4">
        <f>G2764*LOG(H2764+1)</f>
        <v>0</v>
      </c>
      <c r="L2764" s="4" t="s">
        <v>3108</v>
      </c>
    </row>
    <row r="2765" spans="1:12" x14ac:dyDescent="0.25">
      <c r="A2765" t="s">
        <v>2989</v>
      </c>
      <c r="B2765" t="s">
        <v>13</v>
      </c>
      <c r="C2765" s="4">
        <v>983.83</v>
      </c>
      <c r="D2765" t="s">
        <v>36</v>
      </c>
      <c r="E2765" t="s">
        <v>33</v>
      </c>
      <c r="F2765" t="s">
        <v>30</v>
      </c>
      <c r="G2765" s="4">
        <v>0</v>
      </c>
      <c r="H2765">
        <v>0</v>
      </c>
      <c r="I2765" t="str">
        <f>IF(ISNUMBER(SEARCH("Gaming", A2765)),"Gaming","Non-gaming")</f>
        <v>Non-gaming</v>
      </c>
      <c r="J2765" t="str">
        <f>IF(ISNUMBER(SEARCH("Curbat",A2765)),"Curbat",IF(ISNUMBER(SEARCH("Portabil",A2765)),"Portabil","Simplu"))</f>
        <v>Simplu</v>
      </c>
      <c r="K2765" s="4">
        <f>G2765*LOG(H2765+1)</f>
        <v>0</v>
      </c>
      <c r="L2765" s="4" t="s">
        <v>3105</v>
      </c>
    </row>
    <row r="2766" spans="1:12" x14ac:dyDescent="0.25">
      <c r="A2766" t="s">
        <v>2991</v>
      </c>
      <c r="B2766" t="s">
        <v>13</v>
      </c>
      <c r="C2766" s="4">
        <v>2142</v>
      </c>
      <c r="D2766" t="s">
        <v>17</v>
      </c>
      <c r="E2766" t="s">
        <v>18</v>
      </c>
      <c r="F2766" t="s">
        <v>61</v>
      </c>
      <c r="G2766" s="4">
        <v>0</v>
      </c>
      <c r="H2766">
        <v>0</v>
      </c>
      <c r="I2766" t="str">
        <f>IF(ISNUMBER(SEARCH("Gaming", A2766)),"Gaming","Non-gaming")</f>
        <v>Gaming</v>
      </c>
      <c r="J2766" t="str">
        <f>IF(ISNUMBER(SEARCH("Curbat",A2766)),"Curbat",IF(ISNUMBER(SEARCH("Portabil",A2766)),"Portabil","Simplu"))</f>
        <v>Curbat</v>
      </c>
      <c r="K2766" s="4">
        <f>G2766*LOG(H2766+1)</f>
        <v>0</v>
      </c>
      <c r="L2766" s="4" t="s">
        <v>3107</v>
      </c>
    </row>
    <row r="2767" spans="1:12" x14ac:dyDescent="0.25">
      <c r="A2767" t="s">
        <v>2995</v>
      </c>
      <c r="B2767" t="s">
        <v>55</v>
      </c>
      <c r="C2767" s="4">
        <v>779.99</v>
      </c>
      <c r="D2767" t="s">
        <v>56</v>
      </c>
      <c r="E2767" t="s">
        <v>10</v>
      </c>
      <c r="F2767" t="s">
        <v>61</v>
      </c>
      <c r="G2767" s="4">
        <v>0</v>
      </c>
      <c r="H2767">
        <v>0</v>
      </c>
      <c r="I2767" t="str">
        <f>IF(ISNUMBER(SEARCH("Gaming", A2767)),"Gaming","Non-gaming")</f>
        <v>Gaming</v>
      </c>
      <c r="J2767" t="str">
        <f>IF(ISNUMBER(SEARCH("Curbat",A2767)),"Curbat",IF(ISNUMBER(SEARCH("Portabil",A2767)),"Portabil","Simplu"))</f>
        <v>Simplu</v>
      </c>
      <c r="K2767" s="4">
        <f>G2767*LOG(H2767+1)</f>
        <v>0</v>
      </c>
      <c r="L2767" s="4" t="s">
        <v>3105</v>
      </c>
    </row>
    <row r="2768" spans="1:12" x14ac:dyDescent="0.25">
      <c r="A2768" t="s">
        <v>3000</v>
      </c>
      <c r="B2768" t="s">
        <v>55</v>
      </c>
      <c r="C2768" s="4">
        <v>819.99</v>
      </c>
      <c r="D2768" t="s">
        <v>36</v>
      </c>
      <c r="E2768" t="s">
        <v>33</v>
      </c>
      <c r="F2768" t="s">
        <v>30</v>
      </c>
      <c r="G2768" s="4">
        <v>0</v>
      </c>
      <c r="H2768">
        <v>0</v>
      </c>
      <c r="I2768" t="str">
        <f>IF(ISNUMBER(SEARCH("Gaming", A2768)),"Gaming","Non-gaming")</f>
        <v>Non-gaming</v>
      </c>
      <c r="J2768" t="str">
        <f>IF(ISNUMBER(SEARCH("Curbat",A2768)),"Curbat",IF(ISNUMBER(SEARCH("Portabil",A2768)),"Portabil","Simplu"))</f>
        <v>Simplu</v>
      </c>
      <c r="K2768" s="4">
        <f>G2768*LOG(H2768+1)</f>
        <v>0</v>
      </c>
      <c r="L2768" s="4" t="s">
        <v>3105</v>
      </c>
    </row>
    <row r="2769" spans="1:12" x14ac:dyDescent="0.25">
      <c r="A2769" t="s">
        <v>3001</v>
      </c>
      <c r="B2769" t="s">
        <v>67</v>
      </c>
      <c r="C2769" s="4">
        <v>6138.3</v>
      </c>
      <c r="D2769" t="s">
        <v>248</v>
      </c>
      <c r="E2769" t="s">
        <v>128</v>
      </c>
      <c r="F2769" t="s">
        <v>30</v>
      </c>
      <c r="G2769" s="4">
        <v>0</v>
      </c>
      <c r="H2769">
        <v>0</v>
      </c>
      <c r="I2769" t="str">
        <f>IF(ISNUMBER(SEARCH("Gaming", A2769)),"Gaming","Non-gaming")</f>
        <v>Non-gaming</v>
      </c>
      <c r="J2769" t="str">
        <f>IF(ISNUMBER(SEARCH("Curbat",A2769)),"Curbat",IF(ISNUMBER(SEARCH("Portabil",A2769)),"Portabil","Simplu"))</f>
        <v>Curbat</v>
      </c>
      <c r="K2769" s="4">
        <f>G2769*LOG(H2769+1)</f>
        <v>0</v>
      </c>
      <c r="L2769" s="4" t="s">
        <v>3108</v>
      </c>
    </row>
    <row r="2770" spans="1:12" x14ac:dyDescent="0.25">
      <c r="A2770" t="s">
        <v>3003</v>
      </c>
      <c r="B2770" t="s">
        <v>55</v>
      </c>
      <c r="C2770" s="4">
        <v>1009.1</v>
      </c>
      <c r="D2770" t="s">
        <v>29</v>
      </c>
      <c r="E2770" t="s">
        <v>10</v>
      </c>
      <c r="F2770" t="s">
        <v>30</v>
      </c>
      <c r="G2770" s="4">
        <v>0</v>
      </c>
      <c r="H2770">
        <v>0</v>
      </c>
      <c r="I2770" t="str">
        <f>IF(ISNUMBER(SEARCH("Gaming", A2770)),"Gaming","Non-gaming")</f>
        <v>Non-gaming</v>
      </c>
      <c r="J2770" t="str">
        <f>IF(ISNUMBER(SEARCH("Curbat",A2770)),"Curbat",IF(ISNUMBER(SEARCH("Portabil",A2770)),"Portabil","Simplu"))</f>
        <v>Simplu</v>
      </c>
      <c r="K2770" s="4">
        <f>G2770*LOG(H2770+1)</f>
        <v>0</v>
      </c>
      <c r="L2770" s="4" t="s">
        <v>3105</v>
      </c>
    </row>
    <row r="2771" spans="1:12" x14ac:dyDescent="0.25">
      <c r="A2771" t="s">
        <v>3007</v>
      </c>
      <c r="B2771" t="s">
        <v>55</v>
      </c>
      <c r="C2771" s="4">
        <v>999.99</v>
      </c>
      <c r="D2771" t="s">
        <v>51</v>
      </c>
      <c r="E2771" t="s">
        <v>10</v>
      </c>
      <c r="F2771" t="s">
        <v>74</v>
      </c>
      <c r="G2771" s="4">
        <v>0</v>
      </c>
      <c r="H2771">
        <v>0</v>
      </c>
      <c r="I2771" t="str">
        <f>IF(ISNUMBER(SEARCH("Gaming", A2771)),"Gaming","Non-gaming")</f>
        <v>Gaming</v>
      </c>
      <c r="J2771" t="str">
        <f>IF(ISNUMBER(SEARCH("Curbat",A2771)),"Curbat",IF(ISNUMBER(SEARCH("Portabil",A2771)),"Portabil","Simplu"))</f>
        <v>Curbat</v>
      </c>
      <c r="K2771" s="4">
        <f>G2771*LOG(H2771+1)</f>
        <v>0</v>
      </c>
      <c r="L2771" s="4" t="s">
        <v>3107</v>
      </c>
    </row>
    <row r="2772" spans="1:12" x14ac:dyDescent="0.25">
      <c r="A2772" t="s">
        <v>3011</v>
      </c>
      <c r="B2772" t="s">
        <v>1498</v>
      </c>
      <c r="C2772" s="4">
        <v>3397</v>
      </c>
      <c r="D2772" t="s">
        <v>17</v>
      </c>
      <c r="E2772" t="s">
        <v>10</v>
      </c>
      <c r="F2772" t="s">
        <v>26</v>
      </c>
      <c r="G2772" s="4">
        <v>0</v>
      </c>
      <c r="H2772">
        <v>0</v>
      </c>
      <c r="I2772" t="str">
        <f>IF(ISNUMBER(SEARCH("Gaming", A2772)),"Gaming","Non-gaming")</f>
        <v>Non-gaming</v>
      </c>
      <c r="J2772" t="str">
        <f>IF(ISNUMBER(SEARCH("Curbat",A2772)),"Curbat",IF(ISNUMBER(SEARCH("Portabil",A2772)),"Portabil","Simplu"))</f>
        <v>Simplu</v>
      </c>
      <c r="K2772" s="4">
        <f>G2772*LOG(H2772+1)</f>
        <v>0</v>
      </c>
      <c r="L2772" s="4" t="s">
        <v>3107</v>
      </c>
    </row>
    <row r="2773" spans="1:12" x14ac:dyDescent="0.25">
      <c r="A2773" t="s">
        <v>3013</v>
      </c>
      <c r="B2773" t="s">
        <v>55</v>
      </c>
      <c r="C2773" s="4">
        <v>4399.99</v>
      </c>
      <c r="D2773" t="s">
        <v>624</v>
      </c>
      <c r="E2773" t="s">
        <v>33</v>
      </c>
      <c r="F2773" t="s">
        <v>42</v>
      </c>
      <c r="G2773" s="4">
        <v>0</v>
      </c>
      <c r="H2773">
        <v>0</v>
      </c>
      <c r="I2773" t="str">
        <f>IF(ISNUMBER(SEARCH("Gaming", A2773)),"Gaming","Non-gaming")</f>
        <v>Gaming</v>
      </c>
      <c r="J2773" t="str">
        <f>IF(ISNUMBER(SEARCH("Curbat",A2773)),"Curbat",IF(ISNUMBER(SEARCH("Portabil",A2773)),"Portabil","Simplu"))</f>
        <v>Simplu</v>
      </c>
      <c r="K2773" s="4">
        <f>G2773*LOG(H2773+1)</f>
        <v>0</v>
      </c>
      <c r="L2773" s="4" t="s">
        <v>3105</v>
      </c>
    </row>
    <row r="2774" spans="1:12" x14ac:dyDescent="0.25">
      <c r="A2774" t="s">
        <v>3016</v>
      </c>
      <c r="B2774" t="s">
        <v>46</v>
      </c>
      <c r="C2774" s="4">
        <v>2432.9</v>
      </c>
      <c r="D2774" t="s">
        <v>29</v>
      </c>
      <c r="E2774" t="s">
        <v>33</v>
      </c>
      <c r="F2774" t="s">
        <v>26</v>
      </c>
      <c r="G2774" s="4">
        <v>0</v>
      </c>
      <c r="H2774">
        <v>0</v>
      </c>
      <c r="I2774" t="str">
        <f>IF(ISNUMBER(SEARCH("Gaming", A2774)),"Gaming","Non-gaming")</f>
        <v>Non-gaming</v>
      </c>
      <c r="J2774" t="str">
        <f>IF(ISNUMBER(SEARCH("Curbat",A2774)),"Curbat",IF(ISNUMBER(SEARCH("Portabil",A2774)),"Portabil","Simplu"))</f>
        <v>Simplu</v>
      </c>
      <c r="K2774" s="4">
        <f>G2774*LOG(H2774+1)</f>
        <v>0</v>
      </c>
      <c r="L2774" s="4" t="s">
        <v>3105</v>
      </c>
    </row>
    <row r="2775" spans="1:12" x14ac:dyDescent="0.25">
      <c r="A2775" t="s">
        <v>3019</v>
      </c>
      <c r="B2775" t="s">
        <v>8</v>
      </c>
      <c r="C2775" s="4">
        <v>4899.99</v>
      </c>
      <c r="D2775" t="s">
        <v>3020</v>
      </c>
      <c r="E2775" t="s">
        <v>18</v>
      </c>
      <c r="F2775" t="s">
        <v>85</v>
      </c>
      <c r="G2775" s="4">
        <v>0</v>
      </c>
      <c r="H2775">
        <v>0</v>
      </c>
      <c r="I2775" t="str">
        <f>IF(ISNUMBER(SEARCH("Gaming", A2775)),"Gaming","Non-gaming")</f>
        <v>Non-gaming</v>
      </c>
      <c r="J2775" t="str">
        <f>IF(ISNUMBER(SEARCH("Curbat",A2775)),"Curbat",IF(ISNUMBER(SEARCH("Portabil",A2775)),"Portabil","Simplu"))</f>
        <v>Simplu</v>
      </c>
      <c r="K2775" s="4">
        <f>G2775*LOG(H2775+1)</f>
        <v>0</v>
      </c>
      <c r="L2775" s="4" t="s">
        <v>3107</v>
      </c>
    </row>
    <row r="2776" spans="1:12" x14ac:dyDescent="0.25">
      <c r="A2776" t="s">
        <v>3021</v>
      </c>
      <c r="B2776" t="s">
        <v>287</v>
      </c>
      <c r="C2776" s="4">
        <v>2844.99</v>
      </c>
      <c r="D2776" t="s">
        <v>17</v>
      </c>
      <c r="E2776" t="s">
        <v>18</v>
      </c>
      <c r="F2776" t="s">
        <v>34</v>
      </c>
      <c r="G2776" s="4">
        <v>0</v>
      </c>
      <c r="H2776">
        <v>0</v>
      </c>
      <c r="I2776" t="str">
        <f>IF(ISNUMBER(SEARCH("Gaming", A2776)),"Gaming","Non-gaming")</f>
        <v>Gaming</v>
      </c>
      <c r="J2776" t="str">
        <f>IF(ISNUMBER(SEARCH("Curbat",A2776)),"Curbat",IF(ISNUMBER(SEARCH("Portabil",A2776)),"Portabil","Simplu"))</f>
        <v>Curbat</v>
      </c>
      <c r="K2776" s="4">
        <f>G2776*LOG(H2776+1)</f>
        <v>0</v>
      </c>
      <c r="L2776" s="4" t="s">
        <v>3107</v>
      </c>
    </row>
    <row r="2777" spans="1:12" x14ac:dyDescent="0.25">
      <c r="A2777" t="s">
        <v>3022</v>
      </c>
      <c r="B2777" t="s">
        <v>55</v>
      </c>
      <c r="C2777" s="4">
        <v>949.99</v>
      </c>
      <c r="D2777" t="s">
        <v>36</v>
      </c>
      <c r="E2777" t="s">
        <v>10</v>
      </c>
      <c r="F2777" t="s">
        <v>3023</v>
      </c>
      <c r="G2777" s="4">
        <v>0</v>
      </c>
      <c r="H2777">
        <v>0</v>
      </c>
      <c r="I2777" t="str">
        <f>IF(ISNUMBER(SEARCH("Gaming", A2777)),"Gaming","Non-gaming")</f>
        <v>Gaming</v>
      </c>
      <c r="J2777" t="str">
        <f>IF(ISNUMBER(SEARCH("Curbat",A2777)),"Curbat",IF(ISNUMBER(SEARCH("Portabil",A2777)),"Portabil","Simplu"))</f>
        <v>Curbat</v>
      </c>
      <c r="K2777" s="4">
        <f>G2777*LOG(H2777+1)</f>
        <v>0</v>
      </c>
      <c r="L2777" s="4" t="s">
        <v>3105</v>
      </c>
    </row>
    <row r="2778" spans="1:12" x14ac:dyDescent="0.25">
      <c r="A2778" t="s">
        <v>3026</v>
      </c>
      <c r="B2778" t="s">
        <v>13</v>
      </c>
      <c r="C2778" s="4">
        <v>6162.99</v>
      </c>
      <c r="D2778" t="s">
        <v>32</v>
      </c>
      <c r="E2778" t="s">
        <v>25</v>
      </c>
      <c r="F2778" t="s">
        <v>19</v>
      </c>
      <c r="G2778" s="4">
        <v>0</v>
      </c>
      <c r="H2778">
        <v>0</v>
      </c>
      <c r="I2778" t="str">
        <f>IF(ISNUMBER(SEARCH("Gaming", A2778)),"Gaming","Non-gaming")</f>
        <v>Non-gaming</v>
      </c>
      <c r="J2778" t="str">
        <f>IF(ISNUMBER(SEARCH("Curbat",A2778)),"Curbat",IF(ISNUMBER(SEARCH("Portabil",A2778)),"Portabil","Simplu"))</f>
        <v>Simplu</v>
      </c>
      <c r="K2778" s="4">
        <f>G2778*LOG(H2778+1)</f>
        <v>0</v>
      </c>
      <c r="L2778" s="4" t="s">
        <v>3107</v>
      </c>
    </row>
    <row r="2779" spans="1:12" x14ac:dyDescent="0.25">
      <c r="A2779" t="s">
        <v>3028</v>
      </c>
      <c r="B2779" t="s">
        <v>67</v>
      </c>
      <c r="C2779" s="4">
        <v>1599.99</v>
      </c>
      <c r="D2779" t="s">
        <v>29</v>
      </c>
      <c r="E2779" t="s">
        <v>10</v>
      </c>
      <c r="F2779" t="s">
        <v>495</v>
      </c>
      <c r="G2779" s="4">
        <v>0</v>
      </c>
      <c r="H2779">
        <v>0</v>
      </c>
      <c r="I2779" t="str">
        <f>IF(ISNUMBER(SEARCH("Gaming", A2779)),"Gaming","Non-gaming")</f>
        <v>Non-gaming</v>
      </c>
      <c r="J2779" t="str">
        <f>IF(ISNUMBER(SEARCH("Curbat",A2779)),"Curbat",IF(ISNUMBER(SEARCH("Portabil",A2779)),"Portabil","Simplu"))</f>
        <v>Simplu</v>
      </c>
      <c r="K2779" s="4">
        <f>G2779*LOG(H2779+1)</f>
        <v>0</v>
      </c>
      <c r="L2779" s="4" t="s">
        <v>3105</v>
      </c>
    </row>
    <row r="2780" spans="1:12" x14ac:dyDescent="0.25">
      <c r="A2780" t="s">
        <v>3030</v>
      </c>
      <c r="B2780" t="s">
        <v>38</v>
      </c>
      <c r="C2780" s="4">
        <v>3748.99</v>
      </c>
      <c r="D2780" t="s">
        <v>17</v>
      </c>
      <c r="E2780" t="s">
        <v>18</v>
      </c>
      <c r="F2780" t="s">
        <v>30</v>
      </c>
      <c r="G2780" s="4">
        <v>0</v>
      </c>
      <c r="H2780">
        <v>0</v>
      </c>
      <c r="I2780" t="str">
        <f>IF(ISNUMBER(SEARCH("Gaming", A2780)),"Gaming","Non-gaming")</f>
        <v>Non-gaming</v>
      </c>
      <c r="J2780" t="str">
        <f>IF(ISNUMBER(SEARCH("Curbat",A2780)),"Curbat",IF(ISNUMBER(SEARCH("Portabil",A2780)),"Portabil","Simplu"))</f>
        <v>Simplu</v>
      </c>
      <c r="K2780" s="4">
        <f>G2780*LOG(H2780+1)</f>
        <v>0</v>
      </c>
      <c r="L2780" s="4" t="s">
        <v>3107</v>
      </c>
    </row>
    <row r="2781" spans="1:12" x14ac:dyDescent="0.25">
      <c r="A2781" t="s">
        <v>3033</v>
      </c>
      <c r="B2781" t="s">
        <v>67</v>
      </c>
      <c r="C2781" s="4">
        <v>1799.99</v>
      </c>
      <c r="D2781" t="s">
        <v>29</v>
      </c>
      <c r="E2781" t="s">
        <v>33</v>
      </c>
      <c r="F2781" t="s">
        <v>30</v>
      </c>
      <c r="G2781" s="4">
        <v>0</v>
      </c>
      <c r="H2781">
        <v>0</v>
      </c>
      <c r="I2781" t="str">
        <f>IF(ISNUMBER(SEARCH("Gaming", A2781)),"Gaming","Non-gaming")</f>
        <v>Non-gaming</v>
      </c>
      <c r="J2781" t="str">
        <f>IF(ISNUMBER(SEARCH("Curbat",A2781)),"Curbat",IF(ISNUMBER(SEARCH("Portabil",A2781)),"Portabil","Simplu"))</f>
        <v>Simplu</v>
      </c>
      <c r="K2781" s="4">
        <f>G2781*LOG(H2781+1)</f>
        <v>0</v>
      </c>
      <c r="L2781" s="4" t="s">
        <v>3105</v>
      </c>
    </row>
    <row r="2782" spans="1:12" x14ac:dyDescent="0.25">
      <c r="A2782" t="s">
        <v>3034</v>
      </c>
      <c r="B2782" t="s">
        <v>287</v>
      </c>
      <c r="C2782" s="4">
        <v>1181.3399999999999</v>
      </c>
      <c r="D2782" t="s">
        <v>88</v>
      </c>
      <c r="E2782" t="s">
        <v>10</v>
      </c>
      <c r="F2782" t="s">
        <v>30</v>
      </c>
      <c r="G2782" s="4">
        <v>0</v>
      </c>
      <c r="H2782">
        <v>0</v>
      </c>
      <c r="I2782" t="str">
        <f>IF(ISNUMBER(SEARCH("Gaming", A2782)),"Gaming","Non-gaming")</f>
        <v>Non-gaming</v>
      </c>
      <c r="J2782" t="str">
        <f>IF(ISNUMBER(SEARCH("Curbat",A2782)),"Curbat",IF(ISNUMBER(SEARCH("Portabil",A2782)),"Portabil","Simplu"))</f>
        <v>Simplu</v>
      </c>
      <c r="K2782" s="4">
        <f>G2782*LOG(H2782+1)</f>
        <v>0</v>
      </c>
      <c r="L2782" s="4" t="s">
        <v>3105</v>
      </c>
    </row>
    <row r="2783" spans="1:12" x14ac:dyDescent="0.25">
      <c r="A2783" t="s">
        <v>3041</v>
      </c>
      <c r="B2783" t="s">
        <v>80</v>
      </c>
      <c r="C2783" s="4">
        <v>1099.99</v>
      </c>
      <c r="D2783" t="s">
        <v>29</v>
      </c>
      <c r="E2783" t="s">
        <v>10</v>
      </c>
      <c r="F2783" t="s">
        <v>30</v>
      </c>
      <c r="G2783" s="4">
        <v>0</v>
      </c>
      <c r="H2783">
        <v>0</v>
      </c>
      <c r="I2783" t="str">
        <f>IF(ISNUMBER(SEARCH("Gaming", A2783)),"Gaming","Non-gaming")</f>
        <v>Non-gaming</v>
      </c>
      <c r="J2783" t="str">
        <f>IF(ISNUMBER(SEARCH("Curbat",A2783)),"Curbat",IF(ISNUMBER(SEARCH("Portabil",A2783)),"Portabil","Simplu"))</f>
        <v>Simplu</v>
      </c>
      <c r="K2783" s="4">
        <f>G2783*LOG(H2783+1)</f>
        <v>0</v>
      </c>
      <c r="L2783" s="4" t="s">
        <v>3105</v>
      </c>
    </row>
    <row r="2784" spans="1:12" x14ac:dyDescent="0.25">
      <c r="A2784" t="s">
        <v>3045</v>
      </c>
      <c r="B2784" t="s">
        <v>46</v>
      </c>
      <c r="C2784" s="4">
        <v>1599.99</v>
      </c>
      <c r="D2784" t="s">
        <v>29</v>
      </c>
      <c r="E2784" t="s">
        <v>33</v>
      </c>
      <c r="F2784" t="s">
        <v>11</v>
      </c>
      <c r="G2784" s="4">
        <v>0</v>
      </c>
      <c r="H2784">
        <v>0</v>
      </c>
      <c r="I2784" t="str">
        <f>IF(ISNUMBER(SEARCH("Gaming", A2784)),"Gaming","Non-gaming")</f>
        <v>Non-gaming</v>
      </c>
      <c r="J2784" t="str">
        <f>IF(ISNUMBER(SEARCH("Curbat",A2784)),"Curbat",IF(ISNUMBER(SEARCH("Portabil",A2784)),"Portabil","Simplu"))</f>
        <v>Simplu</v>
      </c>
      <c r="K2784" s="4">
        <f>G2784*LOG(H2784+1)</f>
        <v>0</v>
      </c>
      <c r="L2784" s="4" t="s">
        <v>3105</v>
      </c>
    </row>
    <row r="2785" spans="1:12" x14ac:dyDescent="0.25">
      <c r="A2785" t="s">
        <v>3047</v>
      </c>
      <c r="B2785" t="s">
        <v>55</v>
      </c>
      <c r="C2785" s="4">
        <v>1849.99</v>
      </c>
      <c r="D2785" t="s">
        <v>32</v>
      </c>
      <c r="E2785" t="s">
        <v>33</v>
      </c>
      <c r="F2785" t="s">
        <v>34</v>
      </c>
      <c r="G2785" s="4">
        <v>0</v>
      </c>
      <c r="H2785">
        <v>0</v>
      </c>
      <c r="I2785" t="str">
        <f>IF(ISNUMBER(SEARCH("Gaming", A2785)),"Gaming","Non-gaming")</f>
        <v>Gaming</v>
      </c>
      <c r="J2785" t="str">
        <f>IF(ISNUMBER(SEARCH("Curbat",A2785)),"Curbat",IF(ISNUMBER(SEARCH("Portabil",A2785)),"Portabil","Simplu"))</f>
        <v>Curbat</v>
      </c>
      <c r="K2785" s="4">
        <f>G2785*LOG(H2785+1)</f>
        <v>0</v>
      </c>
      <c r="L2785" s="4" t="s">
        <v>3107</v>
      </c>
    </row>
    <row r="2786" spans="1:12" x14ac:dyDescent="0.25">
      <c r="A2786" t="s">
        <v>3049</v>
      </c>
      <c r="B2786" t="s">
        <v>110</v>
      </c>
      <c r="C2786" s="4">
        <v>3199.99</v>
      </c>
      <c r="D2786" t="s">
        <v>17</v>
      </c>
      <c r="E2786" t="s">
        <v>18</v>
      </c>
      <c r="F2786" t="s">
        <v>57</v>
      </c>
      <c r="G2786" s="4">
        <v>0</v>
      </c>
      <c r="H2786">
        <v>0</v>
      </c>
      <c r="I2786" t="str">
        <f>IF(ISNUMBER(SEARCH("Gaming", A2786)),"Gaming","Non-gaming")</f>
        <v>Non-gaming</v>
      </c>
      <c r="J2786" t="str">
        <f>IF(ISNUMBER(SEARCH("Curbat",A2786)),"Curbat",IF(ISNUMBER(SEARCH("Portabil",A2786)),"Portabil","Simplu"))</f>
        <v>Simplu</v>
      </c>
      <c r="K2786" s="4">
        <f>G2786*LOG(H2786+1)</f>
        <v>0</v>
      </c>
      <c r="L2786" s="4" t="s">
        <v>3107</v>
      </c>
    </row>
    <row r="2787" spans="1:12" x14ac:dyDescent="0.25">
      <c r="A2787" t="s">
        <v>3051</v>
      </c>
      <c r="B2787" t="s">
        <v>223</v>
      </c>
      <c r="C2787" s="4">
        <v>899.99</v>
      </c>
      <c r="D2787" t="s">
        <v>88</v>
      </c>
      <c r="E2787" t="s">
        <v>10</v>
      </c>
      <c r="F2787" t="s">
        <v>495</v>
      </c>
      <c r="G2787" s="4">
        <v>0</v>
      </c>
      <c r="H2787">
        <v>0</v>
      </c>
      <c r="I2787" t="str">
        <f>IF(ISNUMBER(SEARCH("Gaming", A2787)),"Gaming","Non-gaming")</f>
        <v>Non-gaming</v>
      </c>
      <c r="J2787" t="str">
        <f>IF(ISNUMBER(SEARCH("Curbat",A2787)),"Curbat",IF(ISNUMBER(SEARCH("Portabil",A2787)),"Portabil","Simplu"))</f>
        <v>Simplu</v>
      </c>
      <c r="K2787" s="4">
        <f>G2787*LOG(H2787+1)</f>
        <v>0</v>
      </c>
      <c r="L2787" s="4" t="s">
        <v>3105</v>
      </c>
    </row>
    <row r="2788" spans="1:12" x14ac:dyDescent="0.25">
      <c r="A2788" t="s">
        <v>3055</v>
      </c>
      <c r="B2788" t="s">
        <v>67</v>
      </c>
      <c r="C2788" s="4">
        <v>2649.99</v>
      </c>
      <c r="D2788" t="s">
        <v>9</v>
      </c>
      <c r="E2788" t="s">
        <v>10</v>
      </c>
      <c r="F2788" t="s">
        <v>30</v>
      </c>
      <c r="G2788" s="4">
        <v>0</v>
      </c>
      <c r="H2788">
        <v>0</v>
      </c>
      <c r="I2788" t="str">
        <f>IF(ISNUMBER(SEARCH("Gaming", A2788)),"Gaming","Non-gaming")</f>
        <v>Non-gaming</v>
      </c>
      <c r="J2788" t="str">
        <f>IF(ISNUMBER(SEARCH("Curbat",A2788)),"Curbat",IF(ISNUMBER(SEARCH("Portabil",A2788)),"Portabil","Simplu"))</f>
        <v>Simplu</v>
      </c>
      <c r="K2788" s="4">
        <f>G2788*LOG(H2788+1)</f>
        <v>0</v>
      </c>
      <c r="L2788" s="4" t="s">
        <v>3104</v>
      </c>
    </row>
    <row r="2789" spans="1:12" x14ac:dyDescent="0.25">
      <c r="A2789" t="s">
        <v>3060</v>
      </c>
      <c r="B2789" t="s">
        <v>38</v>
      </c>
      <c r="C2789" s="4">
        <v>4099.99</v>
      </c>
      <c r="D2789" t="s">
        <v>17</v>
      </c>
      <c r="E2789" t="s">
        <v>18</v>
      </c>
      <c r="F2789" t="s">
        <v>11</v>
      </c>
      <c r="G2789" s="4">
        <v>0</v>
      </c>
      <c r="H2789">
        <v>0</v>
      </c>
      <c r="I2789" t="str">
        <f>IF(ISNUMBER(SEARCH("Gaming", A2789)),"Gaming","Non-gaming")</f>
        <v>Non-gaming</v>
      </c>
      <c r="J2789" t="str">
        <f>IF(ISNUMBER(SEARCH("Curbat",A2789)),"Curbat",IF(ISNUMBER(SEARCH("Portabil",A2789)),"Portabil","Simplu"))</f>
        <v>Curbat</v>
      </c>
      <c r="K2789" s="4">
        <f>G2789*LOG(H2789+1)</f>
        <v>0</v>
      </c>
      <c r="L2789" s="4" t="s">
        <v>3107</v>
      </c>
    </row>
    <row r="2790" spans="1:12" x14ac:dyDescent="0.25">
      <c r="A2790" t="s">
        <v>3062</v>
      </c>
      <c r="B2790" t="s">
        <v>153</v>
      </c>
      <c r="C2790" s="4">
        <v>529.99</v>
      </c>
      <c r="D2790" t="s">
        <v>9</v>
      </c>
      <c r="E2790" t="s">
        <v>10</v>
      </c>
      <c r="F2790" t="s">
        <v>57</v>
      </c>
      <c r="G2790" s="4">
        <v>0</v>
      </c>
      <c r="H2790">
        <v>0</v>
      </c>
      <c r="I2790" t="str">
        <f>IF(ISNUMBER(SEARCH("Gaming", A2790)),"Gaming","Non-gaming")</f>
        <v>Non-gaming</v>
      </c>
      <c r="J2790" t="str">
        <f>IF(ISNUMBER(SEARCH("Curbat",A2790)),"Curbat",IF(ISNUMBER(SEARCH("Portabil",A2790)),"Portabil","Simplu"))</f>
        <v>Simplu</v>
      </c>
      <c r="K2790" s="4">
        <f>G2790*LOG(H2790+1)</f>
        <v>0</v>
      </c>
      <c r="L2790" s="4" t="s">
        <v>3104</v>
      </c>
    </row>
    <row r="2791" spans="1:12" x14ac:dyDescent="0.25">
      <c r="A2791" t="s">
        <v>3064</v>
      </c>
      <c r="B2791" t="s">
        <v>287</v>
      </c>
      <c r="C2791" s="4">
        <v>1099.99</v>
      </c>
      <c r="D2791" t="s">
        <v>29</v>
      </c>
      <c r="E2791" t="s">
        <v>10</v>
      </c>
      <c r="F2791" t="s">
        <v>30</v>
      </c>
      <c r="G2791" s="4">
        <v>0</v>
      </c>
      <c r="H2791">
        <v>0</v>
      </c>
      <c r="I2791" t="str">
        <f>IF(ISNUMBER(SEARCH("Gaming", A2791)),"Gaming","Non-gaming")</f>
        <v>Non-gaming</v>
      </c>
      <c r="J2791" t="str">
        <f>IF(ISNUMBER(SEARCH("Curbat",A2791)),"Curbat",IF(ISNUMBER(SEARCH("Portabil",A2791)),"Portabil","Simplu"))</f>
        <v>Simplu</v>
      </c>
      <c r="K2791" s="4">
        <f>G2791*LOG(H2791+1)</f>
        <v>0</v>
      </c>
      <c r="L2791" s="4" t="s">
        <v>3105</v>
      </c>
    </row>
    <row r="2792" spans="1:12" x14ac:dyDescent="0.25">
      <c r="A2792" t="s">
        <v>3067</v>
      </c>
      <c r="B2792" t="s">
        <v>55</v>
      </c>
      <c r="C2792" s="4">
        <v>2349.9899999999998</v>
      </c>
      <c r="D2792" t="s">
        <v>17</v>
      </c>
      <c r="E2792" t="s">
        <v>18</v>
      </c>
      <c r="F2792" t="s">
        <v>57</v>
      </c>
      <c r="G2792" s="4">
        <v>0</v>
      </c>
      <c r="H2792">
        <v>0</v>
      </c>
      <c r="I2792" t="str">
        <f>IF(ISNUMBER(SEARCH("Gaming", A2792)),"Gaming","Non-gaming")</f>
        <v>Gaming</v>
      </c>
      <c r="J2792" t="str">
        <f>IF(ISNUMBER(SEARCH("Curbat",A2792)),"Curbat",IF(ISNUMBER(SEARCH("Portabil",A2792)),"Portabil","Simplu"))</f>
        <v>Simplu</v>
      </c>
      <c r="K2792" s="4">
        <f>G2792*LOG(H2792+1)</f>
        <v>0</v>
      </c>
      <c r="L2792" s="4" t="s">
        <v>3107</v>
      </c>
    </row>
    <row r="2793" spans="1:12" x14ac:dyDescent="0.25">
      <c r="A2793" t="s">
        <v>3071</v>
      </c>
      <c r="B2793" t="s">
        <v>67</v>
      </c>
      <c r="C2793" s="4">
        <v>2599.9899999999998</v>
      </c>
      <c r="D2793" t="s">
        <v>611</v>
      </c>
      <c r="E2793" t="s">
        <v>612</v>
      </c>
      <c r="F2793" t="s">
        <v>30</v>
      </c>
      <c r="G2793" s="4">
        <v>0</v>
      </c>
      <c r="H2793">
        <v>0</v>
      </c>
      <c r="I2793" t="str">
        <f>IF(ISNUMBER(SEARCH("Gaming", A2793)),"Gaming","Non-gaming")</f>
        <v>Non-gaming</v>
      </c>
      <c r="J2793" t="str">
        <f>IF(ISNUMBER(SEARCH("Curbat",A2793)),"Curbat",IF(ISNUMBER(SEARCH("Portabil",A2793)),"Portabil","Simplu"))</f>
        <v>Simplu</v>
      </c>
      <c r="K2793" s="4">
        <f>G2793*LOG(H2793+1)</f>
        <v>0</v>
      </c>
      <c r="L2793" s="4" t="s">
        <v>3106</v>
      </c>
    </row>
    <row r="2794" spans="1:12" x14ac:dyDescent="0.25">
      <c r="A2794" t="s">
        <v>3077</v>
      </c>
      <c r="B2794" t="s">
        <v>13</v>
      </c>
      <c r="C2794" s="4">
        <v>10899.99</v>
      </c>
      <c r="D2794" t="s">
        <v>17</v>
      </c>
      <c r="E2794" t="s">
        <v>18</v>
      </c>
      <c r="F2794" t="s">
        <v>74</v>
      </c>
      <c r="G2794" s="4">
        <v>0</v>
      </c>
      <c r="H2794">
        <v>0</v>
      </c>
      <c r="I2794" t="str">
        <f>IF(ISNUMBER(SEARCH("Gaming", A2794)),"Gaming","Non-gaming")</f>
        <v>Gaming</v>
      </c>
      <c r="J2794" t="str">
        <f>IF(ISNUMBER(SEARCH("Curbat",A2794)),"Curbat",IF(ISNUMBER(SEARCH("Portabil",A2794)),"Portabil","Simplu"))</f>
        <v>Simplu</v>
      </c>
      <c r="K2794" s="4">
        <f>G2794*LOG(H2794+1)</f>
        <v>0</v>
      </c>
      <c r="L2794" s="4" t="s">
        <v>3107</v>
      </c>
    </row>
    <row r="2795" spans="1:12" x14ac:dyDescent="0.25">
      <c r="A2795" t="s">
        <v>3080</v>
      </c>
      <c r="B2795" t="s">
        <v>46</v>
      </c>
      <c r="C2795" s="4">
        <v>1829</v>
      </c>
      <c r="D2795" t="s">
        <v>29</v>
      </c>
      <c r="E2795" t="s">
        <v>10</v>
      </c>
      <c r="F2795" t="s">
        <v>11</v>
      </c>
      <c r="G2795" s="4">
        <v>0</v>
      </c>
      <c r="H2795">
        <v>0</v>
      </c>
      <c r="I2795" t="str">
        <f>IF(ISNUMBER(SEARCH("Gaming", A2795)),"Gaming","Non-gaming")</f>
        <v>Non-gaming</v>
      </c>
      <c r="J2795" t="str">
        <f>IF(ISNUMBER(SEARCH("Curbat",A2795)),"Curbat",IF(ISNUMBER(SEARCH("Portabil",A2795)),"Portabil","Simplu"))</f>
        <v>Simplu</v>
      </c>
      <c r="K2795" s="4">
        <f>G2795*LOG(H2795+1)</f>
        <v>0</v>
      </c>
      <c r="L2795" s="4" t="s">
        <v>3105</v>
      </c>
    </row>
    <row r="2796" spans="1:12" x14ac:dyDescent="0.25">
      <c r="A2796" t="s">
        <v>3081</v>
      </c>
      <c r="B2796" t="s">
        <v>38</v>
      </c>
      <c r="C2796" s="4">
        <v>1349.99</v>
      </c>
      <c r="D2796" t="s">
        <v>36</v>
      </c>
      <c r="E2796" t="s">
        <v>10</v>
      </c>
      <c r="F2796" t="s">
        <v>30</v>
      </c>
      <c r="G2796" s="4">
        <v>0</v>
      </c>
      <c r="H2796">
        <v>0</v>
      </c>
      <c r="I2796" t="str">
        <f>IF(ISNUMBER(SEARCH("Gaming", A2796)),"Gaming","Non-gaming")</f>
        <v>Non-gaming</v>
      </c>
      <c r="J2796" t="str">
        <f>IF(ISNUMBER(SEARCH("Curbat",A2796)),"Curbat",IF(ISNUMBER(SEARCH("Portabil",A2796)),"Portabil","Simplu"))</f>
        <v>Simplu</v>
      </c>
      <c r="K2796" s="4">
        <f>G2796*LOG(H2796+1)</f>
        <v>0</v>
      </c>
      <c r="L2796" s="4" t="s">
        <v>3105</v>
      </c>
    </row>
    <row r="2797" spans="1:12" x14ac:dyDescent="0.25">
      <c r="A2797" t="s">
        <v>3085</v>
      </c>
      <c r="B2797" t="s">
        <v>67</v>
      </c>
      <c r="C2797" s="4">
        <v>1899.99</v>
      </c>
      <c r="D2797" t="s">
        <v>88</v>
      </c>
      <c r="E2797" t="s">
        <v>89</v>
      </c>
      <c r="F2797" t="s">
        <v>11</v>
      </c>
      <c r="G2797" s="4">
        <v>0</v>
      </c>
      <c r="H2797">
        <v>0</v>
      </c>
      <c r="I2797" t="str">
        <f>IF(ISNUMBER(SEARCH("Gaming", A2797)),"Gaming","Non-gaming")</f>
        <v>Non-gaming</v>
      </c>
      <c r="J2797" t="str">
        <f>IF(ISNUMBER(SEARCH("Curbat",A2797)),"Curbat",IF(ISNUMBER(SEARCH("Portabil",A2797)),"Portabil","Simplu"))</f>
        <v>Simplu</v>
      </c>
      <c r="K2797" s="4">
        <f>G2797*LOG(H2797+1)</f>
        <v>0</v>
      </c>
      <c r="L2797" s="4" t="s">
        <v>3105</v>
      </c>
    </row>
    <row r="2798" spans="1:12" x14ac:dyDescent="0.25">
      <c r="A2798" t="s">
        <v>3086</v>
      </c>
      <c r="B2798" t="s">
        <v>38</v>
      </c>
      <c r="C2798" s="4">
        <v>1299.99</v>
      </c>
      <c r="D2798" t="s">
        <v>17</v>
      </c>
      <c r="E2798" t="s">
        <v>258</v>
      </c>
      <c r="F2798" t="s">
        <v>57</v>
      </c>
      <c r="G2798" s="4">
        <v>0</v>
      </c>
      <c r="H2798">
        <v>0</v>
      </c>
      <c r="I2798" t="str">
        <f>IF(ISNUMBER(SEARCH("Gaming", A2798)),"Gaming","Non-gaming")</f>
        <v>Non-gaming</v>
      </c>
      <c r="J2798" t="str">
        <f>IF(ISNUMBER(SEARCH("Curbat",A2798)),"Curbat",IF(ISNUMBER(SEARCH("Portabil",A2798)),"Portabil","Simplu"))</f>
        <v>Simplu</v>
      </c>
      <c r="K2798" s="4">
        <f>G2798*LOG(H2798+1)</f>
        <v>0</v>
      </c>
      <c r="L2798" s="4" t="s">
        <v>3107</v>
      </c>
    </row>
    <row r="2799" spans="1:12" x14ac:dyDescent="0.25">
      <c r="A2799" t="s">
        <v>3087</v>
      </c>
      <c r="B2799" t="s">
        <v>3088</v>
      </c>
      <c r="C2799" s="4">
        <v>1299.99</v>
      </c>
      <c r="D2799" t="s">
        <v>36</v>
      </c>
      <c r="E2799" t="s">
        <v>10</v>
      </c>
      <c r="F2799" t="s">
        <v>19</v>
      </c>
      <c r="G2799" s="4">
        <v>0</v>
      </c>
      <c r="H2799">
        <v>0</v>
      </c>
      <c r="I2799" t="str">
        <f>IF(ISNUMBER(SEARCH("Gaming", A2799)),"Gaming","Non-gaming")</f>
        <v>Gaming</v>
      </c>
      <c r="J2799" t="str">
        <f>IF(ISNUMBER(SEARCH("Curbat",A2799)),"Curbat",IF(ISNUMBER(SEARCH("Portabil",A2799)),"Portabil","Simplu"))</f>
        <v>Simplu</v>
      </c>
      <c r="K2799" s="4">
        <f>G2799*LOG(H2799+1)</f>
        <v>0</v>
      </c>
      <c r="L2799" s="4" t="s">
        <v>3105</v>
      </c>
    </row>
    <row r="2800" spans="1:12" x14ac:dyDescent="0.25">
      <c r="A2800" t="s">
        <v>3089</v>
      </c>
      <c r="B2800" t="s">
        <v>46</v>
      </c>
      <c r="C2800" s="4">
        <v>649.99</v>
      </c>
      <c r="D2800" t="s">
        <v>29</v>
      </c>
      <c r="E2800" t="s">
        <v>10</v>
      </c>
      <c r="F2800" t="s">
        <v>57</v>
      </c>
      <c r="G2800" s="4">
        <v>0</v>
      </c>
      <c r="H2800">
        <v>0</v>
      </c>
      <c r="I2800" t="str">
        <f>IF(ISNUMBER(SEARCH("Gaming", A2800)),"Gaming","Non-gaming")</f>
        <v>Non-gaming</v>
      </c>
      <c r="J2800" t="str">
        <f>IF(ISNUMBER(SEARCH("Curbat",A2800)),"Curbat",IF(ISNUMBER(SEARCH("Portabil",A2800)),"Portabil","Simplu"))</f>
        <v>Simplu</v>
      </c>
      <c r="K2800" s="4">
        <f>G2800*LOG(H2800+1)</f>
        <v>0</v>
      </c>
      <c r="L2800" s="4" t="s">
        <v>3105</v>
      </c>
    </row>
    <row r="2801" spans="1:12" x14ac:dyDescent="0.25">
      <c r="A2801" t="s">
        <v>3090</v>
      </c>
      <c r="B2801" t="s">
        <v>67</v>
      </c>
      <c r="C2801" s="4">
        <v>1411.76</v>
      </c>
      <c r="D2801" t="s">
        <v>36</v>
      </c>
      <c r="E2801" t="s">
        <v>33</v>
      </c>
      <c r="F2801" t="s">
        <v>30</v>
      </c>
      <c r="G2801" s="4">
        <v>0</v>
      </c>
      <c r="H2801">
        <v>0</v>
      </c>
      <c r="I2801" t="str">
        <f>IF(ISNUMBER(SEARCH("Gaming", A2801)),"Gaming","Non-gaming")</f>
        <v>Non-gaming</v>
      </c>
      <c r="J2801" t="str">
        <f>IF(ISNUMBER(SEARCH("Curbat",A2801)),"Curbat",IF(ISNUMBER(SEARCH("Portabil",A2801)),"Portabil","Simplu"))</f>
        <v>Simplu</v>
      </c>
      <c r="K2801" s="4">
        <f>G2801*LOG(H2801+1)</f>
        <v>0</v>
      </c>
      <c r="L2801" s="4" t="s">
        <v>3105</v>
      </c>
    </row>
    <row r="2802" spans="1:12" x14ac:dyDescent="0.25">
      <c r="A2802" t="s">
        <v>3091</v>
      </c>
      <c r="B2802" t="s">
        <v>267</v>
      </c>
      <c r="C2802" s="4">
        <v>2254.6999999999998</v>
      </c>
      <c r="D2802" t="s">
        <v>51</v>
      </c>
      <c r="E2802" t="s">
        <v>33</v>
      </c>
      <c r="F2802" t="s">
        <v>34</v>
      </c>
      <c r="G2802" s="4">
        <v>0</v>
      </c>
      <c r="H2802">
        <v>0</v>
      </c>
      <c r="I2802" t="str">
        <f>IF(ISNUMBER(SEARCH("Gaming", A2802)),"Gaming","Non-gaming")</f>
        <v>Gaming</v>
      </c>
      <c r="J2802" t="str">
        <f>IF(ISNUMBER(SEARCH("Curbat",A2802)),"Curbat",IF(ISNUMBER(SEARCH("Portabil",A2802)),"Portabil","Simplu"))</f>
        <v>Simplu</v>
      </c>
      <c r="K2802" s="4">
        <f>G2802*LOG(H2802+1)</f>
        <v>0</v>
      </c>
      <c r="L2802" s="4" t="s">
        <v>3107</v>
      </c>
    </row>
  </sheetData>
  <autoFilter ref="L1:L2803" xr:uid="{00000000-0001-0000-0000-000000000000}"/>
  <sortState xmlns:xlrd2="http://schemas.microsoft.com/office/spreadsheetml/2017/richdata2" ref="A2:I2850">
    <sortCondition descending="1" ref="H2:H2850"/>
    <sortCondition descending="1" ref="G2:G2850"/>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642FD-DC7C-4874-9F20-73939D9C7890}">
  <sheetPr codeName="Sheet2"/>
  <dimension ref="A1:D11"/>
  <sheetViews>
    <sheetView workbookViewId="0">
      <selection activeCell="B16" sqref="B16"/>
    </sheetView>
  </sheetViews>
  <sheetFormatPr defaultRowHeight="15" x14ac:dyDescent="0.25"/>
  <cols>
    <col min="1" max="1" width="136.7109375" bestFit="1" customWidth="1"/>
    <col min="2" max="2" width="25.140625" bestFit="1" customWidth="1"/>
    <col min="6" max="6" width="12.5703125" bestFit="1" customWidth="1"/>
  </cols>
  <sheetData>
    <row r="1" spans="1:4" x14ac:dyDescent="0.25">
      <c r="A1" t="str">
        <f>monitor_selector!A2</f>
        <v>Monitor LED IPS Dell 23", Full HD, Display Port, Negru, P2319H</v>
      </c>
      <c r="B1" s="4">
        <f>monitor_selector!B2</f>
        <v>10.957713301404276</v>
      </c>
      <c r="C1" s="4">
        <f>monitor_selector!C2</f>
        <v>1403.99</v>
      </c>
      <c r="D1">
        <f>IF(B1 = MAX($B$1:$B$10), 1,0)</f>
        <v>1</v>
      </c>
    </row>
    <row r="2" spans="1:4" x14ac:dyDescent="0.25">
      <c r="A2" t="str">
        <f>monitor_selector!A3</f>
        <v>Monitor Gaming LED VA curbat DELL 27", FHD, 144Hz, 1ms, 4ms,350 cd/m2, VESA, DP, HDMI, S2721HGF</v>
      </c>
      <c r="B2" s="4">
        <f>monitor_selector!B3</f>
        <v>10.517411679947044</v>
      </c>
      <c r="C2" s="4">
        <f>monitor_selector!C3</f>
        <v>2018.44</v>
      </c>
      <c r="D2">
        <f t="shared" ref="D2:D10" si="0">IF(B2 = MAX($B$1:$B$10), 1,0)</f>
        <v>0</v>
      </c>
    </row>
    <row r="3" spans="1:4" x14ac:dyDescent="0.25">
      <c r="A3" t="str">
        <f>monitor_selector!A4</f>
        <v>Monitor LED IPS Philips 23.8", Full HD, Ultra-narrow, 75Hz, DVI, HDMI, Flicker-Free, Negru, 243V7QDSB</v>
      </c>
      <c r="B3" s="4">
        <f>monitor_selector!B4</f>
        <v>9.5945456202436574</v>
      </c>
      <c r="C3" s="4">
        <f>monitor_selector!C4</f>
        <v>449.99</v>
      </c>
      <c r="D3">
        <f t="shared" si="0"/>
        <v>0</v>
      </c>
    </row>
    <row r="4" spans="1:4" x14ac:dyDescent="0.25">
      <c r="A4" t="str">
        <f>monitor_selector!A5</f>
        <v>Monitor LED IPS Philips 27", Full HD, VGA, DVI, HDMI, Negru, 273V7QDSB</v>
      </c>
      <c r="B4" s="4">
        <f>monitor_selector!B5</f>
        <v>9.0989587780814869</v>
      </c>
      <c r="C4" s="4">
        <f>monitor_selector!C5</f>
        <v>536.26</v>
      </c>
      <c r="D4">
        <f t="shared" si="0"/>
        <v>0</v>
      </c>
    </row>
    <row r="5" spans="1:4" x14ac:dyDescent="0.25">
      <c r="A5" t="str">
        <f>monitor_selector!A6</f>
        <v>Monitor Gaming LED IPS Dell 27", FHD, 75Hz, HDMI, FreeSync, FlickerFree, S2721HN</v>
      </c>
      <c r="B5" s="4">
        <f>monitor_selector!B6</f>
        <v>8.4600887744317586</v>
      </c>
      <c r="C5" s="4">
        <f>monitor_selector!C6</f>
        <v>898.89</v>
      </c>
      <c r="D5">
        <f t="shared" si="0"/>
        <v>0</v>
      </c>
    </row>
    <row r="6" spans="1:4" x14ac:dyDescent="0.25">
      <c r="A6" t="str">
        <f>monitor_selector!A7</f>
        <v>Monitor LED Philips 23.8", IPS, Full HD, HMDI, VGA, DVI, 243V7QDAB, Negru</v>
      </c>
      <c r="B6" s="4">
        <f>monitor_selector!B7</f>
        <v>8.3987368790250763</v>
      </c>
      <c r="C6" s="4">
        <f>monitor_selector!C7</f>
        <v>445.57</v>
      </c>
      <c r="D6">
        <f t="shared" si="0"/>
        <v>0</v>
      </c>
    </row>
    <row r="7" spans="1:4" x14ac:dyDescent="0.25">
      <c r="A7" t="str">
        <f>monitor_selector!A8</f>
        <v>Monitor LED Samsung 24" Curved, Full HD, D-Sub, HDMI, Negru, LC24F396FHRXEN</v>
      </c>
      <c r="B7" s="4">
        <f>monitor_selector!B8</f>
        <v>7.968169320335929</v>
      </c>
      <c r="C7" s="4">
        <f>monitor_selector!C8</f>
        <v>855.99</v>
      </c>
      <c r="D7">
        <f t="shared" si="0"/>
        <v>0</v>
      </c>
    </row>
    <row r="8" spans="1:4" x14ac:dyDescent="0.25">
      <c r="A8" t="str">
        <f>monitor_selector!A9</f>
        <v>Monitor Gaming Curbat LED VA Dell 27'', QHD, 165Hz, 2ms, AMD FreeSync Premium, 1500R, HDMI, Display Port, S2722DGM</v>
      </c>
      <c r="B8" s="4">
        <f>monitor_selector!B9</f>
        <v>7.9365543476396603</v>
      </c>
      <c r="C8" s="4">
        <f>monitor_selector!C9</f>
        <v>1554.07</v>
      </c>
      <c r="D8">
        <f t="shared" si="0"/>
        <v>0</v>
      </c>
    </row>
    <row r="9" spans="1:4" x14ac:dyDescent="0.25">
      <c r="A9" t="str">
        <f>monitor_selector!A10</f>
        <v>Monitor portabil ARZOPA A1S Ultra Slim, 14'' FHD 1080P, Dual Speakers, HDR, USB-C, HDMI, Afisaj IPS, Negru</v>
      </c>
      <c r="B9" s="4">
        <f>monitor_selector!B10</f>
        <v>7.8410086203349749</v>
      </c>
      <c r="C9" s="4">
        <f>monitor_selector!C10</f>
        <v>549.99</v>
      </c>
      <c r="D9">
        <f t="shared" si="0"/>
        <v>0</v>
      </c>
    </row>
    <row r="10" spans="1:4" x14ac:dyDescent="0.25">
      <c r="A10" t="str">
        <f>monitor_selector!A11</f>
        <v>Monitor LED IPS ASUS 23.8", Full HD, 75Hz, DisplayPort, FreeSync, FlickerFree, Negru, Pivot, VA24DQLB</v>
      </c>
      <c r="B10" s="4">
        <f>monitor_selector!B11</f>
        <v>7.7983342305865833</v>
      </c>
      <c r="C10" s="4">
        <f>monitor_selector!C11</f>
        <v>1785</v>
      </c>
      <c r="D10">
        <f t="shared" si="0"/>
        <v>0</v>
      </c>
    </row>
    <row r="11" spans="1:4" x14ac:dyDescent="0.25">
      <c r="B11" s="4"/>
      <c r="C11" s="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B1CAE-FB60-48B6-ACA3-9877C8B86516}">
  <sheetPr codeName="Sheet3"/>
  <dimension ref="A1:D2805"/>
  <sheetViews>
    <sheetView zoomScaleNormal="100" workbookViewId="0">
      <selection activeCell="F11" sqref="F11"/>
    </sheetView>
  </sheetViews>
  <sheetFormatPr defaultRowHeight="15" x14ac:dyDescent="0.25"/>
  <cols>
    <col min="1" max="1" width="110.7109375" bestFit="1" customWidth="1"/>
    <col min="2" max="2" width="11.7109375" style="4" bestFit="1" customWidth="1"/>
    <col min="3" max="3" width="15.5703125" style="4" bestFit="1" customWidth="1"/>
    <col min="8" max="8" width="168.5703125" customWidth="1"/>
    <col min="9" max="9" width="17.28515625" bestFit="1" customWidth="1"/>
    <col min="10" max="10" width="23.5703125" bestFit="1" customWidth="1"/>
    <col min="11" max="11" width="95" bestFit="1" customWidth="1"/>
    <col min="12" max="12" width="17.28515625" bestFit="1" customWidth="1"/>
    <col min="13" max="13" width="23.5703125" bestFit="1" customWidth="1"/>
    <col min="14" max="14" width="95" bestFit="1" customWidth="1"/>
  </cols>
  <sheetData>
    <row r="1" spans="1:4" x14ac:dyDescent="0.25">
      <c r="A1" s="2" t="s">
        <v>3096</v>
      </c>
      <c r="B1" t="s">
        <v>3100</v>
      </c>
      <c r="C1" t="s">
        <v>3099</v>
      </c>
    </row>
    <row r="2" spans="1:4" x14ac:dyDescent="0.25">
      <c r="A2" s="3" t="s">
        <v>899</v>
      </c>
      <c r="B2" s="4">
        <v>10.957713301404276</v>
      </c>
      <c r="C2" s="4">
        <v>1403.99</v>
      </c>
      <c r="D2">
        <f>IF(B2 = MAX(B2:B12), 1,0)</f>
        <v>0</v>
      </c>
    </row>
    <row r="3" spans="1:4" x14ac:dyDescent="0.25">
      <c r="A3" s="3" t="s">
        <v>894</v>
      </c>
      <c r="B3" s="4">
        <v>10.517411679947044</v>
      </c>
      <c r="C3" s="4">
        <v>2018.44</v>
      </c>
      <c r="D3">
        <f t="shared" ref="D3:D13" si="0">IF(B3 = MAX(B3:B13), 1,0)</f>
        <v>0</v>
      </c>
    </row>
    <row r="4" spans="1:4" x14ac:dyDescent="0.25">
      <c r="A4" s="3" t="s">
        <v>104</v>
      </c>
      <c r="B4" s="4">
        <v>9.5945456202436574</v>
      </c>
      <c r="C4" s="4">
        <v>449.99</v>
      </c>
      <c r="D4">
        <f t="shared" si="0"/>
        <v>0</v>
      </c>
    </row>
    <row r="5" spans="1:4" x14ac:dyDescent="0.25">
      <c r="A5" s="3" t="s">
        <v>369</v>
      </c>
      <c r="B5" s="4">
        <v>9.0989587780814869</v>
      </c>
      <c r="C5" s="4">
        <v>536.26</v>
      </c>
      <c r="D5">
        <f t="shared" si="0"/>
        <v>0</v>
      </c>
    </row>
    <row r="6" spans="1:4" x14ac:dyDescent="0.25">
      <c r="A6" s="3" t="s">
        <v>322</v>
      </c>
      <c r="B6" s="4">
        <v>8.4600887744317586</v>
      </c>
      <c r="C6" s="4">
        <v>898.89</v>
      </c>
      <c r="D6">
        <f t="shared" si="0"/>
        <v>0</v>
      </c>
    </row>
    <row r="7" spans="1:4" x14ac:dyDescent="0.25">
      <c r="A7" s="3" t="s">
        <v>494</v>
      </c>
      <c r="B7" s="4">
        <v>8.3987368790250763</v>
      </c>
      <c r="C7" s="4">
        <v>445.57</v>
      </c>
      <c r="D7">
        <f t="shared" si="0"/>
        <v>0</v>
      </c>
    </row>
    <row r="8" spans="1:4" x14ac:dyDescent="0.25">
      <c r="A8" s="3" t="s">
        <v>617</v>
      </c>
      <c r="B8" s="4">
        <v>7.968169320335929</v>
      </c>
      <c r="C8" s="4">
        <v>855.99</v>
      </c>
      <c r="D8">
        <f t="shared" si="0"/>
        <v>0</v>
      </c>
    </row>
    <row r="9" spans="1:4" x14ac:dyDescent="0.25">
      <c r="A9" s="3" t="s">
        <v>550</v>
      </c>
      <c r="B9" s="4">
        <v>7.9365543476396603</v>
      </c>
      <c r="C9" s="4">
        <v>1554.07</v>
      </c>
      <c r="D9">
        <f t="shared" si="0"/>
        <v>0</v>
      </c>
    </row>
    <row r="10" spans="1:4" x14ac:dyDescent="0.25">
      <c r="A10" s="3" t="s">
        <v>77</v>
      </c>
      <c r="B10" s="4">
        <v>7.8410086203349749</v>
      </c>
      <c r="C10" s="4">
        <v>549.99</v>
      </c>
      <c r="D10">
        <f t="shared" si="0"/>
        <v>0</v>
      </c>
    </row>
    <row r="11" spans="1:4" x14ac:dyDescent="0.25">
      <c r="A11" s="3" t="s">
        <v>1474</v>
      </c>
      <c r="B11" s="4">
        <v>7.7983342305865833</v>
      </c>
      <c r="C11" s="4">
        <v>1785</v>
      </c>
      <c r="D11">
        <f t="shared" si="0"/>
        <v>0</v>
      </c>
    </row>
    <row r="12" spans="1:4" x14ac:dyDescent="0.25">
      <c r="A12" s="3" t="s">
        <v>3095</v>
      </c>
      <c r="B12" s="4">
        <v>88.571521552030447</v>
      </c>
      <c r="C12" s="4">
        <v>10498.189999999999</v>
      </c>
      <c r="D12">
        <f t="shared" si="0"/>
        <v>1</v>
      </c>
    </row>
    <row r="13" spans="1:4" x14ac:dyDescent="0.25">
      <c r="B13"/>
      <c r="C13"/>
    </row>
    <row r="14" spans="1:4" x14ac:dyDescent="0.25">
      <c r="B14"/>
      <c r="C14"/>
    </row>
    <row r="15" spans="1:4" x14ac:dyDescent="0.25">
      <c r="B15"/>
      <c r="C15"/>
    </row>
    <row r="16" spans="1:4" x14ac:dyDescent="0.25">
      <c r="B16"/>
      <c r="C16"/>
    </row>
    <row r="17" spans="2:3" x14ac:dyDescent="0.25">
      <c r="B17"/>
      <c r="C17"/>
    </row>
    <row r="18" spans="2:3" x14ac:dyDescent="0.25">
      <c r="B18"/>
      <c r="C18"/>
    </row>
    <row r="19" spans="2:3" x14ac:dyDescent="0.25">
      <c r="B19"/>
      <c r="C19"/>
    </row>
    <row r="20" spans="2:3" x14ac:dyDescent="0.25">
      <c r="B20"/>
      <c r="C20"/>
    </row>
    <row r="21" spans="2:3" x14ac:dyDescent="0.25">
      <c r="B21"/>
      <c r="C21"/>
    </row>
    <row r="22" spans="2:3" x14ac:dyDescent="0.25">
      <c r="B22"/>
      <c r="C22"/>
    </row>
    <row r="23" spans="2:3" x14ac:dyDescent="0.25">
      <c r="B23"/>
      <c r="C23"/>
    </row>
    <row r="24" spans="2:3" x14ac:dyDescent="0.25">
      <c r="B24"/>
      <c r="C24"/>
    </row>
    <row r="25" spans="2:3" x14ac:dyDescent="0.25">
      <c r="B25"/>
      <c r="C25"/>
    </row>
    <row r="26" spans="2:3" x14ac:dyDescent="0.25">
      <c r="B26"/>
      <c r="C26"/>
    </row>
    <row r="27" spans="2:3" x14ac:dyDescent="0.25">
      <c r="B27"/>
      <c r="C27"/>
    </row>
    <row r="28" spans="2:3" x14ac:dyDescent="0.25">
      <c r="B28"/>
      <c r="C28"/>
    </row>
    <row r="29" spans="2:3" x14ac:dyDescent="0.25">
      <c r="B29"/>
      <c r="C29"/>
    </row>
    <row r="30" spans="2:3" x14ac:dyDescent="0.25">
      <c r="B30"/>
      <c r="C30"/>
    </row>
    <row r="31" spans="2:3" x14ac:dyDescent="0.25">
      <c r="B31"/>
      <c r="C31"/>
    </row>
    <row r="32" spans="2:3" x14ac:dyDescent="0.25">
      <c r="B32"/>
      <c r="C32"/>
    </row>
    <row r="33" spans="2:3" x14ac:dyDescent="0.25">
      <c r="B33"/>
      <c r="C33"/>
    </row>
    <row r="34" spans="2:3" x14ac:dyDescent="0.25">
      <c r="B34"/>
      <c r="C34"/>
    </row>
    <row r="35" spans="2:3" x14ac:dyDescent="0.25">
      <c r="B35"/>
      <c r="C35"/>
    </row>
    <row r="36" spans="2:3" x14ac:dyDescent="0.25">
      <c r="B36"/>
      <c r="C36"/>
    </row>
    <row r="37" spans="2:3" x14ac:dyDescent="0.25">
      <c r="B37"/>
      <c r="C37"/>
    </row>
    <row r="38" spans="2:3" x14ac:dyDescent="0.25">
      <c r="B38"/>
      <c r="C38"/>
    </row>
    <row r="39" spans="2:3" x14ac:dyDescent="0.25">
      <c r="B39"/>
      <c r="C39"/>
    </row>
    <row r="40" spans="2:3" x14ac:dyDescent="0.25">
      <c r="B40"/>
      <c r="C40"/>
    </row>
    <row r="41" spans="2:3" x14ac:dyDescent="0.25">
      <c r="B41"/>
      <c r="C41"/>
    </row>
    <row r="42" spans="2:3" x14ac:dyDescent="0.25">
      <c r="B42"/>
      <c r="C42"/>
    </row>
    <row r="43" spans="2:3" x14ac:dyDescent="0.25">
      <c r="B43"/>
      <c r="C43"/>
    </row>
    <row r="44" spans="2:3" x14ac:dyDescent="0.25">
      <c r="B44"/>
      <c r="C44"/>
    </row>
    <row r="45" spans="2:3" x14ac:dyDescent="0.25">
      <c r="B45"/>
      <c r="C45"/>
    </row>
    <row r="46" spans="2:3" x14ac:dyDescent="0.25">
      <c r="B46"/>
      <c r="C46"/>
    </row>
    <row r="47" spans="2:3" x14ac:dyDescent="0.25">
      <c r="B47"/>
      <c r="C47"/>
    </row>
    <row r="48" spans="2:3" x14ac:dyDescent="0.25">
      <c r="B48"/>
      <c r="C48"/>
    </row>
    <row r="49" spans="2:3" x14ac:dyDescent="0.25">
      <c r="B49"/>
      <c r="C49"/>
    </row>
    <row r="50" spans="2:3" x14ac:dyDescent="0.25">
      <c r="B50"/>
      <c r="C50"/>
    </row>
    <row r="51" spans="2:3" x14ac:dyDescent="0.25">
      <c r="B51"/>
      <c r="C51"/>
    </row>
    <row r="52" spans="2:3" x14ac:dyDescent="0.25">
      <c r="B52"/>
      <c r="C52"/>
    </row>
    <row r="53" spans="2:3" x14ac:dyDescent="0.25">
      <c r="B53"/>
      <c r="C53"/>
    </row>
    <row r="54" spans="2:3" x14ac:dyDescent="0.25">
      <c r="B54"/>
      <c r="C54"/>
    </row>
    <row r="55" spans="2:3" x14ac:dyDescent="0.25">
      <c r="B55"/>
      <c r="C55"/>
    </row>
    <row r="56" spans="2:3" x14ac:dyDescent="0.25">
      <c r="B56"/>
      <c r="C56"/>
    </row>
    <row r="57" spans="2:3" x14ac:dyDescent="0.25">
      <c r="B57"/>
      <c r="C57"/>
    </row>
    <row r="58" spans="2:3" x14ac:dyDescent="0.25">
      <c r="B58"/>
      <c r="C58"/>
    </row>
    <row r="59" spans="2:3" x14ac:dyDescent="0.25">
      <c r="B59"/>
      <c r="C59"/>
    </row>
    <row r="60" spans="2:3" x14ac:dyDescent="0.25">
      <c r="B60"/>
      <c r="C60"/>
    </row>
    <row r="61" spans="2:3" x14ac:dyDescent="0.25">
      <c r="B61"/>
      <c r="C61"/>
    </row>
    <row r="62" spans="2:3" x14ac:dyDescent="0.25">
      <c r="B62"/>
      <c r="C62"/>
    </row>
    <row r="63" spans="2:3" x14ac:dyDescent="0.25">
      <c r="B63"/>
      <c r="C63"/>
    </row>
    <row r="64" spans="2:3" x14ac:dyDescent="0.25">
      <c r="B64"/>
      <c r="C64"/>
    </row>
    <row r="65" spans="2:3" x14ac:dyDescent="0.25">
      <c r="B65"/>
      <c r="C65"/>
    </row>
    <row r="66" spans="2:3" x14ac:dyDescent="0.25">
      <c r="B66"/>
      <c r="C66"/>
    </row>
    <row r="67" spans="2:3" x14ac:dyDescent="0.25">
      <c r="B67"/>
      <c r="C67"/>
    </row>
    <row r="68" spans="2:3" x14ac:dyDescent="0.25">
      <c r="B68"/>
      <c r="C68"/>
    </row>
    <row r="69" spans="2:3" x14ac:dyDescent="0.25">
      <c r="B69"/>
      <c r="C69"/>
    </row>
    <row r="70" spans="2:3" x14ac:dyDescent="0.25">
      <c r="B70"/>
      <c r="C70"/>
    </row>
    <row r="71" spans="2:3" x14ac:dyDescent="0.25">
      <c r="B71"/>
      <c r="C71"/>
    </row>
    <row r="72" spans="2:3" x14ac:dyDescent="0.25">
      <c r="B72"/>
      <c r="C72"/>
    </row>
    <row r="73" spans="2:3" x14ac:dyDescent="0.25">
      <c r="B73"/>
      <c r="C73"/>
    </row>
    <row r="74" spans="2:3" x14ac:dyDescent="0.25">
      <c r="B74"/>
      <c r="C74"/>
    </row>
    <row r="75" spans="2:3" x14ac:dyDescent="0.25">
      <c r="B75"/>
      <c r="C75"/>
    </row>
    <row r="76" spans="2:3" x14ac:dyDescent="0.25">
      <c r="B76"/>
      <c r="C76"/>
    </row>
    <row r="77" spans="2:3" x14ac:dyDescent="0.25">
      <c r="B77"/>
      <c r="C77"/>
    </row>
    <row r="78" spans="2:3" x14ac:dyDescent="0.25">
      <c r="B78"/>
      <c r="C78"/>
    </row>
    <row r="79" spans="2:3" x14ac:dyDescent="0.25">
      <c r="B79"/>
      <c r="C79"/>
    </row>
    <row r="80" spans="2:3" x14ac:dyDescent="0.25">
      <c r="B80"/>
      <c r="C80"/>
    </row>
    <row r="81" spans="2:3" x14ac:dyDescent="0.25">
      <c r="B81"/>
      <c r="C81"/>
    </row>
    <row r="82" spans="2:3" x14ac:dyDescent="0.25">
      <c r="B82"/>
      <c r="C82"/>
    </row>
    <row r="83" spans="2:3" x14ac:dyDescent="0.25">
      <c r="B83"/>
      <c r="C83"/>
    </row>
    <row r="84" spans="2:3" x14ac:dyDescent="0.25">
      <c r="B84"/>
      <c r="C84"/>
    </row>
    <row r="85" spans="2:3" x14ac:dyDescent="0.25">
      <c r="B85"/>
      <c r="C85"/>
    </row>
    <row r="86" spans="2:3" x14ac:dyDescent="0.25">
      <c r="B86"/>
      <c r="C86"/>
    </row>
    <row r="87" spans="2:3" x14ac:dyDescent="0.25">
      <c r="B87"/>
      <c r="C87"/>
    </row>
    <row r="88" spans="2:3" x14ac:dyDescent="0.25">
      <c r="B88"/>
      <c r="C88"/>
    </row>
    <row r="89" spans="2:3" x14ac:dyDescent="0.25">
      <c r="B89"/>
      <c r="C89"/>
    </row>
    <row r="90" spans="2:3" x14ac:dyDescent="0.25">
      <c r="B90"/>
      <c r="C90"/>
    </row>
    <row r="91" spans="2:3" x14ac:dyDescent="0.25">
      <c r="B91"/>
      <c r="C91"/>
    </row>
    <row r="92" spans="2:3" x14ac:dyDescent="0.25">
      <c r="B92"/>
      <c r="C92"/>
    </row>
    <row r="93" spans="2:3" x14ac:dyDescent="0.25">
      <c r="B93"/>
      <c r="C93"/>
    </row>
    <row r="94" spans="2:3" x14ac:dyDescent="0.25">
      <c r="B94"/>
      <c r="C94"/>
    </row>
    <row r="95" spans="2:3" x14ac:dyDescent="0.25">
      <c r="B95"/>
      <c r="C95"/>
    </row>
    <row r="96" spans="2:3" x14ac:dyDescent="0.25">
      <c r="B96"/>
      <c r="C96"/>
    </row>
    <row r="97" spans="2:3" x14ac:dyDescent="0.25">
      <c r="B97"/>
      <c r="C97"/>
    </row>
    <row r="98" spans="2:3" x14ac:dyDescent="0.25">
      <c r="B98"/>
      <c r="C98"/>
    </row>
    <row r="99" spans="2:3" x14ac:dyDescent="0.25">
      <c r="B99"/>
      <c r="C99"/>
    </row>
    <row r="100" spans="2:3" x14ac:dyDescent="0.25">
      <c r="B100"/>
      <c r="C100"/>
    </row>
    <row r="101" spans="2:3" x14ac:dyDescent="0.25">
      <c r="B101"/>
      <c r="C101"/>
    </row>
    <row r="102" spans="2:3" x14ac:dyDescent="0.25">
      <c r="B102"/>
      <c r="C102"/>
    </row>
    <row r="103" spans="2:3" x14ac:dyDescent="0.25">
      <c r="B103"/>
      <c r="C103"/>
    </row>
    <row r="104" spans="2:3" x14ac:dyDescent="0.25">
      <c r="B104"/>
      <c r="C104"/>
    </row>
    <row r="105" spans="2:3" x14ac:dyDescent="0.25">
      <c r="B105"/>
      <c r="C105"/>
    </row>
    <row r="106" spans="2:3" x14ac:dyDescent="0.25">
      <c r="B106"/>
      <c r="C106"/>
    </row>
    <row r="107" spans="2:3" x14ac:dyDescent="0.25">
      <c r="B107"/>
      <c r="C107"/>
    </row>
    <row r="108" spans="2:3" x14ac:dyDescent="0.25">
      <c r="B108"/>
      <c r="C108"/>
    </row>
    <row r="109" spans="2:3" x14ac:dyDescent="0.25">
      <c r="B109"/>
      <c r="C109"/>
    </row>
    <row r="110" spans="2:3" x14ac:dyDescent="0.25">
      <c r="B110"/>
      <c r="C110"/>
    </row>
    <row r="111" spans="2:3" x14ac:dyDescent="0.25">
      <c r="B111"/>
      <c r="C111"/>
    </row>
    <row r="112" spans="2:3" x14ac:dyDescent="0.25">
      <c r="B112"/>
      <c r="C112"/>
    </row>
    <row r="113" spans="2:3" x14ac:dyDescent="0.25">
      <c r="B113"/>
      <c r="C113"/>
    </row>
    <row r="114" spans="2:3" x14ac:dyDescent="0.25">
      <c r="B114"/>
      <c r="C114"/>
    </row>
    <row r="115" spans="2:3" x14ac:dyDescent="0.25">
      <c r="B115"/>
      <c r="C115"/>
    </row>
    <row r="116" spans="2:3" x14ac:dyDescent="0.25">
      <c r="B116"/>
      <c r="C116"/>
    </row>
    <row r="117" spans="2:3" x14ac:dyDescent="0.25">
      <c r="B117"/>
      <c r="C117"/>
    </row>
    <row r="118" spans="2:3" x14ac:dyDescent="0.25">
      <c r="B118"/>
      <c r="C118"/>
    </row>
    <row r="119" spans="2:3" x14ac:dyDescent="0.25">
      <c r="B119"/>
      <c r="C119"/>
    </row>
    <row r="120" spans="2:3" x14ac:dyDescent="0.25">
      <c r="B120"/>
      <c r="C120"/>
    </row>
    <row r="121" spans="2:3" x14ac:dyDescent="0.25">
      <c r="B121"/>
      <c r="C121"/>
    </row>
    <row r="122" spans="2:3" x14ac:dyDescent="0.25">
      <c r="B122"/>
      <c r="C122"/>
    </row>
    <row r="123" spans="2:3" x14ac:dyDescent="0.25">
      <c r="B123"/>
      <c r="C123"/>
    </row>
    <row r="124" spans="2:3" x14ac:dyDescent="0.25">
      <c r="B124"/>
      <c r="C124"/>
    </row>
    <row r="125" spans="2:3" x14ac:dyDescent="0.25">
      <c r="B125"/>
      <c r="C125"/>
    </row>
    <row r="126" spans="2:3" x14ac:dyDescent="0.25">
      <c r="B126"/>
      <c r="C126"/>
    </row>
    <row r="127" spans="2:3" x14ac:dyDescent="0.25">
      <c r="B127"/>
      <c r="C127"/>
    </row>
    <row r="128" spans="2:3" x14ac:dyDescent="0.25">
      <c r="B128"/>
      <c r="C128"/>
    </row>
    <row r="129" spans="2:3" x14ac:dyDescent="0.25">
      <c r="B129"/>
      <c r="C129"/>
    </row>
    <row r="130" spans="2:3" x14ac:dyDescent="0.25">
      <c r="B130"/>
      <c r="C130"/>
    </row>
    <row r="131" spans="2:3" x14ac:dyDescent="0.25">
      <c r="B131"/>
      <c r="C131"/>
    </row>
    <row r="132" spans="2:3" x14ac:dyDescent="0.25">
      <c r="B132"/>
      <c r="C132"/>
    </row>
    <row r="133" spans="2:3" x14ac:dyDescent="0.25">
      <c r="B133"/>
      <c r="C133"/>
    </row>
    <row r="134" spans="2:3" x14ac:dyDescent="0.25">
      <c r="B134"/>
      <c r="C134"/>
    </row>
    <row r="135" spans="2:3" x14ac:dyDescent="0.25">
      <c r="B135"/>
      <c r="C135"/>
    </row>
    <row r="136" spans="2:3" x14ac:dyDescent="0.25">
      <c r="B136"/>
      <c r="C136"/>
    </row>
    <row r="137" spans="2:3" x14ac:dyDescent="0.25">
      <c r="B137"/>
      <c r="C137"/>
    </row>
    <row r="138" spans="2:3" x14ac:dyDescent="0.25">
      <c r="B138"/>
      <c r="C138"/>
    </row>
    <row r="139" spans="2:3" x14ac:dyDescent="0.25">
      <c r="B139"/>
      <c r="C139"/>
    </row>
    <row r="140" spans="2:3" x14ac:dyDescent="0.25">
      <c r="B140"/>
      <c r="C140"/>
    </row>
    <row r="141" spans="2:3" x14ac:dyDescent="0.25">
      <c r="B141"/>
      <c r="C141"/>
    </row>
    <row r="142" spans="2:3" x14ac:dyDescent="0.25">
      <c r="B142"/>
      <c r="C142"/>
    </row>
    <row r="143" spans="2:3" x14ac:dyDescent="0.25">
      <c r="B143"/>
      <c r="C143"/>
    </row>
    <row r="144" spans="2:3" x14ac:dyDescent="0.25">
      <c r="B144"/>
      <c r="C144"/>
    </row>
    <row r="145" spans="2:3" x14ac:dyDescent="0.25">
      <c r="B145"/>
      <c r="C145"/>
    </row>
    <row r="146" spans="2:3" x14ac:dyDescent="0.25">
      <c r="B146"/>
      <c r="C146"/>
    </row>
    <row r="147" spans="2:3" x14ac:dyDescent="0.25">
      <c r="B147"/>
      <c r="C147"/>
    </row>
    <row r="148" spans="2:3" x14ac:dyDescent="0.25">
      <c r="B148"/>
      <c r="C148"/>
    </row>
    <row r="149" spans="2:3" x14ac:dyDescent="0.25">
      <c r="B149"/>
      <c r="C149"/>
    </row>
    <row r="150" spans="2:3" x14ac:dyDescent="0.25">
      <c r="B150"/>
      <c r="C150"/>
    </row>
    <row r="151" spans="2:3" x14ac:dyDescent="0.25">
      <c r="B151"/>
      <c r="C151"/>
    </row>
    <row r="152" spans="2:3" x14ac:dyDescent="0.25">
      <c r="B152"/>
      <c r="C152"/>
    </row>
    <row r="153" spans="2:3" x14ac:dyDescent="0.25">
      <c r="B153"/>
      <c r="C153"/>
    </row>
    <row r="154" spans="2:3" x14ac:dyDescent="0.25">
      <c r="B154"/>
      <c r="C154"/>
    </row>
    <row r="155" spans="2:3" x14ac:dyDescent="0.25">
      <c r="B155"/>
      <c r="C155"/>
    </row>
    <row r="156" spans="2:3" x14ac:dyDescent="0.25">
      <c r="B156"/>
      <c r="C156"/>
    </row>
    <row r="157" spans="2:3" x14ac:dyDescent="0.25">
      <c r="B157"/>
      <c r="C157"/>
    </row>
    <row r="158" spans="2:3" x14ac:dyDescent="0.25">
      <c r="B158"/>
      <c r="C158"/>
    </row>
    <row r="159" spans="2:3" x14ac:dyDescent="0.25">
      <c r="B159"/>
      <c r="C159"/>
    </row>
    <row r="160" spans="2:3" x14ac:dyDescent="0.25">
      <c r="B160"/>
      <c r="C160"/>
    </row>
    <row r="161" spans="2:3" x14ac:dyDescent="0.25">
      <c r="B161"/>
      <c r="C161"/>
    </row>
    <row r="162" spans="2:3" x14ac:dyDescent="0.25">
      <c r="B162"/>
      <c r="C162"/>
    </row>
    <row r="163" spans="2:3" x14ac:dyDescent="0.25">
      <c r="B163"/>
      <c r="C163"/>
    </row>
    <row r="164" spans="2:3" x14ac:dyDescent="0.25">
      <c r="B164"/>
      <c r="C164"/>
    </row>
    <row r="165" spans="2:3" x14ac:dyDescent="0.25">
      <c r="B165"/>
      <c r="C165"/>
    </row>
    <row r="166" spans="2:3" x14ac:dyDescent="0.25">
      <c r="B166"/>
      <c r="C166"/>
    </row>
    <row r="167" spans="2:3" x14ac:dyDescent="0.25">
      <c r="B167"/>
      <c r="C167"/>
    </row>
    <row r="168" spans="2:3" x14ac:dyDescent="0.25">
      <c r="B168"/>
      <c r="C168"/>
    </row>
    <row r="169" spans="2:3" x14ac:dyDescent="0.25">
      <c r="B169"/>
      <c r="C169"/>
    </row>
    <row r="170" spans="2:3" x14ac:dyDescent="0.25">
      <c r="B170"/>
      <c r="C170"/>
    </row>
    <row r="171" spans="2:3" x14ac:dyDescent="0.25">
      <c r="B171"/>
      <c r="C171"/>
    </row>
    <row r="172" spans="2:3" x14ac:dyDescent="0.25">
      <c r="B172"/>
      <c r="C172"/>
    </row>
    <row r="173" spans="2:3" x14ac:dyDescent="0.25">
      <c r="B173"/>
      <c r="C173"/>
    </row>
    <row r="174" spans="2:3" x14ac:dyDescent="0.25">
      <c r="B174"/>
      <c r="C174"/>
    </row>
    <row r="175" spans="2:3" x14ac:dyDescent="0.25">
      <c r="B175"/>
      <c r="C175"/>
    </row>
    <row r="176" spans="2:3" x14ac:dyDescent="0.25">
      <c r="B176"/>
      <c r="C176"/>
    </row>
    <row r="177" spans="2:3" x14ac:dyDescent="0.25">
      <c r="B177"/>
      <c r="C177"/>
    </row>
    <row r="178" spans="2:3" x14ac:dyDescent="0.25">
      <c r="B178"/>
      <c r="C178"/>
    </row>
    <row r="179" spans="2:3" x14ac:dyDescent="0.25">
      <c r="B179"/>
      <c r="C179"/>
    </row>
    <row r="180" spans="2:3" x14ac:dyDescent="0.25">
      <c r="B180"/>
      <c r="C180"/>
    </row>
    <row r="181" spans="2:3" x14ac:dyDescent="0.25">
      <c r="B181"/>
      <c r="C181"/>
    </row>
    <row r="182" spans="2:3" x14ac:dyDescent="0.25">
      <c r="B182"/>
      <c r="C182"/>
    </row>
    <row r="183" spans="2:3" x14ac:dyDescent="0.25">
      <c r="B183"/>
      <c r="C183"/>
    </row>
    <row r="184" spans="2:3" x14ac:dyDescent="0.25">
      <c r="B184"/>
      <c r="C184"/>
    </row>
    <row r="185" spans="2:3" x14ac:dyDescent="0.25">
      <c r="B185"/>
      <c r="C185"/>
    </row>
    <row r="186" spans="2:3" x14ac:dyDescent="0.25">
      <c r="B186"/>
      <c r="C186"/>
    </row>
    <row r="187" spans="2:3" x14ac:dyDescent="0.25">
      <c r="B187"/>
      <c r="C187"/>
    </row>
    <row r="188" spans="2:3" x14ac:dyDescent="0.25">
      <c r="B188"/>
      <c r="C188"/>
    </row>
    <row r="189" spans="2:3" x14ac:dyDescent="0.25">
      <c r="B189"/>
      <c r="C189"/>
    </row>
    <row r="190" spans="2:3" x14ac:dyDescent="0.25">
      <c r="B190"/>
      <c r="C190"/>
    </row>
    <row r="191" spans="2:3" x14ac:dyDescent="0.25">
      <c r="B191"/>
      <c r="C191"/>
    </row>
    <row r="192" spans="2:3" x14ac:dyDescent="0.25">
      <c r="B192"/>
      <c r="C192"/>
    </row>
    <row r="193" spans="2:3" x14ac:dyDescent="0.25">
      <c r="B193"/>
      <c r="C193"/>
    </row>
    <row r="194" spans="2:3" x14ac:dyDescent="0.25">
      <c r="B194"/>
      <c r="C194"/>
    </row>
    <row r="195" spans="2:3" x14ac:dyDescent="0.25">
      <c r="B195"/>
      <c r="C195"/>
    </row>
    <row r="196" spans="2:3" x14ac:dyDescent="0.25">
      <c r="B196"/>
      <c r="C196"/>
    </row>
    <row r="197" spans="2:3" x14ac:dyDescent="0.25">
      <c r="B197"/>
      <c r="C197"/>
    </row>
    <row r="198" spans="2:3" x14ac:dyDescent="0.25">
      <c r="B198"/>
      <c r="C198"/>
    </row>
    <row r="199" spans="2:3" x14ac:dyDescent="0.25">
      <c r="B199"/>
      <c r="C199"/>
    </row>
    <row r="200" spans="2:3" x14ac:dyDescent="0.25">
      <c r="B200"/>
      <c r="C200"/>
    </row>
    <row r="201" spans="2:3" x14ac:dyDescent="0.25">
      <c r="B201"/>
      <c r="C201"/>
    </row>
    <row r="202" spans="2:3" x14ac:dyDescent="0.25">
      <c r="B202"/>
      <c r="C202"/>
    </row>
    <row r="203" spans="2:3" x14ac:dyDescent="0.25">
      <c r="B203"/>
      <c r="C203"/>
    </row>
    <row r="204" spans="2:3" x14ac:dyDescent="0.25">
      <c r="B204"/>
      <c r="C204"/>
    </row>
    <row r="205" spans="2:3" x14ac:dyDescent="0.25">
      <c r="B205"/>
      <c r="C205"/>
    </row>
    <row r="206" spans="2:3" x14ac:dyDescent="0.25">
      <c r="B206"/>
      <c r="C206"/>
    </row>
    <row r="207" spans="2:3" x14ac:dyDescent="0.25">
      <c r="B207"/>
      <c r="C207"/>
    </row>
    <row r="208" spans="2:3" x14ac:dyDescent="0.25">
      <c r="B208"/>
      <c r="C208"/>
    </row>
    <row r="209" spans="2:3" x14ac:dyDescent="0.25">
      <c r="B209"/>
      <c r="C209"/>
    </row>
    <row r="210" spans="2:3" x14ac:dyDescent="0.25">
      <c r="B210"/>
      <c r="C210"/>
    </row>
    <row r="211" spans="2:3" x14ac:dyDescent="0.25">
      <c r="B211"/>
      <c r="C211"/>
    </row>
    <row r="212" spans="2:3" x14ac:dyDescent="0.25">
      <c r="B212"/>
      <c r="C212"/>
    </row>
    <row r="213" spans="2:3" x14ac:dyDescent="0.25">
      <c r="B213"/>
      <c r="C213"/>
    </row>
    <row r="214" spans="2:3" x14ac:dyDescent="0.25">
      <c r="B214"/>
      <c r="C214"/>
    </row>
    <row r="215" spans="2:3" x14ac:dyDescent="0.25">
      <c r="B215"/>
      <c r="C215"/>
    </row>
    <row r="216" spans="2:3" x14ac:dyDescent="0.25">
      <c r="B216"/>
      <c r="C216"/>
    </row>
    <row r="217" spans="2:3" x14ac:dyDescent="0.25">
      <c r="B217"/>
      <c r="C217"/>
    </row>
    <row r="218" spans="2:3" x14ac:dyDescent="0.25">
      <c r="B218"/>
      <c r="C218"/>
    </row>
    <row r="219" spans="2:3" x14ac:dyDescent="0.25">
      <c r="B219"/>
      <c r="C219"/>
    </row>
    <row r="220" spans="2:3" x14ac:dyDescent="0.25">
      <c r="B220"/>
      <c r="C220"/>
    </row>
    <row r="221" spans="2:3" x14ac:dyDescent="0.25">
      <c r="B221"/>
      <c r="C221"/>
    </row>
    <row r="222" spans="2:3" x14ac:dyDescent="0.25">
      <c r="B222"/>
      <c r="C222"/>
    </row>
    <row r="223" spans="2:3" x14ac:dyDescent="0.25">
      <c r="B223"/>
      <c r="C223"/>
    </row>
    <row r="224" spans="2:3" x14ac:dyDescent="0.25">
      <c r="B224"/>
      <c r="C224"/>
    </row>
    <row r="225" spans="2:3" x14ac:dyDescent="0.25">
      <c r="B225"/>
      <c r="C225"/>
    </row>
    <row r="226" spans="2:3" x14ac:dyDescent="0.25">
      <c r="B226"/>
      <c r="C226"/>
    </row>
    <row r="227" spans="2:3" x14ac:dyDescent="0.25">
      <c r="B227"/>
      <c r="C227"/>
    </row>
    <row r="228" spans="2:3" x14ac:dyDescent="0.25">
      <c r="B228"/>
      <c r="C228"/>
    </row>
    <row r="229" spans="2:3" x14ac:dyDescent="0.25">
      <c r="B229"/>
      <c r="C229"/>
    </row>
    <row r="230" spans="2:3" x14ac:dyDescent="0.25">
      <c r="B230"/>
      <c r="C230"/>
    </row>
    <row r="231" spans="2:3" x14ac:dyDescent="0.25">
      <c r="B231"/>
      <c r="C231"/>
    </row>
    <row r="232" spans="2:3" x14ac:dyDescent="0.25">
      <c r="B232"/>
      <c r="C232"/>
    </row>
    <row r="233" spans="2:3" x14ac:dyDescent="0.25">
      <c r="B233"/>
      <c r="C233"/>
    </row>
    <row r="234" spans="2:3" x14ac:dyDescent="0.25">
      <c r="B234"/>
      <c r="C234"/>
    </row>
    <row r="235" spans="2:3" x14ac:dyDescent="0.25">
      <c r="B235"/>
      <c r="C235"/>
    </row>
    <row r="236" spans="2:3" x14ac:dyDescent="0.25">
      <c r="B236"/>
      <c r="C236"/>
    </row>
    <row r="237" spans="2:3" x14ac:dyDescent="0.25">
      <c r="B237"/>
      <c r="C237"/>
    </row>
    <row r="238" spans="2:3" x14ac:dyDescent="0.25">
      <c r="B238"/>
      <c r="C238"/>
    </row>
    <row r="239" spans="2:3" x14ac:dyDescent="0.25">
      <c r="B239"/>
      <c r="C239"/>
    </row>
    <row r="240" spans="2:3" x14ac:dyDescent="0.25">
      <c r="B240"/>
      <c r="C240"/>
    </row>
    <row r="241" spans="2:3" x14ac:dyDescent="0.25">
      <c r="B241"/>
      <c r="C241"/>
    </row>
    <row r="242" spans="2:3" x14ac:dyDescent="0.25">
      <c r="B242"/>
      <c r="C242"/>
    </row>
    <row r="243" spans="2:3" x14ac:dyDescent="0.25">
      <c r="B243"/>
      <c r="C243"/>
    </row>
    <row r="244" spans="2:3" x14ac:dyDescent="0.25">
      <c r="B244"/>
      <c r="C244"/>
    </row>
    <row r="245" spans="2:3" x14ac:dyDescent="0.25">
      <c r="B245"/>
      <c r="C245"/>
    </row>
    <row r="246" spans="2:3" x14ac:dyDescent="0.25">
      <c r="B246"/>
      <c r="C246"/>
    </row>
    <row r="247" spans="2:3" x14ac:dyDescent="0.25">
      <c r="B247"/>
      <c r="C247"/>
    </row>
    <row r="248" spans="2:3" x14ac:dyDescent="0.25">
      <c r="B248"/>
      <c r="C248"/>
    </row>
    <row r="249" spans="2:3" x14ac:dyDescent="0.25">
      <c r="B249"/>
      <c r="C249"/>
    </row>
    <row r="250" spans="2:3" x14ac:dyDescent="0.25">
      <c r="B250"/>
      <c r="C250"/>
    </row>
    <row r="251" spans="2:3" x14ac:dyDescent="0.25">
      <c r="B251"/>
      <c r="C251"/>
    </row>
    <row r="252" spans="2:3" x14ac:dyDescent="0.25">
      <c r="B252"/>
      <c r="C252"/>
    </row>
    <row r="253" spans="2:3" x14ac:dyDescent="0.25">
      <c r="B253"/>
      <c r="C253"/>
    </row>
    <row r="254" spans="2:3" x14ac:dyDescent="0.25">
      <c r="B254"/>
      <c r="C254"/>
    </row>
    <row r="255" spans="2:3" x14ac:dyDescent="0.25">
      <c r="B255"/>
      <c r="C255"/>
    </row>
    <row r="256" spans="2:3" x14ac:dyDescent="0.25">
      <c r="B256"/>
      <c r="C256"/>
    </row>
    <row r="257" spans="2:3" x14ac:dyDescent="0.25">
      <c r="B257"/>
      <c r="C257"/>
    </row>
    <row r="258" spans="2:3" x14ac:dyDescent="0.25">
      <c r="B258"/>
      <c r="C258"/>
    </row>
    <row r="259" spans="2:3" x14ac:dyDescent="0.25">
      <c r="B259"/>
      <c r="C259"/>
    </row>
    <row r="260" spans="2:3" x14ac:dyDescent="0.25">
      <c r="B260"/>
      <c r="C260"/>
    </row>
    <row r="261" spans="2:3" x14ac:dyDescent="0.25">
      <c r="B261"/>
      <c r="C261"/>
    </row>
    <row r="262" spans="2:3" x14ac:dyDescent="0.25">
      <c r="B262"/>
      <c r="C262"/>
    </row>
    <row r="263" spans="2:3" x14ac:dyDescent="0.25">
      <c r="B263"/>
      <c r="C263"/>
    </row>
    <row r="264" spans="2:3" x14ac:dyDescent="0.25">
      <c r="B264"/>
      <c r="C264"/>
    </row>
    <row r="265" spans="2:3" x14ac:dyDescent="0.25">
      <c r="B265"/>
      <c r="C265"/>
    </row>
    <row r="266" spans="2:3" x14ac:dyDescent="0.25">
      <c r="B266"/>
      <c r="C266"/>
    </row>
    <row r="267" spans="2:3" x14ac:dyDescent="0.25">
      <c r="B267"/>
      <c r="C267"/>
    </row>
    <row r="268" spans="2:3" x14ac:dyDescent="0.25">
      <c r="B268"/>
      <c r="C268"/>
    </row>
    <row r="269" spans="2:3" x14ac:dyDescent="0.25">
      <c r="B269"/>
      <c r="C269"/>
    </row>
    <row r="270" spans="2:3" x14ac:dyDescent="0.25">
      <c r="B270"/>
      <c r="C270"/>
    </row>
    <row r="271" spans="2:3" x14ac:dyDescent="0.25">
      <c r="B271"/>
      <c r="C271"/>
    </row>
    <row r="272" spans="2:3" x14ac:dyDescent="0.25">
      <c r="B272"/>
      <c r="C272"/>
    </row>
    <row r="273" spans="2:3" x14ac:dyDescent="0.25">
      <c r="B273"/>
      <c r="C273"/>
    </row>
    <row r="274" spans="2:3" x14ac:dyDescent="0.25">
      <c r="B274"/>
      <c r="C274"/>
    </row>
    <row r="275" spans="2:3" x14ac:dyDescent="0.25">
      <c r="B275"/>
      <c r="C275"/>
    </row>
    <row r="276" spans="2:3" x14ac:dyDescent="0.25">
      <c r="B276"/>
      <c r="C276"/>
    </row>
    <row r="277" spans="2:3" x14ac:dyDescent="0.25">
      <c r="B277"/>
      <c r="C277"/>
    </row>
    <row r="278" spans="2:3" x14ac:dyDescent="0.25">
      <c r="B278"/>
      <c r="C278"/>
    </row>
    <row r="279" spans="2:3" x14ac:dyDescent="0.25">
      <c r="B279"/>
      <c r="C279"/>
    </row>
    <row r="280" spans="2:3" x14ac:dyDescent="0.25">
      <c r="B280"/>
      <c r="C280"/>
    </row>
    <row r="281" spans="2:3" x14ac:dyDescent="0.25">
      <c r="B281"/>
      <c r="C281"/>
    </row>
    <row r="282" spans="2:3" x14ac:dyDescent="0.25">
      <c r="B282"/>
      <c r="C282"/>
    </row>
    <row r="283" spans="2:3" x14ac:dyDescent="0.25">
      <c r="B283"/>
      <c r="C283"/>
    </row>
    <row r="284" spans="2:3" x14ac:dyDescent="0.25">
      <c r="B284"/>
      <c r="C284"/>
    </row>
    <row r="285" spans="2:3" x14ac:dyDescent="0.25">
      <c r="B285"/>
      <c r="C285"/>
    </row>
    <row r="286" spans="2:3" x14ac:dyDescent="0.25">
      <c r="B286"/>
      <c r="C286"/>
    </row>
    <row r="287" spans="2:3" x14ac:dyDescent="0.25">
      <c r="B287"/>
      <c r="C287"/>
    </row>
    <row r="288" spans="2:3" x14ac:dyDescent="0.25">
      <c r="B288"/>
      <c r="C288"/>
    </row>
    <row r="289" spans="2:3" x14ac:dyDescent="0.25">
      <c r="B289"/>
      <c r="C289"/>
    </row>
    <row r="290" spans="2:3" x14ac:dyDescent="0.25">
      <c r="B290"/>
      <c r="C290"/>
    </row>
    <row r="291" spans="2:3" x14ac:dyDescent="0.25">
      <c r="B291"/>
      <c r="C291"/>
    </row>
    <row r="292" spans="2:3" x14ac:dyDescent="0.25">
      <c r="B292"/>
      <c r="C292"/>
    </row>
    <row r="293" spans="2:3" x14ac:dyDescent="0.25">
      <c r="B293"/>
      <c r="C293"/>
    </row>
    <row r="294" spans="2:3" x14ac:dyDescent="0.25">
      <c r="B294"/>
      <c r="C294"/>
    </row>
    <row r="295" spans="2:3" x14ac:dyDescent="0.25">
      <c r="B295"/>
      <c r="C295"/>
    </row>
    <row r="296" spans="2:3" x14ac:dyDescent="0.25">
      <c r="B296"/>
      <c r="C296"/>
    </row>
    <row r="297" spans="2:3" x14ac:dyDescent="0.25">
      <c r="B297"/>
      <c r="C297"/>
    </row>
    <row r="298" spans="2:3" x14ac:dyDescent="0.25">
      <c r="B298"/>
      <c r="C298"/>
    </row>
    <row r="299" spans="2:3" x14ac:dyDescent="0.25">
      <c r="B299"/>
      <c r="C299"/>
    </row>
    <row r="300" spans="2:3" x14ac:dyDescent="0.25">
      <c r="B300"/>
      <c r="C300"/>
    </row>
    <row r="301" spans="2:3" x14ac:dyDescent="0.25">
      <c r="B301"/>
      <c r="C301"/>
    </row>
    <row r="302" spans="2:3" x14ac:dyDescent="0.25">
      <c r="B302"/>
      <c r="C302"/>
    </row>
    <row r="303" spans="2:3" x14ac:dyDescent="0.25">
      <c r="B303"/>
      <c r="C303"/>
    </row>
    <row r="304" spans="2:3" x14ac:dyDescent="0.25">
      <c r="B304"/>
      <c r="C304"/>
    </row>
    <row r="305" spans="2:3" x14ac:dyDescent="0.25">
      <c r="B305"/>
      <c r="C305"/>
    </row>
    <row r="306" spans="2:3" x14ac:dyDescent="0.25">
      <c r="B306"/>
      <c r="C306"/>
    </row>
    <row r="307" spans="2:3" x14ac:dyDescent="0.25">
      <c r="B307"/>
      <c r="C307"/>
    </row>
    <row r="308" spans="2:3" x14ac:dyDescent="0.25">
      <c r="B308"/>
      <c r="C308"/>
    </row>
    <row r="309" spans="2:3" x14ac:dyDescent="0.25">
      <c r="B309"/>
      <c r="C309"/>
    </row>
    <row r="310" spans="2:3" x14ac:dyDescent="0.25">
      <c r="B310"/>
      <c r="C310"/>
    </row>
    <row r="311" spans="2:3" x14ac:dyDescent="0.25">
      <c r="B311"/>
      <c r="C311"/>
    </row>
    <row r="312" spans="2:3" x14ac:dyDescent="0.25">
      <c r="B312"/>
      <c r="C312"/>
    </row>
    <row r="313" spans="2:3" x14ac:dyDescent="0.25">
      <c r="B313"/>
      <c r="C313"/>
    </row>
    <row r="314" spans="2:3" x14ac:dyDescent="0.25">
      <c r="B314"/>
      <c r="C314"/>
    </row>
    <row r="315" spans="2:3" x14ac:dyDescent="0.25">
      <c r="B315"/>
      <c r="C315"/>
    </row>
    <row r="316" spans="2:3" x14ac:dyDescent="0.25">
      <c r="B316"/>
      <c r="C316"/>
    </row>
    <row r="317" spans="2:3" x14ac:dyDescent="0.25">
      <c r="B317"/>
      <c r="C317"/>
    </row>
    <row r="318" spans="2:3" x14ac:dyDescent="0.25">
      <c r="B318"/>
      <c r="C318"/>
    </row>
    <row r="319" spans="2:3" x14ac:dyDescent="0.25">
      <c r="B319"/>
      <c r="C319"/>
    </row>
    <row r="320" spans="2:3" x14ac:dyDescent="0.25">
      <c r="B320"/>
      <c r="C320"/>
    </row>
    <row r="321" spans="2:3" x14ac:dyDescent="0.25">
      <c r="B321"/>
      <c r="C321"/>
    </row>
    <row r="322" spans="2:3" x14ac:dyDescent="0.25">
      <c r="B322"/>
      <c r="C322"/>
    </row>
    <row r="323" spans="2:3" x14ac:dyDescent="0.25">
      <c r="B323"/>
      <c r="C323"/>
    </row>
    <row r="324" spans="2:3" x14ac:dyDescent="0.25">
      <c r="B324"/>
      <c r="C324"/>
    </row>
    <row r="325" spans="2:3" x14ac:dyDescent="0.25">
      <c r="B325"/>
      <c r="C325"/>
    </row>
    <row r="326" spans="2:3" x14ac:dyDescent="0.25">
      <c r="B326"/>
      <c r="C326"/>
    </row>
    <row r="327" spans="2:3" x14ac:dyDescent="0.25">
      <c r="B327"/>
      <c r="C327"/>
    </row>
    <row r="328" spans="2:3" x14ac:dyDescent="0.25">
      <c r="B328"/>
      <c r="C328"/>
    </row>
    <row r="329" spans="2:3" x14ac:dyDescent="0.25">
      <c r="B329"/>
      <c r="C329"/>
    </row>
    <row r="330" spans="2:3" x14ac:dyDescent="0.25">
      <c r="B330"/>
      <c r="C330"/>
    </row>
    <row r="331" spans="2:3" x14ac:dyDescent="0.25">
      <c r="B331"/>
      <c r="C331"/>
    </row>
    <row r="332" spans="2:3" x14ac:dyDescent="0.25">
      <c r="B332"/>
      <c r="C332"/>
    </row>
    <row r="333" spans="2:3" x14ac:dyDescent="0.25">
      <c r="B333"/>
      <c r="C333"/>
    </row>
    <row r="334" spans="2:3" x14ac:dyDescent="0.25">
      <c r="B334"/>
      <c r="C334"/>
    </row>
    <row r="335" spans="2:3" x14ac:dyDescent="0.25">
      <c r="B335"/>
      <c r="C335"/>
    </row>
    <row r="336" spans="2:3" x14ac:dyDescent="0.25">
      <c r="B336"/>
      <c r="C336"/>
    </row>
    <row r="337" spans="2:3" x14ac:dyDescent="0.25">
      <c r="B337"/>
      <c r="C337"/>
    </row>
    <row r="338" spans="2:3" x14ac:dyDescent="0.25">
      <c r="B338"/>
      <c r="C338"/>
    </row>
    <row r="339" spans="2:3" x14ac:dyDescent="0.25">
      <c r="B339"/>
      <c r="C339"/>
    </row>
    <row r="340" spans="2:3" x14ac:dyDescent="0.25">
      <c r="B340"/>
      <c r="C340"/>
    </row>
    <row r="341" spans="2:3" x14ac:dyDescent="0.25">
      <c r="B341"/>
      <c r="C341"/>
    </row>
    <row r="342" spans="2:3" x14ac:dyDescent="0.25">
      <c r="B342"/>
      <c r="C342"/>
    </row>
    <row r="343" spans="2:3" x14ac:dyDescent="0.25">
      <c r="B343"/>
      <c r="C343"/>
    </row>
    <row r="344" spans="2:3" x14ac:dyDescent="0.25">
      <c r="B344"/>
      <c r="C344"/>
    </row>
    <row r="345" spans="2:3" x14ac:dyDescent="0.25">
      <c r="B345"/>
      <c r="C345"/>
    </row>
    <row r="346" spans="2:3" x14ac:dyDescent="0.25">
      <c r="B346"/>
      <c r="C346"/>
    </row>
    <row r="347" spans="2:3" x14ac:dyDescent="0.25">
      <c r="B347"/>
      <c r="C347"/>
    </row>
    <row r="348" spans="2:3" x14ac:dyDescent="0.25">
      <c r="B348"/>
      <c r="C348"/>
    </row>
    <row r="349" spans="2:3" x14ac:dyDescent="0.25">
      <c r="B349"/>
      <c r="C349"/>
    </row>
    <row r="350" spans="2:3" x14ac:dyDescent="0.25">
      <c r="B350"/>
      <c r="C350"/>
    </row>
    <row r="351" spans="2:3" x14ac:dyDescent="0.25">
      <c r="B351"/>
      <c r="C351"/>
    </row>
    <row r="352" spans="2:3" x14ac:dyDescent="0.25">
      <c r="B352"/>
      <c r="C352"/>
    </row>
    <row r="353" spans="2:3" x14ac:dyDescent="0.25">
      <c r="B353"/>
      <c r="C353"/>
    </row>
    <row r="354" spans="2:3" x14ac:dyDescent="0.25">
      <c r="B354"/>
      <c r="C354"/>
    </row>
    <row r="355" spans="2:3" x14ac:dyDescent="0.25">
      <c r="B355"/>
      <c r="C355"/>
    </row>
    <row r="356" spans="2:3" x14ac:dyDescent="0.25">
      <c r="B356"/>
      <c r="C356"/>
    </row>
    <row r="357" spans="2:3" x14ac:dyDescent="0.25">
      <c r="B357"/>
      <c r="C357"/>
    </row>
    <row r="358" spans="2:3" x14ac:dyDescent="0.25">
      <c r="B358"/>
      <c r="C358"/>
    </row>
    <row r="359" spans="2:3" x14ac:dyDescent="0.25">
      <c r="B359"/>
      <c r="C359"/>
    </row>
    <row r="360" spans="2:3" x14ac:dyDescent="0.25">
      <c r="B360"/>
      <c r="C360"/>
    </row>
    <row r="361" spans="2:3" x14ac:dyDescent="0.25">
      <c r="B361"/>
      <c r="C361"/>
    </row>
    <row r="362" spans="2:3" x14ac:dyDescent="0.25">
      <c r="B362"/>
      <c r="C362"/>
    </row>
    <row r="363" spans="2:3" x14ac:dyDescent="0.25">
      <c r="B363"/>
      <c r="C363"/>
    </row>
    <row r="364" spans="2:3" x14ac:dyDescent="0.25">
      <c r="B364"/>
      <c r="C364"/>
    </row>
    <row r="365" spans="2:3" x14ac:dyDescent="0.25">
      <c r="B365"/>
      <c r="C365"/>
    </row>
    <row r="366" spans="2:3" x14ac:dyDescent="0.25">
      <c r="B366"/>
      <c r="C366"/>
    </row>
    <row r="367" spans="2:3" x14ac:dyDescent="0.25">
      <c r="B367"/>
      <c r="C367"/>
    </row>
    <row r="368" spans="2:3" x14ac:dyDescent="0.25">
      <c r="B368"/>
      <c r="C368"/>
    </row>
    <row r="369" spans="2:3" x14ac:dyDescent="0.25">
      <c r="B369"/>
      <c r="C369"/>
    </row>
    <row r="370" spans="2:3" x14ac:dyDescent="0.25">
      <c r="B370"/>
      <c r="C370"/>
    </row>
    <row r="371" spans="2:3" x14ac:dyDescent="0.25">
      <c r="B371"/>
      <c r="C371"/>
    </row>
    <row r="372" spans="2:3" x14ac:dyDescent="0.25">
      <c r="B372"/>
      <c r="C372"/>
    </row>
    <row r="373" spans="2:3" x14ac:dyDescent="0.25">
      <c r="B373"/>
      <c r="C373"/>
    </row>
    <row r="374" spans="2:3" x14ac:dyDescent="0.25">
      <c r="B374"/>
      <c r="C374"/>
    </row>
    <row r="375" spans="2:3" x14ac:dyDescent="0.25">
      <c r="B375"/>
      <c r="C375"/>
    </row>
    <row r="376" spans="2:3" x14ac:dyDescent="0.25">
      <c r="B376"/>
      <c r="C376"/>
    </row>
    <row r="377" spans="2:3" x14ac:dyDescent="0.25">
      <c r="B377"/>
      <c r="C377"/>
    </row>
    <row r="378" spans="2:3" x14ac:dyDescent="0.25">
      <c r="B378"/>
      <c r="C378"/>
    </row>
    <row r="379" spans="2:3" x14ac:dyDescent="0.25">
      <c r="B379"/>
      <c r="C379"/>
    </row>
    <row r="380" spans="2:3" x14ac:dyDescent="0.25">
      <c r="B380"/>
      <c r="C380"/>
    </row>
    <row r="381" spans="2:3" x14ac:dyDescent="0.25">
      <c r="B381"/>
      <c r="C381"/>
    </row>
    <row r="382" spans="2:3" x14ac:dyDescent="0.25">
      <c r="B382"/>
      <c r="C382"/>
    </row>
    <row r="383" spans="2:3" x14ac:dyDescent="0.25">
      <c r="B383"/>
      <c r="C383"/>
    </row>
    <row r="384" spans="2:3" x14ac:dyDescent="0.25">
      <c r="B384"/>
      <c r="C384"/>
    </row>
    <row r="385" spans="2:3" x14ac:dyDescent="0.25">
      <c r="B385"/>
      <c r="C385"/>
    </row>
    <row r="386" spans="2:3" x14ac:dyDescent="0.25">
      <c r="B386"/>
      <c r="C386"/>
    </row>
    <row r="387" spans="2:3" x14ac:dyDescent="0.25">
      <c r="B387"/>
      <c r="C387"/>
    </row>
    <row r="388" spans="2:3" x14ac:dyDescent="0.25">
      <c r="B388"/>
      <c r="C388"/>
    </row>
    <row r="389" spans="2:3" x14ac:dyDescent="0.25">
      <c r="B389"/>
      <c r="C389"/>
    </row>
    <row r="390" spans="2:3" x14ac:dyDescent="0.25">
      <c r="B390"/>
      <c r="C390"/>
    </row>
    <row r="391" spans="2:3" x14ac:dyDescent="0.25">
      <c r="B391"/>
      <c r="C391"/>
    </row>
    <row r="392" spans="2:3" x14ac:dyDescent="0.25">
      <c r="B392"/>
      <c r="C392"/>
    </row>
    <row r="393" spans="2:3" x14ac:dyDescent="0.25">
      <c r="B393"/>
      <c r="C393"/>
    </row>
    <row r="394" spans="2:3" x14ac:dyDescent="0.25">
      <c r="B394"/>
      <c r="C394"/>
    </row>
    <row r="395" spans="2:3" x14ac:dyDescent="0.25">
      <c r="B395"/>
      <c r="C395"/>
    </row>
    <row r="396" spans="2:3" x14ac:dyDescent="0.25">
      <c r="B396"/>
      <c r="C396"/>
    </row>
    <row r="397" spans="2:3" x14ac:dyDescent="0.25">
      <c r="B397"/>
      <c r="C397"/>
    </row>
    <row r="398" spans="2:3" x14ac:dyDescent="0.25">
      <c r="B398"/>
      <c r="C398"/>
    </row>
    <row r="399" spans="2:3" x14ac:dyDescent="0.25">
      <c r="B399"/>
      <c r="C399"/>
    </row>
    <row r="400" spans="2:3" x14ac:dyDescent="0.25">
      <c r="B400"/>
      <c r="C400"/>
    </row>
    <row r="401" spans="2:3" x14ac:dyDescent="0.25">
      <c r="B401"/>
      <c r="C401"/>
    </row>
    <row r="402" spans="2:3" x14ac:dyDescent="0.25">
      <c r="B402"/>
      <c r="C402"/>
    </row>
    <row r="403" spans="2:3" x14ac:dyDescent="0.25">
      <c r="B403"/>
      <c r="C403"/>
    </row>
    <row r="404" spans="2:3" x14ac:dyDescent="0.25">
      <c r="B404"/>
      <c r="C404"/>
    </row>
    <row r="405" spans="2:3" x14ac:dyDescent="0.25">
      <c r="B405"/>
      <c r="C405"/>
    </row>
    <row r="406" spans="2:3" x14ac:dyDescent="0.25">
      <c r="B406"/>
      <c r="C406"/>
    </row>
    <row r="407" spans="2:3" x14ac:dyDescent="0.25">
      <c r="B407"/>
      <c r="C407"/>
    </row>
    <row r="408" spans="2:3" x14ac:dyDescent="0.25">
      <c r="B408"/>
      <c r="C408"/>
    </row>
    <row r="409" spans="2:3" x14ac:dyDescent="0.25">
      <c r="B409"/>
      <c r="C409"/>
    </row>
    <row r="410" spans="2:3" x14ac:dyDescent="0.25">
      <c r="B410"/>
      <c r="C410"/>
    </row>
    <row r="411" spans="2:3" x14ac:dyDescent="0.25">
      <c r="B411"/>
      <c r="C411"/>
    </row>
    <row r="412" spans="2:3" x14ac:dyDescent="0.25">
      <c r="B412"/>
      <c r="C412"/>
    </row>
    <row r="413" spans="2:3" x14ac:dyDescent="0.25">
      <c r="B413"/>
      <c r="C413"/>
    </row>
    <row r="414" spans="2:3" x14ac:dyDescent="0.25">
      <c r="B414"/>
      <c r="C414"/>
    </row>
    <row r="415" spans="2:3" x14ac:dyDescent="0.25">
      <c r="B415"/>
      <c r="C415"/>
    </row>
    <row r="416" spans="2:3" x14ac:dyDescent="0.25">
      <c r="B416"/>
      <c r="C416"/>
    </row>
    <row r="417" spans="2:3" x14ac:dyDescent="0.25">
      <c r="B417"/>
      <c r="C417"/>
    </row>
    <row r="418" spans="2:3" x14ac:dyDescent="0.25">
      <c r="B418"/>
      <c r="C418"/>
    </row>
    <row r="419" spans="2:3" x14ac:dyDescent="0.25">
      <c r="B419"/>
      <c r="C419"/>
    </row>
    <row r="420" spans="2:3" x14ac:dyDescent="0.25">
      <c r="B420"/>
      <c r="C420"/>
    </row>
    <row r="421" spans="2:3" x14ac:dyDescent="0.25">
      <c r="B421"/>
      <c r="C421"/>
    </row>
    <row r="422" spans="2:3" x14ac:dyDescent="0.25">
      <c r="B422"/>
      <c r="C422"/>
    </row>
    <row r="423" spans="2:3" x14ac:dyDescent="0.25">
      <c r="B423"/>
      <c r="C423"/>
    </row>
    <row r="424" spans="2:3" x14ac:dyDescent="0.25">
      <c r="B424"/>
      <c r="C424"/>
    </row>
    <row r="425" spans="2:3" x14ac:dyDescent="0.25">
      <c r="B425"/>
      <c r="C425"/>
    </row>
    <row r="426" spans="2:3" x14ac:dyDescent="0.25">
      <c r="B426"/>
      <c r="C426"/>
    </row>
    <row r="427" spans="2:3" x14ac:dyDescent="0.25">
      <c r="B427"/>
      <c r="C427"/>
    </row>
    <row r="428" spans="2:3" x14ac:dyDescent="0.25">
      <c r="B428"/>
      <c r="C428"/>
    </row>
    <row r="429" spans="2:3" x14ac:dyDescent="0.25">
      <c r="B429"/>
      <c r="C429"/>
    </row>
    <row r="430" spans="2:3" x14ac:dyDescent="0.25">
      <c r="B430"/>
      <c r="C430"/>
    </row>
    <row r="431" spans="2:3" x14ac:dyDescent="0.25">
      <c r="B431"/>
      <c r="C431"/>
    </row>
    <row r="432" spans="2:3" x14ac:dyDescent="0.25">
      <c r="B432"/>
      <c r="C432"/>
    </row>
    <row r="433" spans="2:3" x14ac:dyDescent="0.25">
      <c r="B433"/>
      <c r="C433"/>
    </row>
    <row r="434" spans="2:3" x14ac:dyDescent="0.25">
      <c r="B434"/>
      <c r="C434"/>
    </row>
    <row r="435" spans="2:3" x14ac:dyDescent="0.25">
      <c r="B435"/>
      <c r="C435"/>
    </row>
    <row r="436" spans="2:3" x14ac:dyDescent="0.25">
      <c r="B436"/>
      <c r="C436"/>
    </row>
    <row r="437" spans="2:3" x14ac:dyDescent="0.25">
      <c r="B437"/>
      <c r="C437"/>
    </row>
    <row r="438" spans="2:3" x14ac:dyDescent="0.25">
      <c r="B438"/>
      <c r="C438"/>
    </row>
    <row r="439" spans="2:3" x14ac:dyDescent="0.25">
      <c r="B439"/>
      <c r="C439"/>
    </row>
    <row r="440" spans="2:3" x14ac:dyDescent="0.25">
      <c r="B440"/>
      <c r="C440"/>
    </row>
    <row r="441" spans="2:3" x14ac:dyDescent="0.25">
      <c r="B441"/>
      <c r="C441"/>
    </row>
    <row r="442" spans="2:3" x14ac:dyDescent="0.25">
      <c r="B442"/>
      <c r="C442"/>
    </row>
    <row r="443" spans="2:3" x14ac:dyDescent="0.25">
      <c r="B443"/>
      <c r="C443"/>
    </row>
    <row r="444" spans="2:3" x14ac:dyDescent="0.25">
      <c r="B444"/>
      <c r="C444"/>
    </row>
    <row r="445" spans="2:3" x14ac:dyDescent="0.25">
      <c r="B445"/>
      <c r="C445"/>
    </row>
    <row r="446" spans="2:3" x14ac:dyDescent="0.25">
      <c r="B446"/>
      <c r="C446"/>
    </row>
    <row r="447" spans="2:3" x14ac:dyDescent="0.25">
      <c r="B447"/>
      <c r="C447"/>
    </row>
    <row r="448" spans="2:3" x14ac:dyDescent="0.25">
      <c r="B448"/>
      <c r="C448"/>
    </row>
    <row r="449" spans="2:3" x14ac:dyDescent="0.25">
      <c r="B449"/>
      <c r="C449"/>
    </row>
    <row r="450" spans="2:3" x14ac:dyDescent="0.25">
      <c r="B450"/>
      <c r="C450"/>
    </row>
    <row r="451" spans="2:3" x14ac:dyDescent="0.25">
      <c r="B451"/>
      <c r="C451"/>
    </row>
    <row r="452" spans="2:3" x14ac:dyDescent="0.25">
      <c r="B452"/>
      <c r="C452"/>
    </row>
    <row r="453" spans="2:3" x14ac:dyDescent="0.25">
      <c r="B453"/>
      <c r="C453"/>
    </row>
    <row r="454" spans="2:3" x14ac:dyDescent="0.25">
      <c r="B454"/>
      <c r="C454"/>
    </row>
    <row r="455" spans="2:3" x14ac:dyDescent="0.25">
      <c r="B455"/>
      <c r="C455"/>
    </row>
    <row r="456" spans="2:3" x14ac:dyDescent="0.25">
      <c r="B456"/>
      <c r="C456"/>
    </row>
    <row r="457" spans="2:3" x14ac:dyDescent="0.25">
      <c r="B457"/>
      <c r="C457"/>
    </row>
    <row r="458" spans="2:3" x14ac:dyDescent="0.25">
      <c r="B458"/>
      <c r="C458"/>
    </row>
    <row r="459" spans="2:3" x14ac:dyDescent="0.25">
      <c r="B459"/>
      <c r="C459"/>
    </row>
    <row r="460" spans="2:3" x14ac:dyDescent="0.25">
      <c r="B460"/>
      <c r="C460"/>
    </row>
    <row r="461" spans="2:3" x14ac:dyDescent="0.25">
      <c r="B461"/>
      <c r="C461"/>
    </row>
    <row r="462" spans="2:3" x14ac:dyDescent="0.25">
      <c r="B462"/>
      <c r="C462"/>
    </row>
    <row r="463" spans="2:3" x14ac:dyDescent="0.25">
      <c r="B463"/>
      <c r="C463"/>
    </row>
    <row r="464" spans="2:3" x14ac:dyDescent="0.25">
      <c r="B464"/>
      <c r="C464"/>
    </row>
    <row r="465" spans="2:3" x14ac:dyDescent="0.25">
      <c r="B465"/>
      <c r="C465"/>
    </row>
    <row r="466" spans="2:3" x14ac:dyDescent="0.25">
      <c r="B466"/>
      <c r="C466"/>
    </row>
    <row r="467" spans="2:3" x14ac:dyDescent="0.25">
      <c r="B467"/>
      <c r="C467"/>
    </row>
    <row r="468" spans="2:3" x14ac:dyDescent="0.25">
      <c r="B468"/>
      <c r="C468"/>
    </row>
    <row r="469" spans="2:3" x14ac:dyDescent="0.25">
      <c r="B469"/>
      <c r="C469"/>
    </row>
    <row r="470" spans="2:3" x14ac:dyDescent="0.25">
      <c r="B470"/>
      <c r="C470"/>
    </row>
    <row r="471" spans="2:3" x14ac:dyDescent="0.25">
      <c r="B471"/>
      <c r="C471"/>
    </row>
    <row r="472" spans="2:3" x14ac:dyDescent="0.25">
      <c r="B472"/>
      <c r="C472"/>
    </row>
    <row r="473" spans="2:3" x14ac:dyDescent="0.25">
      <c r="B473"/>
      <c r="C473"/>
    </row>
    <row r="474" spans="2:3" x14ac:dyDescent="0.25">
      <c r="B474"/>
      <c r="C474"/>
    </row>
    <row r="475" spans="2:3" x14ac:dyDescent="0.25">
      <c r="B475"/>
      <c r="C475"/>
    </row>
    <row r="476" spans="2:3" x14ac:dyDescent="0.25">
      <c r="B476"/>
      <c r="C476"/>
    </row>
    <row r="477" spans="2:3" x14ac:dyDescent="0.25">
      <c r="B477"/>
      <c r="C477"/>
    </row>
    <row r="478" spans="2:3" x14ac:dyDescent="0.25">
      <c r="B478"/>
      <c r="C478"/>
    </row>
    <row r="479" spans="2:3" x14ac:dyDescent="0.25">
      <c r="B479"/>
      <c r="C479"/>
    </row>
    <row r="480" spans="2:3" x14ac:dyDescent="0.25">
      <c r="B480"/>
      <c r="C480"/>
    </row>
    <row r="481" spans="2:3" x14ac:dyDescent="0.25">
      <c r="B481"/>
      <c r="C481"/>
    </row>
    <row r="482" spans="2:3" x14ac:dyDescent="0.25">
      <c r="B482"/>
      <c r="C482"/>
    </row>
    <row r="483" spans="2:3" x14ac:dyDescent="0.25">
      <c r="B483"/>
      <c r="C483"/>
    </row>
    <row r="484" spans="2:3" x14ac:dyDescent="0.25">
      <c r="B484"/>
      <c r="C484"/>
    </row>
    <row r="485" spans="2:3" x14ac:dyDescent="0.25">
      <c r="B485"/>
      <c r="C485"/>
    </row>
    <row r="486" spans="2:3" x14ac:dyDescent="0.25">
      <c r="B486"/>
      <c r="C486"/>
    </row>
    <row r="487" spans="2:3" x14ac:dyDescent="0.25">
      <c r="B487"/>
      <c r="C487"/>
    </row>
    <row r="488" spans="2:3" x14ac:dyDescent="0.25">
      <c r="B488"/>
      <c r="C488"/>
    </row>
    <row r="489" spans="2:3" x14ac:dyDescent="0.25">
      <c r="B489"/>
      <c r="C489"/>
    </row>
    <row r="490" spans="2:3" x14ac:dyDescent="0.25">
      <c r="B490"/>
      <c r="C490"/>
    </row>
    <row r="491" spans="2:3" x14ac:dyDescent="0.25">
      <c r="B491"/>
      <c r="C491"/>
    </row>
    <row r="492" spans="2:3" x14ac:dyDescent="0.25">
      <c r="B492"/>
      <c r="C492"/>
    </row>
    <row r="493" spans="2:3" x14ac:dyDescent="0.25">
      <c r="B493"/>
      <c r="C493"/>
    </row>
    <row r="494" spans="2:3" x14ac:dyDescent="0.25">
      <c r="B494"/>
      <c r="C494"/>
    </row>
    <row r="495" spans="2:3" x14ac:dyDescent="0.25">
      <c r="B495"/>
      <c r="C495"/>
    </row>
    <row r="496" spans="2:3" x14ac:dyDescent="0.25">
      <c r="B496"/>
      <c r="C496"/>
    </row>
    <row r="497" spans="2:3" x14ac:dyDescent="0.25">
      <c r="B497"/>
      <c r="C497"/>
    </row>
    <row r="498" spans="2:3" x14ac:dyDescent="0.25">
      <c r="B498"/>
      <c r="C498"/>
    </row>
    <row r="499" spans="2:3" x14ac:dyDescent="0.25">
      <c r="B499"/>
      <c r="C499"/>
    </row>
    <row r="500" spans="2:3" x14ac:dyDescent="0.25">
      <c r="B500"/>
      <c r="C500"/>
    </row>
    <row r="501" spans="2:3" x14ac:dyDescent="0.25">
      <c r="B501"/>
      <c r="C501"/>
    </row>
    <row r="502" spans="2:3" x14ac:dyDescent="0.25">
      <c r="B502"/>
      <c r="C502"/>
    </row>
    <row r="503" spans="2:3" x14ac:dyDescent="0.25">
      <c r="B503"/>
      <c r="C503"/>
    </row>
    <row r="504" spans="2:3" x14ac:dyDescent="0.25">
      <c r="B504"/>
      <c r="C504"/>
    </row>
    <row r="505" spans="2:3" x14ac:dyDescent="0.25">
      <c r="B505"/>
      <c r="C505"/>
    </row>
    <row r="506" spans="2:3" x14ac:dyDescent="0.25">
      <c r="B506"/>
      <c r="C506"/>
    </row>
    <row r="507" spans="2:3" x14ac:dyDescent="0.25">
      <c r="B507"/>
      <c r="C507"/>
    </row>
    <row r="508" spans="2:3" x14ac:dyDescent="0.25">
      <c r="B508"/>
      <c r="C508"/>
    </row>
    <row r="509" spans="2:3" x14ac:dyDescent="0.25">
      <c r="B509"/>
      <c r="C509"/>
    </row>
    <row r="510" spans="2:3" x14ac:dyDescent="0.25">
      <c r="B510"/>
      <c r="C510"/>
    </row>
    <row r="511" spans="2:3" x14ac:dyDescent="0.25">
      <c r="B511"/>
      <c r="C511"/>
    </row>
    <row r="512" spans="2:3" x14ac:dyDescent="0.25">
      <c r="B512"/>
      <c r="C512"/>
    </row>
    <row r="513" spans="2:3" x14ac:dyDescent="0.25">
      <c r="B513"/>
      <c r="C513"/>
    </row>
    <row r="514" spans="2:3" x14ac:dyDescent="0.25">
      <c r="B514"/>
      <c r="C514"/>
    </row>
    <row r="515" spans="2:3" x14ac:dyDescent="0.25">
      <c r="B515"/>
      <c r="C515"/>
    </row>
    <row r="516" spans="2:3" x14ac:dyDescent="0.25">
      <c r="B516"/>
      <c r="C516"/>
    </row>
    <row r="517" spans="2:3" x14ac:dyDescent="0.25">
      <c r="B517"/>
      <c r="C517"/>
    </row>
    <row r="518" spans="2:3" x14ac:dyDescent="0.25">
      <c r="B518"/>
      <c r="C518"/>
    </row>
    <row r="519" spans="2:3" x14ac:dyDescent="0.25">
      <c r="B519"/>
      <c r="C519"/>
    </row>
    <row r="520" spans="2:3" x14ac:dyDescent="0.25">
      <c r="B520"/>
      <c r="C520"/>
    </row>
    <row r="521" spans="2:3" x14ac:dyDescent="0.25">
      <c r="B521"/>
      <c r="C521"/>
    </row>
    <row r="522" spans="2:3" x14ac:dyDescent="0.25">
      <c r="B522"/>
      <c r="C522"/>
    </row>
    <row r="523" spans="2:3" x14ac:dyDescent="0.25">
      <c r="B523"/>
      <c r="C523"/>
    </row>
    <row r="524" spans="2:3" x14ac:dyDescent="0.25">
      <c r="B524"/>
      <c r="C524"/>
    </row>
    <row r="525" spans="2:3" x14ac:dyDescent="0.25">
      <c r="B525"/>
      <c r="C525"/>
    </row>
    <row r="526" spans="2:3" x14ac:dyDescent="0.25">
      <c r="B526"/>
      <c r="C526"/>
    </row>
    <row r="527" spans="2:3" x14ac:dyDescent="0.25">
      <c r="B527"/>
      <c r="C527"/>
    </row>
    <row r="528" spans="2:3" x14ac:dyDescent="0.25">
      <c r="B528"/>
      <c r="C528"/>
    </row>
    <row r="529" spans="2:3" x14ac:dyDescent="0.25">
      <c r="B529"/>
      <c r="C529"/>
    </row>
    <row r="530" spans="2:3" x14ac:dyDescent="0.25">
      <c r="B530"/>
      <c r="C530"/>
    </row>
    <row r="531" spans="2:3" x14ac:dyDescent="0.25">
      <c r="B531"/>
      <c r="C531"/>
    </row>
    <row r="532" spans="2:3" x14ac:dyDescent="0.25">
      <c r="B532"/>
      <c r="C532"/>
    </row>
    <row r="533" spans="2:3" x14ac:dyDescent="0.25">
      <c r="B533"/>
      <c r="C533"/>
    </row>
    <row r="534" spans="2:3" x14ac:dyDescent="0.25">
      <c r="B534"/>
      <c r="C534"/>
    </row>
    <row r="535" spans="2:3" x14ac:dyDescent="0.25">
      <c r="B535"/>
      <c r="C535"/>
    </row>
    <row r="536" spans="2:3" x14ac:dyDescent="0.25">
      <c r="B536"/>
      <c r="C536"/>
    </row>
    <row r="537" spans="2:3" x14ac:dyDescent="0.25">
      <c r="B537"/>
      <c r="C537"/>
    </row>
    <row r="538" spans="2:3" x14ac:dyDescent="0.25">
      <c r="B538"/>
      <c r="C538"/>
    </row>
    <row r="539" spans="2:3" x14ac:dyDescent="0.25">
      <c r="B539"/>
      <c r="C539"/>
    </row>
    <row r="540" spans="2:3" x14ac:dyDescent="0.25">
      <c r="B540"/>
      <c r="C540"/>
    </row>
    <row r="541" spans="2:3" x14ac:dyDescent="0.25">
      <c r="B541"/>
      <c r="C541"/>
    </row>
    <row r="542" spans="2:3" x14ac:dyDescent="0.25">
      <c r="B542"/>
      <c r="C542"/>
    </row>
    <row r="543" spans="2:3" x14ac:dyDescent="0.25">
      <c r="B543"/>
      <c r="C543"/>
    </row>
    <row r="544" spans="2:3" x14ac:dyDescent="0.25">
      <c r="B544"/>
      <c r="C544"/>
    </row>
    <row r="545" spans="2:3" x14ac:dyDescent="0.25">
      <c r="B545"/>
      <c r="C545"/>
    </row>
    <row r="546" spans="2:3" x14ac:dyDescent="0.25">
      <c r="B546"/>
      <c r="C546"/>
    </row>
    <row r="547" spans="2:3" x14ac:dyDescent="0.25">
      <c r="B547"/>
      <c r="C547"/>
    </row>
    <row r="548" spans="2:3" x14ac:dyDescent="0.25">
      <c r="B548"/>
      <c r="C548"/>
    </row>
    <row r="549" spans="2:3" x14ac:dyDescent="0.25">
      <c r="B549"/>
      <c r="C549"/>
    </row>
    <row r="550" spans="2:3" x14ac:dyDescent="0.25">
      <c r="B550"/>
      <c r="C550"/>
    </row>
    <row r="551" spans="2:3" x14ac:dyDescent="0.25">
      <c r="B551"/>
      <c r="C551"/>
    </row>
    <row r="552" spans="2:3" x14ac:dyDescent="0.25">
      <c r="B552"/>
      <c r="C552"/>
    </row>
    <row r="553" spans="2:3" x14ac:dyDescent="0.25">
      <c r="B553"/>
      <c r="C553"/>
    </row>
    <row r="554" spans="2:3" x14ac:dyDescent="0.25">
      <c r="B554"/>
      <c r="C554"/>
    </row>
    <row r="555" spans="2:3" x14ac:dyDescent="0.25">
      <c r="B555"/>
      <c r="C555"/>
    </row>
    <row r="556" spans="2:3" x14ac:dyDescent="0.25">
      <c r="B556"/>
      <c r="C556"/>
    </row>
    <row r="557" spans="2:3" x14ac:dyDescent="0.25">
      <c r="B557"/>
      <c r="C557"/>
    </row>
    <row r="558" spans="2:3" x14ac:dyDescent="0.25">
      <c r="B558"/>
      <c r="C558"/>
    </row>
    <row r="559" spans="2:3" x14ac:dyDescent="0.25">
      <c r="B559"/>
      <c r="C559"/>
    </row>
    <row r="560" spans="2:3" x14ac:dyDescent="0.25">
      <c r="B560"/>
      <c r="C560"/>
    </row>
    <row r="561" spans="2:3" x14ac:dyDescent="0.25">
      <c r="B561"/>
      <c r="C561"/>
    </row>
    <row r="562" spans="2:3" x14ac:dyDescent="0.25">
      <c r="B562"/>
      <c r="C562"/>
    </row>
    <row r="563" spans="2:3" x14ac:dyDescent="0.25">
      <c r="B563"/>
      <c r="C563"/>
    </row>
    <row r="564" spans="2:3" x14ac:dyDescent="0.25">
      <c r="B564"/>
      <c r="C564"/>
    </row>
    <row r="565" spans="2:3" x14ac:dyDescent="0.25">
      <c r="B565"/>
      <c r="C565"/>
    </row>
    <row r="566" spans="2:3" x14ac:dyDescent="0.25">
      <c r="B566"/>
      <c r="C566"/>
    </row>
    <row r="567" spans="2:3" x14ac:dyDescent="0.25">
      <c r="B567"/>
      <c r="C567"/>
    </row>
    <row r="568" spans="2:3" x14ac:dyDescent="0.25">
      <c r="B568"/>
      <c r="C568"/>
    </row>
    <row r="569" spans="2:3" x14ac:dyDescent="0.25">
      <c r="B569"/>
      <c r="C569"/>
    </row>
    <row r="570" spans="2:3" x14ac:dyDescent="0.25">
      <c r="B570"/>
      <c r="C570"/>
    </row>
    <row r="571" spans="2:3" x14ac:dyDescent="0.25">
      <c r="B571"/>
      <c r="C571"/>
    </row>
    <row r="572" spans="2:3" x14ac:dyDescent="0.25">
      <c r="B572"/>
      <c r="C572"/>
    </row>
    <row r="573" spans="2:3" x14ac:dyDescent="0.25">
      <c r="B573"/>
      <c r="C573"/>
    </row>
    <row r="574" spans="2:3" x14ac:dyDescent="0.25">
      <c r="B574"/>
      <c r="C574"/>
    </row>
    <row r="575" spans="2:3" x14ac:dyDescent="0.25">
      <c r="B575"/>
      <c r="C575"/>
    </row>
    <row r="576" spans="2:3" x14ac:dyDescent="0.25">
      <c r="B576"/>
      <c r="C576"/>
    </row>
    <row r="577" spans="2:3" x14ac:dyDescent="0.25">
      <c r="B577"/>
      <c r="C577"/>
    </row>
    <row r="578" spans="2:3" x14ac:dyDescent="0.25">
      <c r="B578"/>
      <c r="C578"/>
    </row>
    <row r="579" spans="2:3" x14ac:dyDescent="0.25">
      <c r="B579"/>
      <c r="C579"/>
    </row>
    <row r="580" spans="2:3" x14ac:dyDescent="0.25">
      <c r="B580"/>
      <c r="C580"/>
    </row>
    <row r="581" spans="2:3" x14ac:dyDescent="0.25">
      <c r="B581"/>
      <c r="C581"/>
    </row>
    <row r="582" spans="2:3" x14ac:dyDescent="0.25">
      <c r="B582"/>
      <c r="C582"/>
    </row>
    <row r="583" spans="2:3" x14ac:dyDescent="0.25">
      <c r="B583"/>
      <c r="C583"/>
    </row>
    <row r="584" spans="2:3" x14ac:dyDescent="0.25">
      <c r="B584"/>
      <c r="C584"/>
    </row>
    <row r="585" spans="2:3" x14ac:dyDescent="0.25">
      <c r="B585"/>
      <c r="C585"/>
    </row>
    <row r="586" spans="2:3" x14ac:dyDescent="0.25">
      <c r="B586"/>
      <c r="C586"/>
    </row>
    <row r="587" spans="2:3" x14ac:dyDescent="0.25">
      <c r="B587"/>
      <c r="C587"/>
    </row>
    <row r="588" spans="2:3" x14ac:dyDescent="0.25">
      <c r="B588"/>
      <c r="C588"/>
    </row>
    <row r="589" spans="2:3" x14ac:dyDescent="0.25">
      <c r="B589"/>
      <c r="C589"/>
    </row>
    <row r="590" spans="2:3" x14ac:dyDescent="0.25">
      <c r="B590"/>
      <c r="C590"/>
    </row>
    <row r="591" spans="2:3" x14ac:dyDescent="0.25">
      <c r="B591"/>
      <c r="C591"/>
    </row>
    <row r="592" spans="2:3" x14ac:dyDescent="0.25">
      <c r="B592"/>
      <c r="C592"/>
    </row>
    <row r="593" spans="2:3" x14ac:dyDescent="0.25">
      <c r="B593"/>
      <c r="C593"/>
    </row>
    <row r="594" spans="2:3" x14ac:dyDescent="0.25">
      <c r="B594"/>
      <c r="C594"/>
    </row>
    <row r="595" spans="2:3" x14ac:dyDescent="0.25">
      <c r="B595"/>
      <c r="C595"/>
    </row>
    <row r="596" spans="2:3" x14ac:dyDescent="0.25">
      <c r="B596"/>
      <c r="C596"/>
    </row>
    <row r="597" spans="2:3" x14ac:dyDescent="0.25">
      <c r="B597"/>
      <c r="C597"/>
    </row>
    <row r="598" spans="2:3" x14ac:dyDescent="0.25">
      <c r="B598"/>
      <c r="C598"/>
    </row>
    <row r="599" spans="2:3" x14ac:dyDescent="0.25">
      <c r="B599"/>
      <c r="C599"/>
    </row>
    <row r="600" spans="2:3" x14ac:dyDescent="0.25">
      <c r="B600"/>
      <c r="C600"/>
    </row>
    <row r="601" spans="2:3" x14ac:dyDescent="0.25">
      <c r="B601"/>
      <c r="C601"/>
    </row>
    <row r="602" spans="2:3" x14ac:dyDescent="0.25">
      <c r="B602"/>
      <c r="C602"/>
    </row>
    <row r="603" spans="2:3" x14ac:dyDescent="0.25">
      <c r="B603"/>
      <c r="C603"/>
    </row>
    <row r="604" spans="2:3" x14ac:dyDescent="0.25">
      <c r="B604"/>
      <c r="C604"/>
    </row>
    <row r="605" spans="2:3" x14ac:dyDescent="0.25">
      <c r="B605"/>
      <c r="C605"/>
    </row>
    <row r="606" spans="2:3" x14ac:dyDescent="0.25">
      <c r="B606"/>
      <c r="C606"/>
    </row>
    <row r="607" spans="2:3" x14ac:dyDescent="0.25">
      <c r="B607"/>
      <c r="C607"/>
    </row>
    <row r="608" spans="2:3" x14ac:dyDescent="0.25">
      <c r="B608"/>
      <c r="C608"/>
    </row>
    <row r="609" spans="2:3" x14ac:dyDescent="0.25">
      <c r="B609"/>
      <c r="C609"/>
    </row>
    <row r="610" spans="2:3" x14ac:dyDescent="0.25">
      <c r="B610"/>
      <c r="C610"/>
    </row>
    <row r="611" spans="2:3" x14ac:dyDescent="0.25">
      <c r="B611"/>
      <c r="C611"/>
    </row>
    <row r="612" spans="2:3" x14ac:dyDescent="0.25">
      <c r="B612"/>
      <c r="C612"/>
    </row>
    <row r="613" spans="2:3" x14ac:dyDescent="0.25">
      <c r="B613"/>
      <c r="C613"/>
    </row>
    <row r="614" spans="2:3" x14ac:dyDescent="0.25">
      <c r="B614"/>
      <c r="C614"/>
    </row>
    <row r="615" spans="2:3" x14ac:dyDescent="0.25">
      <c r="B615"/>
      <c r="C615"/>
    </row>
    <row r="616" spans="2:3" x14ac:dyDescent="0.25">
      <c r="B616"/>
      <c r="C616"/>
    </row>
    <row r="617" spans="2:3" x14ac:dyDescent="0.25">
      <c r="B617"/>
      <c r="C617"/>
    </row>
    <row r="618" spans="2:3" x14ac:dyDescent="0.25">
      <c r="B618"/>
      <c r="C618"/>
    </row>
    <row r="619" spans="2:3" x14ac:dyDescent="0.25">
      <c r="B619"/>
      <c r="C619"/>
    </row>
    <row r="620" spans="2:3" x14ac:dyDescent="0.25">
      <c r="B620"/>
      <c r="C620"/>
    </row>
    <row r="621" spans="2:3" x14ac:dyDescent="0.25">
      <c r="B621"/>
      <c r="C621"/>
    </row>
    <row r="622" spans="2:3" x14ac:dyDescent="0.25">
      <c r="B622"/>
      <c r="C622"/>
    </row>
    <row r="623" spans="2:3" x14ac:dyDescent="0.25">
      <c r="B623"/>
      <c r="C623"/>
    </row>
    <row r="624" spans="2:3" x14ac:dyDescent="0.25">
      <c r="B624"/>
      <c r="C624"/>
    </row>
    <row r="625" spans="2:3" x14ac:dyDescent="0.25">
      <c r="B625"/>
      <c r="C625"/>
    </row>
    <row r="626" spans="2:3" x14ac:dyDescent="0.25">
      <c r="B626"/>
      <c r="C626"/>
    </row>
    <row r="627" spans="2:3" x14ac:dyDescent="0.25">
      <c r="B627"/>
      <c r="C627"/>
    </row>
    <row r="628" spans="2:3" x14ac:dyDescent="0.25">
      <c r="B628"/>
      <c r="C628"/>
    </row>
    <row r="629" spans="2:3" x14ac:dyDescent="0.25">
      <c r="B629"/>
      <c r="C629"/>
    </row>
    <row r="630" spans="2:3" x14ac:dyDescent="0.25">
      <c r="B630"/>
      <c r="C630"/>
    </row>
    <row r="631" spans="2:3" x14ac:dyDescent="0.25">
      <c r="B631"/>
      <c r="C631"/>
    </row>
    <row r="632" spans="2:3" x14ac:dyDescent="0.25">
      <c r="B632"/>
      <c r="C632"/>
    </row>
    <row r="633" spans="2:3" x14ac:dyDescent="0.25">
      <c r="B633"/>
      <c r="C633"/>
    </row>
    <row r="634" spans="2:3" x14ac:dyDescent="0.25">
      <c r="B634"/>
      <c r="C634"/>
    </row>
    <row r="635" spans="2:3" x14ac:dyDescent="0.25">
      <c r="B635"/>
      <c r="C635"/>
    </row>
    <row r="636" spans="2:3" x14ac:dyDescent="0.25">
      <c r="B636"/>
      <c r="C636"/>
    </row>
    <row r="637" spans="2:3" x14ac:dyDescent="0.25">
      <c r="B637"/>
      <c r="C637"/>
    </row>
    <row r="638" spans="2:3" x14ac:dyDescent="0.25">
      <c r="B638"/>
      <c r="C638"/>
    </row>
    <row r="639" spans="2:3" x14ac:dyDescent="0.25">
      <c r="B639"/>
      <c r="C639"/>
    </row>
    <row r="640" spans="2:3" x14ac:dyDescent="0.25">
      <c r="B640"/>
      <c r="C640"/>
    </row>
    <row r="641" spans="2:3" x14ac:dyDescent="0.25">
      <c r="B641"/>
      <c r="C641"/>
    </row>
    <row r="642" spans="2:3" x14ac:dyDescent="0.25">
      <c r="B642"/>
      <c r="C642"/>
    </row>
    <row r="643" spans="2:3" x14ac:dyDescent="0.25">
      <c r="B643"/>
      <c r="C643"/>
    </row>
    <row r="644" spans="2:3" x14ac:dyDescent="0.25">
      <c r="B644"/>
      <c r="C644"/>
    </row>
    <row r="645" spans="2:3" x14ac:dyDescent="0.25">
      <c r="B645"/>
      <c r="C645"/>
    </row>
    <row r="646" spans="2:3" x14ac:dyDescent="0.25">
      <c r="B646"/>
      <c r="C646"/>
    </row>
    <row r="647" spans="2:3" x14ac:dyDescent="0.25">
      <c r="B647"/>
      <c r="C647"/>
    </row>
    <row r="648" spans="2:3" x14ac:dyDescent="0.25">
      <c r="B648"/>
      <c r="C648"/>
    </row>
    <row r="649" spans="2:3" x14ac:dyDescent="0.25">
      <c r="B649"/>
      <c r="C649"/>
    </row>
    <row r="650" spans="2:3" x14ac:dyDescent="0.25">
      <c r="B650"/>
      <c r="C650"/>
    </row>
    <row r="651" spans="2:3" x14ac:dyDescent="0.25">
      <c r="B651"/>
      <c r="C651"/>
    </row>
    <row r="652" spans="2:3" x14ac:dyDescent="0.25">
      <c r="B652"/>
      <c r="C652"/>
    </row>
    <row r="653" spans="2:3" x14ac:dyDescent="0.25">
      <c r="B653"/>
      <c r="C653"/>
    </row>
    <row r="654" spans="2:3" x14ac:dyDescent="0.25">
      <c r="B654"/>
      <c r="C654"/>
    </row>
    <row r="655" spans="2:3" x14ac:dyDescent="0.25">
      <c r="B655"/>
      <c r="C655"/>
    </row>
    <row r="656" spans="2:3" x14ac:dyDescent="0.25">
      <c r="B656"/>
      <c r="C656"/>
    </row>
    <row r="657" spans="2:3" x14ac:dyDescent="0.25">
      <c r="B657"/>
      <c r="C657"/>
    </row>
    <row r="658" spans="2:3" x14ac:dyDescent="0.25">
      <c r="B658"/>
      <c r="C658"/>
    </row>
    <row r="659" spans="2:3" x14ac:dyDescent="0.25">
      <c r="B659"/>
      <c r="C659"/>
    </row>
    <row r="660" spans="2:3" x14ac:dyDescent="0.25">
      <c r="B660"/>
      <c r="C660"/>
    </row>
    <row r="661" spans="2:3" x14ac:dyDescent="0.25">
      <c r="B661"/>
      <c r="C661"/>
    </row>
    <row r="662" spans="2:3" x14ac:dyDescent="0.25">
      <c r="B662"/>
      <c r="C662"/>
    </row>
    <row r="663" spans="2:3" x14ac:dyDescent="0.25">
      <c r="B663"/>
      <c r="C663"/>
    </row>
    <row r="664" spans="2:3" x14ac:dyDescent="0.25">
      <c r="B664"/>
      <c r="C664"/>
    </row>
    <row r="665" spans="2:3" x14ac:dyDescent="0.25">
      <c r="B665"/>
      <c r="C665"/>
    </row>
    <row r="666" spans="2:3" x14ac:dyDescent="0.25">
      <c r="B666"/>
      <c r="C666"/>
    </row>
    <row r="667" spans="2:3" x14ac:dyDescent="0.25">
      <c r="B667"/>
      <c r="C667"/>
    </row>
    <row r="668" spans="2:3" x14ac:dyDescent="0.25">
      <c r="B668"/>
      <c r="C668"/>
    </row>
    <row r="669" spans="2:3" x14ac:dyDescent="0.25">
      <c r="B669"/>
      <c r="C669"/>
    </row>
    <row r="670" spans="2:3" x14ac:dyDescent="0.25">
      <c r="B670"/>
      <c r="C670"/>
    </row>
    <row r="671" spans="2:3" x14ac:dyDescent="0.25">
      <c r="B671"/>
      <c r="C671"/>
    </row>
    <row r="672" spans="2:3" x14ac:dyDescent="0.25">
      <c r="B672"/>
      <c r="C672"/>
    </row>
    <row r="673" spans="2:3" x14ac:dyDescent="0.25">
      <c r="B673"/>
      <c r="C673"/>
    </row>
    <row r="674" spans="2:3" x14ac:dyDescent="0.25">
      <c r="B674"/>
      <c r="C674"/>
    </row>
    <row r="675" spans="2:3" x14ac:dyDescent="0.25">
      <c r="B675"/>
      <c r="C675"/>
    </row>
    <row r="676" spans="2:3" x14ac:dyDescent="0.25">
      <c r="B676"/>
      <c r="C676"/>
    </row>
    <row r="677" spans="2:3" x14ac:dyDescent="0.25">
      <c r="B677"/>
      <c r="C677"/>
    </row>
    <row r="678" spans="2:3" x14ac:dyDescent="0.25">
      <c r="B678"/>
      <c r="C678"/>
    </row>
    <row r="679" spans="2:3" x14ac:dyDescent="0.25">
      <c r="B679"/>
      <c r="C679"/>
    </row>
    <row r="680" spans="2:3" x14ac:dyDescent="0.25">
      <c r="B680"/>
      <c r="C680"/>
    </row>
    <row r="681" spans="2:3" x14ac:dyDescent="0.25">
      <c r="B681"/>
      <c r="C681"/>
    </row>
    <row r="682" spans="2:3" x14ac:dyDescent="0.25">
      <c r="B682"/>
      <c r="C682"/>
    </row>
    <row r="683" spans="2:3" x14ac:dyDescent="0.25">
      <c r="B683"/>
      <c r="C683"/>
    </row>
    <row r="684" spans="2:3" x14ac:dyDescent="0.25">
      <c r="B684"/>
      <c r="C684"/>
    </row>
    <row r="685" spans="2:3" x14ac:dyDescent="0.25">
      <c r="B685"/>
      <c r="C685"/>
    </row>
    <row r="686" spans="2:3" x14ac:dyDescent="0.25">
      <c r="B686"/>
      <c r="C686"/>
    </row>
    <row r="687" spans="2:3" x14ac:dyDescent="0.25">
      <c r="B687"/>
      <c r="C687"/>
    </row>
    <row r="688" spans="2:3" x14ac:dyDescent="0.25">
      <c r="B688"/>
      <c r="C688"/>
    </row>
    <row r="689" spans="2:3" x14ac:dyDescent="0.25">
      <c r="B689"/>
      <c r="C689"/>
    </row>
    <row r="690" spans="2:3" x14ac:dyDescent="0.25">
      <c r="B690"/>
      <c r="C690"/>
    </row>
    <row r="691" spans="2:3" x14ac:dyDescent="0.25">
      <c r="B691"/>
      <c r="C691"/>
    </row>
    <row r="692" spans="2:3" x14ac:dyDescent="0.25">
      <c r="B692"/>
      <c r="C692"/>
    </row>
    <row r="693" spans="2:3" x14ac:dyDescent="0.25">
      <c r="B693"/>
      <c r="C693"/>
    </row>
    <row r="694" spans="2:3" x14ac:dyDescent="0.25">
      <c r="B694"/>
      <c r="C694"/>
    </row>
    <row r="695" spans="2:3" x14ac:dyDescent="0.25">
      <c r="B695"/>
      <c r="C695"/>
    </row>
    <row r="696" spans="2:3" x14ac:dyDescent="0.25">
      <c r="B696"/>
      <c r="C696"/>
    </row>
    <row r="697" spans="2:3" x14ac:dyDescent="0.25">
      <c r="B697"/>
      <c r="C697"/>
    </row>
    <row r="698" spans="2:3" x14ac:dyDescent="0.25">
      <c r="B698"/>
      <c r="C698"/>
    </row>
    <row r="699" spans="2:3" x14ac:dyDescent="0.25">
      <c r="B699"/>
      <c r="C699"/>
    </row>
    <row r="700" spans="2:3" x14ac:dyDescent="0.25">
      <c r="B700"/>
      <c r="C700"/>
    </row>
    <row r="701" spans="2:3" x14ac:dyDescent="0.25">
      <c r="B701"/>
      <c r="C701"/>
    </row>
    <row r="702" spans="2:3" x14ac:dyDescent="0.25">
      <c r="B702"/>
      <c r="C702"/>
    </row>
    <row r="703" spans="2:3" x14ac:dyDescent="0.25">
      <c r="B703"/>
      <c r="C703"/>
    </row>
    <row r="704" spans="2:3" x14ac:dyDescent="0.25">
      <c r="B704"/>
      <c r="C704"/>
    </row>
    <row r="705" spans="2:3" x14ac:dyDescent="0.25">
      <c r="B705"/>
      <c r="C705"/>
    </row>
    <row r="706" spans="2:3" x14ac:dyDescent="0.25">
      <c r="B706"/>
      <c r="C706"/>
    </row>
    <row r="707" spans="2:3" x14ac:dyDescent="0.25">
      <c r="B707"/>
      <c r="C707"/>
    </row>
    <row r="708" spans="2:3" x14ac:dyDescent="0.25">
      <c r="B708"/>
      <c r="C708"/>
    </row>
    <row r="709" spans="2:3" x14ac:dyDescent="0.25">
      <c r="B709"/>
      <c r="C709"/>
    </row>
    <row r="710" spans="2:3" x14ac:dyDescent="0.25">
      <c r="B710"/>
      <c r="C710"/>
    </row>
    <row r="711" spans="2:3" x14ac:dyDescent="0.25">
      <c r="B711"/>
      <c r="C711"/>
    </row>
    <row r="712" spans="2:3" x14ac:dyDescent="0.25">
      <c r="B712"/>
      <c r="C712"/>
    </row>
    <row r="713" spans="2:3" x14ac:dyDescent="0.25">
      <c r="B713"/>
      <c r="C713"/>
    </row>
    <row r="714" spans="2:3" x14ac:dyDescent="0.25">
      <c r="B714"/>
      <c r="C714"/>
    </row>
    <row r="715" spans="2:3" x14ac:dyDescent="0.25">
      <c r="B715"/>
      <c r="C715"/>
    </row>
    <row r="716" spans="2:3" x14ac:dyDescent="0.25">
      <c r="B716"/>
      <c r="C716"/>
    </row>
    <row r="717" spans="2:3" x14ac:dyDescent="0.25">
      <c r="B717"/>
      <c r="C717"/>
    </row>
    <row r="718" spans="2:3" x14ac:dyDescent="0.25">
      <c r="B718"/>
      <c r="C718"/>
    </row>
    <row r="719" spans="2:3" x14ac:dyDescent="0.25">
      <c r="B719"/>
      <c r="C719"/>
    </row>
    <row r="720" spans="2:3" x14ac:dyDescent="0.25">
      <c r="B720"/>
      <c r="C720"/>
    </row>
    <row r="721" spans="2:3" x14ac:dyDescent="0.25">
      <c r="B721"/>
      <c r="C721"/>
    </row>
    <row r="722" spans="2:3" x14ac:dyDescent="0.25">
      <c r="B722"/>
      <c r="C722"/>
    </row>
    <row r="723" spans="2:3" x14ac:dyDescent="0.25">
      <c r="B723"/>
      <c r="C723"/>
    </row>
    <row r="724" spans="2:3" x14ac:dyDescent="0.25">
      <c r="B724"/>
      <c r="C724"/>
    </row>
    <row r="725" spans="2:3" x14ac:dyDescent="0.25">
      <c r="B725"/>
      <c r="C725"/>
    </row>
    <row r="726" spans="2:3" x14ac:dyDescent="0.25">
      <c r="B726"/>
      <c r="C726"/>
    </row>
    <row r="727" spans="2:3" x14ac:dyDescent="0.25">
      <c r="B727"/>
      <c r="C727"/>
    </row>
    <row r="728" spans="2:3" x14ac:dyDescent="0.25">
      <c r="B728"/>
      <c r="C728"/>
    </row>
    <row r="729" spans="2:3" x14ac:dyDescent="0.25">
      <c r="B729"/>
      <c r="C729"/>
    </row>
    <row r="730" spans="2:3" x14ac:dyDescent="0.25">
      <c r="B730"/>
      <c r="C730"/>
    </row>
    <row r="731" spans="2:3" x14ac:dyDescent="0.25">
      <c r="B731"/>
      <c r="C731"/>
    </row>
    <row r="732" spans="2:3" x14ac:dyDescent="0.25">
      <c r="B732"/>
      <c r="C732"/>
    </row>
    <row r="733" spans="2:3" x14ac:dyDescent="0.25">
      <c r="B733"/>
      <c r="C733"/>
    </row>
    <row r="734" spans="2:3" x14ac:dyDescent="0.25">
      <c r="B734"/>
      <c r="C734"/>
    </row>
    <row r="735" spans="2:3" x14ac:dyDescent="0.25">
      <c r="B735"/>
      <c r="C735"/>
    </row>
    <row r="736" spans="2:3" x14ac:dyDescent="0.25">
      <c r="B736"/>
      <c r="C736"/>
    </row>
    <row r="737" spans="2:3" x14ac:dyDescent="0.25">
      <c r="B737"/>
      <c r="C737"/>
    </row>
    <row r="738" spans="2:3" x14ac:dyDescent="0.25">
      <c r="B738"/>
      <c r="C738"/>
    </row>
    <row r="739" spans="2:3" x14ac:dyDescent="0.25">
      <c r="B739"/>
      <c r="C739"/>
    </row>
    <row r="740" spans="2:3" x14ac:dyDescent="0.25">
      <c r="B740"/>
      <c r="C740"/>
    </row>
    <row r="741" spans="2:3" x14ac:dyDescent="0.25">
      <c r="B741"/>
      <c r="C741"/>
    </row>
    <row r="742" spans="2:3" x14ac:dyDescent="0.25">
      <c r="B742"/>
      <c r="C742"/>
    </row>
    <row r="743" spans="2:3" x14ac:dyDescent="0.25">
      <c r="B743"/>
      <c r="C743"/>
    </row>
    <row r="744" spans="2:3" x14ac:dyDescent="0.25">
      <c r="B744"/>
      <c r="C744"/>
    </row>
    <row r="745" spans="2:3" x14ac:dyDescent="0.25">
      <c r="B745"/>
      <c r="C745"/>
    </row>
    <row r="746" spans="2:3" x14ac:dyDescent="0.25">
      <c r="B746"/>
      <c r="C746"/>
    </row>
    <row r="747" spans="2:3" x14ac:dyDescent="0.25">
      <c r="B747"/>
      <c r="C747"/>
    </row>
    <row r="748" spans="2:3" x14ac:dyDescent="0.25">
      <c r="B748"/>
      <c r="C748"/>
    </row>
    <row r="749" spans="2:3" x14ac:dyDescent="0.25">
      <c r="B749"/>
      <c r="C749"/>
    </row>
    <row r="750" spans="2:3" x14ac:dyDescent="0.25">
      <c r="B750"/>
      <c r="C750"/>
    </row>
    <row r="751" spans="2:3" x14ac:dyDescent="0.25">
      <c r="B751"/>
      <c r="C751"/>
    </row>
    <row r="752" spans="2:3" x14ac:dyDescent="0.25">
      <c r="B752"/>
      <c r="C752"/>
    </row>
    <row r="753" spans="2:3" x14ac:dyDescent="0.25">
      <c r="B753"/>
      <c r="C753"/>
    </row>
    <row r="754" spans="2:3" x14ac:dyDescent="0.25">
      <c r="B754"/>
      <c r="C754"/>
    </row>
    <row r="755" spans="2:3" x14ac:dyDescent="0.25">
      <c r="B755"/>
      <c r="C755"/>
    </row>
    <row r="756" spans="2:3" x14ac:dyDescent="0.25">
      <c r="B756"/>
      <c r="C756"/>
    </row>
    <row r="757" spans="2:3" x14ac:dyDescent="0.25">
      <c r="B757"/>
      <c r="C757"/>
    </row>
    <row r="758" spans="2:3" x14ac:dyDescent="0.25">
      <c r="B758"/>
      <c r="C758"/>
    </row>
    <row r="759" spans="2:3" x14ac:dyDescent="0.25">
      <c r="B759"/>
      <c r="C759"/>
    </row>
    <row r="760" spans="2:3" x14ac:dyDescent="0.25">
      <c r="B760"/>
      <c r="C760"/>
    </row>
    <row r="761" spans="2:3" x14ac:dyDescent="0.25">
      <c r="B761"/>
      <c r="C761"/>
    </row>
    <row r="762" spans="2:3" x14ac:dyDescent="0.25">
      <c r="B762"/>
      <c r="C762"/>
    </row>
    <row r="763" spans="2:3" x14ac:dyDescent="0.25">
      <c r="B763"/>
      <c r="C763"/>
    </row>
    <row r="764" spans="2:3" x14ac:dyDescent="0.25">
      <c r="B764"/>
      <c r="C764"/>
    </row>
    <row r="765" spans="2:3" x14ac:dyDescent="0.25">
      <c r="B765"/>
      <c r="C765"/>
    </row>
    <row r="766" spans="2:3" x14ac:dyDescent="0.25">
      <c r="B766"/>
      <c r="C766"/>
    </row>
    <row r="767" spans="2:3" x14ac:dyDescent="0.25">
      <c r="B767"/>
      <c r="C767"/>
    </row>
    <row r="768" spans="2:3" x14ac:dyDescent="0.25">
      <c r="B768"/>
      <c r="C768"/>
    </row>
    <row r="769" spans="2:3" x14ac:dyDescent="0.25">
      <c r="B769"/>
      <c r="C769"/>
    </row>
    <row r="770" spans="2:3" x14ac:dyDescent="0.25">
      <c r="B770"/>
      <c r="C770"/>
    </row>
    <row r="771" spans="2:3" x14ac:dyDescent="0.25">
      <c r="B771"/>
      <c r="C771"/>
    </row>
    <row r="772" spans="2:3" x14ac:dyDescent="0.25">
      <c r="B772"/>
      <c r="C772"/>
    </row>
    <row r="773" spans="2:3" x14ac:dyDescent="0.25">
      <c r="B773"/>
      <c r="C773"/>
    </row>
    <row r="774" spans="2:3" x14ac:dyDescent="0.25">
      <c r="B774"/>
      <c r="C774"/>
    </row>
    <row r="775" spans="2:3" x14ac:dyDescent="0.25">
      <c r="B775"/>
      <c r="C775"/>
    </row>
    <row r="776" spans="2:3" x14ac:dyDescent="0.25">
      <c r="B776"/>
      <c r="C776"/>
    </row>
    <row r="777" spans="2:3" x14ac:dyDescent="0.25">
      <c r="B777"/>
      <c r="C777"/>
    </row>
    <row r="778" spans="2:3" x14ac:dyDescent="0.25">
      <c r="B778"/>
      <c r="C778"/>
    </row>
    <row r="779" spans="2:3" x14ac:dyDescent="0.25">
      <c r="B779"/>
      <c r="C779"/>
    </row>
    <row r="780" spans="2:3" x14ac:dyDescent="0.25">
      <c r="B780"/>
      <c r="C780"/>
    </row>
    <row r="781" spans="2:3" x14ac:dyDescent="0.25">
      <c r="B781"/>
      <c r="C781"/>
    </row>
    <row r="782" spans="2:3" x14ac:dyDescent="0.25">
      <c r="B782"/>
      <c r="C782"/>
    </row>
    <row r="783" spans="2:3" x14ac:dyDescent="0.25">
      <c r="B783"/>
      <c r="C783"/>
    </row>
    <row r="784" spans="2:3" x14ac:dyDescent="0.25">
      <c r="B784"/>
      <c r="C784"/>
    </row>
    <row r="785" spans="2:3" x14ac:dyDescent="0.25">
      <c r="B785"/>
      <c r="C785"/>
    </row>
    <row r="786" spans="2:3" x14ac:dyDescent="0.25">
      <c r="B786"/>
      <c r="C786"/>
    </row>
    <row r="787" spans="2:3" x14ac:dyDescent="0.25">
      <c r="B787"/>
      <c r="C787"/>
    </row>
    <row r="788" spans="2:3" x14ac:dyDescent="0.25">
      <c r="B788"/>
      <c r="C788"/>
    </row>
    <row r="789" spans="2:3" x14ac:dyDescent="0.25">
      <c r="B789"/>
      <c r="C789"/>
    </row>
    <row r="790" spans="2:3" x14ac:dyDescent="0.25">
      <c r="B790"/>
      <c r="C790"/>
    </row>
    <row r="791" spans="2:3" x14ac:dyDescent="0.25">
      <c r="B791"/>
      <c r="C791"/>
    </row>
    <row r="792" spans="2:3" x14ac:dyDescent="0.25">
      <c r="B792"/>
      <c r="C792"/>
    </row>
    <row r="793" spans="2:3" x14ac:dyDescent="0.25">
      <c r="B793"/>
      <c r="C793"/>
    </row>
    <row r="794" spans="2:3" x14ac:dyDescent="0.25">
      <c r="B794"/>
      <c r="C794"/>
    </row>
    <row r="795" spans="2:3" x14ac:dyDescent="0.25">
      <c r="B795"/>
      <c r="C795"/>
    </row>
    <row r="796" spans="2:3" x14ac:dyDescent="0.25">
      <c r="B796"/>
      <c r="C796"/>
    </row>
    <row r="797" spans="2:3" x14ac:dyDescent="0.25">
      <c r="B797"/>
      <c r="C797"/>
    </row>
    <row r="798" spans="2:3" x14ac:dyDescent="0.25">
      <c r="B798"/>
      <c r="C798"/>
    </row>
    <row r="799" spans="2:3" x14ac:dyDescent="0.25">
      <c r="B799"/>
      <c r="C799"/>
    </row>
    <row r="800" spans="2:3" x14ac:dyDescent="0.25">
      <c r="B800"/>
      <c r="C800"/>
    </row>
    <row r="801" spans="2:3" x14ac:dyDescent="0.25">
      <c r="B801"/>
      <c r="C801"/>
    </row>
    <row r="802" spans="2:3" x14ac:dyDescent="0.25">
      <c r="B802"/>
      <c r="C802"/>
    </row>
    <row r="803" spans="2:3" x14ac:dyDescent="0.25">
      <c r="B803"/>
      <c r="C803"/>
    </row>
    <row r="804" spans="2:3" x14ac:dyDescent="0.25">
      <c r="B804"/>
      <c r="C804"/>
    </row>
    <row r="805" spans="2:3" x14ac:dyDescent="0.25">
      <c r="B805"/>
      <c r="C805"/>
    </row>
    <row r="806" spans="2:3" x14ac:dyDescent="0.25">
      <c r="B806"/>
      <c r="C806"/>
    </row>
    <row r="807" spans="2:3" x14ac:dyDescent="0.25">
      <c r="B807"/>
      <c r="C807"/>
    </row>
    <row r="808" spans="2:3" x14ac:dyDescent="0.25">
      <c r="B808"/>
      <c r="C808"/>
    </row>
    <row r="809" spans="2:3" x14ac:dyDescent="0.25">
      <c r="B809"/>
      <c r="C809"/>
    </row>
    <row r="810" spans="2:3" x14ac:dyDescent="0.25">
      <c r="B810"/>
      <c r="C810"/>
    </row>
    <row r="811" spans="2:3" x14ac:dyDescent="0.25">
      <c r="B811"/>
      <c r="C811"/>
    </row>
    <row r="812" spans="2:3" x14ac:dyDescent="0.25">
      <c r="B812"/>
      <c r="C812"/>
    </row>
    <row r="813" spans="2:3" x14ac:dyDescent="0.25">
      <c r="B813"/>
      <c r="C813"/>
    </row>
    <row r="814" spans="2:3" x14ac:dyDescent="0.25">
      <c r="B814"/>
      <c r="C814"/>
    </row>
    <row r="815" spans="2:3" x14ac:dyDescent="0.25">
      <c r="B815"/>
      <c r="C815"/>
    </row>
    <row r="816" spans="2:3" x14ac:dyDescent="0.25">
      <c r="B816"/>
      <c r="C816"/>
    </row>
    <row r="817" spans="2:3" x14ac:dyDescent="0.25">
      <c r="B817"/>
      <c r="C817"/>
    </row>
    <row r="818" spans="2:3" x14ac:dyDescent="0.25">
      <c r="B818"/>
      <c r="C818"/>
    </row>
    <row r="819" spans="2:3" x14ac:dyDescent="0.25">
      <c r="B819"/>
      <c r="C819"/>
    </row>
    <row r="820" spans="2:3" x14ac:dyDescent="0.25">
      <c r="B820"/>
      <c r="C820"/>
    </row>
    <row r="821" spans="2:3" x14ac:dyDescent="0.25">
      <c r="B821"/>
      <c r="C821"/>
    </row>
    <row r="822" spans="2:3" x14ac:dyDescent="0.25">
      <c r="B822"/>
      <c r="C822"/>
    </row>
    <row r="823" spans="2:3" x14ac:dyDescent="0.25">
      <c r="B823"/>
      <c r="C823"/>
    </row>
    <row r="824" spans="2:3" x14ac:dyDescent="0.25">
      <c r="B824"/>
      <c r="C824"/>
    </row>
    <row r="825" spans="2:3" x14ac:dyDescent="0.25">
      <c r="B825"/>
      <c r="C825"/>
    </row>
    <row r="826" spans="2:3" x14ac:dyDescent="0.25">
      <c r="B826"/>
      <c r="C826"/>
    </row>
    <row r="827" spans="2:3" x14ac:dyDescent="0.25">
      <c r="B827"/>
      <c r="C827"/>
    </row>
    <row r="828" spans="2:3" x14ac:dyDescent="0.25">
      <c r="B828"/>
      <c r="C828"/>
    </row>
    <row r="829" spans="2:3" x14ac:dyDescent="0.25">
      <c r="B829"/>
      <c r="C829"/>
    </row>
    <row r="830" spans="2:3" x14ac:dyDescent="0.25">
      <c r="B830"/>
      <c r="C830"/>
    </row>
    <row r="831" spans="2:3" x14ac:dyDescent="0.25">
      <c r="B831"/>
      <c r="C831"/>
    </row>
    <row r="832" spans="2:3" x14ac:dyDescent="0.25">
      <c r="B832"/>
      <c r="C832"/>
    </row>
    <row r="833" spans="2:3" x14ac:dyDescent="0.25">
      <c r="B833"/>
      <c r="C833"/>
    </row>
    <row r="834" spans="2:3" x14ac:dyDescent="0.25">
      <c r="B834"/>
      <c r="C834"/>
    </row>
    <row r="835" spans="2:3" x14ac:dyDescent="0.25">
      <c r="B835"/>
      <c r="C835"/>
    </row>
    <row r="836" spans="2:3" x14ac:dyDescent="0.25">
      <c r="B836"/>
      <c r="C836"/>
    </row>
    <row r="837" spans="2:3" x14ac:dyDescent="0.25">
      <c r="B837"/>
      <c r="C837"/>
    </row>
    <row r="838" spans="2:3" x14ac:dyDescent="0.25">
      <c r="B838"/>
      <c r="C838"/>
    </row>
    <row r="839" spans="2:3" x14ac:dyDescent="0.25">
      <c r="B839"/>
      <c r="C839"/>
    </row>
    <row r="840" spans="2:3" x14ac:dyDescent="0.25">
      <c r="B840"/>
      <c r="C840"/>
    </row>
    <row r="841" spans="2:3" x14ac:dyDescent="0.25">
      <c r="B841"/>
      <c r="C841"/>
    </row>
    <row r="842" spans="2:3" x14ac:dyDescent="0.25">
      <c r="B842"/>
      <c r="C842"/>
    </row>
    <row r="843" spans="2:3" x14ac:dyDescent="0.25">
      <c r="B843"/>
      <c r="C843"/>
    </row>
    <row r="844" spans="2:3" x14ac:dyDescent="0.25">
      <c r="B844"/>
      <c r="C844"/>
    </row>
    <row r="845" spans="2:3" x14ac:dyDescent="0.25">
      <c r="B845"/>
      <c r="C845"/>
    </row>
    <row r="846" spans="2:3" x14ac:dyDescent="0.25">
      <c r="B846"/>
      <c r="C846"/>
    </row>
    <row r="847" spans="2:3" x14ac:dyDescent="0.25">
      <c r="B847"/>
      <c r="C847"/>
    </row>
    <row r="848" spans="2:3" x14ac:dyDescent="0.25">
      <c r="B848"/>
      <c r="C848"/>
    </row>
    <row r="849" spans="2:3" x14ac:dyDescent="0.25">
      <c r="B849"/>
      <c r="C849"/>
    </row>
    <row r="850" spans="2:3" x14ac:dyDescent="0.25">
      <c r="B850"/>
      <c r="C850"/>
    </row>
    <row r="851" spans="2:3" x14ac:dyDescent="0.25">
      <c r="B851"/>
      <c r="C851"/>
    </row>
    <row r="852" spans="2:3" x14ac:dyDescent="0.25">
      <c r="B852"/>
      <c r="C852"/>
    </row>
    <row r="853" spans="2:3" x14ac:dyDescent="0.25">
      <c r="B853"/>
      <c r="C853"/>
    </row>
    <row r="854" spans="2:3" x14ac:dyDescent="0.25">
      <c r="B854"/>
      <c r="C854"/>
    </row>
    <row r="855" spans="2:3" x14ac:dyDescent="0.25">
      <c r="B855"/>
      <c r="C855"/>
    </row>
    <row r="856" spans="2:3" x14ac:dyDescent="0.25">
      <c r="B856"/>
      <c r="C856"/>
    </row>
    <row r="857" spans="2:3" x14ac:dyDescent="0.25">
      <c r="B857"/>
      <c r="C857"/>
    </row>
    <row r="858" spans="2:3" x14ac:dyDescent="0.25">
      <c r="B858"/>
      <c r="C858"/>
    </row>
    <row r="859" spans="2:3" x14ac:dyDescent="0.25">
      <c r="B859"/>
      <c r="C859"/>
    </row>
    <row r="860" spans="2:3" x14ac:dyDescent="0.25">
      <c r="B860"/>
      <c r="C860"/>
    </row>
    <row r="861" spans="2:3" x14ac:dyDescent="0.25">
      <c r="B861"/>
      <c r="C861"/>
    </row>
    <row r="862" spans="2:3" x14ac:dyDescent="0.25">
      <c r="B862"/>
      <c r="C862"/>
    </row>
    <row r="863" spans="2:3" x14ac:dyDescent="0.25">
      <c r="B863"/>
      <c r="C863"/>
    </row>
    <row r="864" spans="2:3" x14ac:dyDescent="0.25">
      <c r="B864"/>
      <c r="C864"/>
    </row>
    <row r="865" spans="2:3" x14ac:dyDescent="0.25">
      <c r="B865"/>
      <c r="C865"/>
    </row>
    <row r="866" spans="2:3" x14ac:dyDescent="0.25">
      <c r="B866"/>
      <c r="C866"/>
    </row>
    <row r="867" spans="2:3" x14ac:dyDescent="0.25">
      <c r="B867"/>
      <c r="C867"/>
    </row>
    <row r="868" spans="2:3" x14ac:dyDescent="0.25">
      <c r="B868"/>
      <c r="C868"/>
    </row>
    <row r="869" spans="2:3" x14ac:dyDescent="0.25">
      <c r="B869"/>
      <c r="C869"/>
    </row>
    <row r="870" spans="2:3" x14ac:dyDescent="0.25">
      <c r="B870"/>
      <c r="C870"/>
    </row>
    <row r="871" spans="2:3" x14ac:dyDescent="0.25">
      <c r="B871"/>
      <c r="C871"/>
    </row>
    <row r="872" spans="2:3" x14ac:dyDescent="0.25">
      <c r="B872"/>
      <c r="C872"/>
    </row>
    <row r="873" spans="2:3" x14ac:dyDescent="0.25">
      <c r="B873"/>
      <c r="C873"/>
    </row>
    <row r="874" spans="2:3" x14ac:dyDescent="0.25">
      <c r="B874"/>
      <c r="C874"/>
    </row>
    <row r="875" spans="2:3" x14ac:dyDescent="0.25">
      <c r="B875"/>
      <c r="C875"/>
    </row>
    <row r="876" spans="2:3" x14ac:dyDescent="0.25">
      <c r="B876"/>
      <c r="C876"/>
    </row>
    <row r="877" spans="2:3" x14ac:dyDescent="0.25">
      <c r="B877"/>
      <c r="C877"/>
    </row>
    <row r="878" spans="2:3" x14ac:dyDescent="0.25">
      <c r="B878"/>
      <c r="C878"/>
    </row>
    <row r="879" spans="2:3" x14ac:dyDescent="0.25">
      <c r="B879"/>
      <c r="C879"/>
    </row>
    <row r="880" spans="2:3" x14ac:dyDescent="0.25">
      <c r="B880"/>
      <c r="C880"/>
    </row>
    <row r="881" spans="2:3" x14ac:dyDescent="0.25">
      <c r="B881"/>
      <c r="C881"/>
    </row>
    <row r="882" spans="2:3" x14ac:dyDescent="0.25">
      <c r="B882"/>
      <c r="C882"/>
    </row>
    <row r="883" spans="2:3" x14ac:dyDescent="0.25">
      <c r="B883"/>
      <c r="C883"/>
    </row>
    <row r="884" spans="2:3" x14ac:dyDescent="0.25">
      <c r="B884"/>
      <c r="C884"/>
    </row>
    <row r="885" spans="2:3" x14ac:dyDescent="0.25">
      <c r="B885"/>
      <c r="C885"/>
    </row>
    <row r="886" spans="2:3" x14ac:dyDescent="0.25">
      <c r="B886"/>
      <c r="C886"/>
    </row>
    <row r="887" spans="2:3" x14ac:dyDescent="0.25">
      <c r="B887"/>
      <c r="C887"/>
    </row>
    <row r="888" spans="2:3" x14ac:dyDescent="0.25">
      <c r="B888"/>
      <c r="C888"/>
    </row>
    <row r="889" spans="2:3" x14ac:dyDescent="0.25">
      <c r="B889"/>
      <c r="C889"/>
    </row>
    <row r="890" spans="2:3" x14ac:dyDescent="0.25">
      <c r="B890"/>
      <c r="C890"/>
    </row>
    <row r="891" spans="2:3" x14ac:dyDescent="0.25">
      <c r="B891"/>
      <c r="C891"/>
    </row>
    <row r="892" spans="2:3" x14ac:dyDescent="0.25">
      <c r="B892"/>
      <c r="C892"/>
    </row>
    <row r="893" spans="2:3" x14ac:dyDescent="0.25">
      <c r="B893"/>
      <c r="C893"/>
    </row>
    <row r="894" spans="2:3" x14ac:dyDescent="0.25">
      <c r="B894"/>
      <c r="C894"/>
    </row>
    <row r="895" spans="2:3" x14ac:dyDescent="0.25">
      <c r="B895"/>
      <c r="C895"/>
    </row>
    <row r="896" spans="2:3" x14ac:dyDescent="0.25">
      <c r="B896"/>
      <c r="C896"/>
    </row>
    <row r="897" spans="2:3" x14ac:dyDescent="0.25">
      <c r="B897"/>
      <c r="C897"/>
    </row>
    <row r="898" spans="2:3" x14ac:dyDescent="0.25">
      <c r="B898"/>
      <c r="C898"/>
    </row>
    <row r="899" spans="2:3" x14ac:dyDescent="0.25">
      <c r="B899"/>
      <c r="C899"/>
    </row>
    <row r="900" spans="2:3" x14ac:dyDescent="0.25">
      <c r="B900"/>
      <c r="C900"/>
    </row>
    <row r="901" spans="2:3" x14ac:dyDescent="0.25">
      <c r="B901"/>
      <c r="C901"/>
    </row>
    <row r="902" spans="2:3" x14ac:dyDescent="0.25">
      <c r="B902"/>
      <c r="C902"/>
    </row>
    <row r="903" spans="2:3" x14ac:dyDescent="0.25">
      <c r="B903"/>
      <c r="C903"/>
    </row>
    <row r="904" spans="2:3" x14ac:dyDescent="0.25">
      <c r="B904"/>
      <c r="C904"/>
    </row>
    <row r="905" spans="2:3" x14ac:dyDescent="0.25">
      <c r="B905"/>
      <c r="C905"/>
    </row>
    <row r="906" spans="2:3" x14ac:dyDescent="0.25">
      <c r="B906"/>
      <c r="C906"/>
    </row>
    <row r="907" spans="2:3" x14ac:dyDescent="0.25">
      <c r="B907"/>
      <c r="C907"/>
    </row>
    <row r="908" spans="2:3" x14ac:dyDescent="0.25">
      <c r="B908"/>
      <c r="C908"/>
    </row>
    <row r="909" spans="2:3" x14ac:dyDescent="0.25">
      <c r="B909"/>
      <c r="C909"/>
    </row>
    <row r="910" spans="2:3" x14ac:dyDescent="0.25">
      <c r="B910"/>
      <c r="C910"/>
    </row>
    <row r="911" spans="2:3" x14ac:dyDescent="0.25">
      <c r="B911"/>
      <c r="C911"/>
    </row>
    <row r="912" spans="2:3" x14ac:dyDescent="0.25">
      <c r="B912"/>
      <c r="C912"/>
    </row>
    <row r="913" spans="2:3" x14ac:dyDescent="0.25">
      <c r="B913"/>
      <c r="C913"/>
    </row>
    <row r="914" spans="2:3" x14ac:dyDescent="0.25">
      <c r="B914"/>
      <c r="C914"/>
    </row>
    <row r="915" spans="2:3" x14ac:dyDescent="0.25">
      <c r="B915"/>
      <c r="C915"/>
    </row>
    <row r="916" spans="2:3" x14ac:dyDescent="0.25">
      <c r="B916"/>
      <c r="C916"/>
    </row>
    <row r="917" spans="2:3" x14ac:dyDescent="0.25">
      <c r="B917"/>
      <c r="C917"/>
    </row>
    <row r="918" spans="2:3" x14ac:dyDescent="0.25">
      <c r="B918"/>
      <c r="C918"/>
    </row>
    <row r="919" spans="2:3" x14ac:dyDescent="0.25">
      <c r="B919"/>
      <c r="C919"/>
    </row>
    <row r="920" spans="2:3" x14ac:dyDescent="0.25">
      <c r="B920"/>
      <c r="C920"/>
    </row>
    <row r="921" spans="2:3" x14ac:dyDescent="0.25">
      <c r="B921"/>
      <c r="C921"/>
    </row>
    <row r="922" spans="2:3" x14ac:dyDescent="0.25">
      <c r="B922"/>
      <c r="C922"/>
    </row>
    <row r="923" spans="2:3" x14ac:dyDescent="0.25">
      <c r="B923"/>
      <c r="C923"/>
    </row>
    <row r="924" spans="2:3" x14ac:dyDescent="0.25">
      <c r="B924"/>
      <c r="C924"/>
    </row>
    <row r="925" spans="2:3" x14ac:dyDescent="0.25">
      <c r="B925"/>
      <c r="C925"/>
    </row>
    <row r="926" spans="2:3" x14ac:dyDescent="0.25">
      <c r="B926"/>
      <c r="C926"/>
    </row>
    <row r="927" spans="2:3" x14ac:dyDescent="0.25">
      <c r="B927"/>
      <c r="C927"/>
    </row>
    <row r="928" spans="2:3" x14ac:dyDescent="0.25">
      <c r="B928"/>
      <c r="C928"/>
    </row>
    <row r="929" spans="2:3" x14ac:dyDescent="0.25">
      <c r="B929"/>
      <c r="C929"/>
    </row>
    <row r="930" spans="2:3" x14ac:dyDescent="0.25">
      <c r="B930"/>
      <c r="C930"/>
    </row>
    <row r="931" spans="2:3" x14ac:dyDescent="0.25">
      <c r="B931"/>
      <c r="C931"/>
    </row>
    <row r="932" spans="2:3" x14ac:dyDescent="0.25">
      <c r="B932"/>
      <c r="C932"/>
    </row>
    <row r="933" spans="2:3" x14ac:dyDescent="0.25">
      <c r="B933"/>
      <c r="C933"/>
    </row>
    <row r="934" spans="2:3" x14ac:dyDescent="0.25">
      <c r="B934"/>
      <c r="C934"/>
    </row>
    <row r="935" spans="2:3" x14ac:dyDescent="0.25">
      <c r="B935"/>
      <c r="C935"/>
    </row>
    <row r="936" spans="2:3" x14ac:dyDescent="0.25">
      <c r="B936"/>
      <c r="C936"/>
    </row>
    <row r="937" spans="2:3" x14ac:dyDescent="0.25">
      <c r="B937"/>
      <c r="C937"/>
    </row>
    <row r="938" spans="2:3" x14ac:dyDescent="0.25">
      <c r="B938"/>
      <c r="C938"/>
    </row>
    <row r="939" spans="2:3" x14ac:dyDescent="0.25">
      <c r="B939"/>
      <c r="C939"/>
    </row>
    <row r="940" spans="2:3" x14ac:dyDescent="0.25">
      <c r="B940"/>
      <c r="C940"/>
    </row>
    <row r="941" spans="2:3" x14ac:dyDescent="0.25">
      <c r="B941"/>
      <c r="C941"/>
    </row>
    <row r="942" spans="2:3" x14ac:dyDescent="0.25">
      <c r="B942"/>
      <c r="C942"/>
    </row>
    <row r="943" spans="2:3" x14ac:dyDescent="0.25">
      <c r="B943"/>
      <c r="C943"/>
    </row>
    <row r="944" spans="2:3" x14ac:dyDescent="0.25">
      <c r="B944"/>
      <c r="C944"/>
    </row>
    <row r="945" spans="2:3" x14ac:dyDescent="0.25">
      <c r="B945"/>
      <c r="C945"/>
    </row>
    <row r="946" spans="2:3" x14ac:dyDescent="0.25">
      <c r="B946"/>
      <c r="C946"/>
    </row>
    <row r="947" spans="2:3" x14ac:dyDescent="0.25">
      <c r="B947"/>
      <c r="C947"/>
    </row>
    <row r="948" spans="2:3" x14ac:dyDescent="0.25">
      <c r="B948"/>
      <c r="C948"/>
    </row>
    <row r="949" spans="2:3" x14ac:dyDescent="0.25">
      <c r="B949"/>
      <c r="C949"/>
    </row>
    <row r="950" spans="2:3" x14ac:dyDescent="0.25">
      <c r="B950"/>
      <c r="C950"/>
    </row>
    <row r="951" spans="2:3" x14ac:dyDescent="0.25">
      <c r="B951"/>
      <c r="C951"/>
    </row>
    <row r="952" spans="2:3" x14ac:dyDescent="0.25">
      <c r="B952"/>
      <c r="C952"/>
    </row>
    <row r="953" spans="2:3" x14ac:dyDescent="0.25">
      <c r="B953"/>
      <c r="C953"/>
    </row>
    <row r="954" spans="2:3" x14ac:dyDescent="0.25">
      <c r="B954"/>
      <c r="C954"/>
    </row>
    <row r="955" spans="2:3" x14ac:dyDescent="0.25">
      <c r="B955"/>
      <c r="C955"/>
    </row>
    <row r="956" spans="2:3" x14ac:dyDescent="0.25">
      <c r="B956"/>
      <c r="C956"/>
    </row>
    <row r="957" spans="2:3" x14ac:dyDescent="0.25">
      <c r="B957"/>
      <c r="C957"/>
    </row>
    <row r="958" spans="2:3" x14ac:dyDescent="0.25">
      <c r="B958"/>
      <c r="C958"/>
    </row>
    <row r="959" spans="2:3" x14ac:dyDescent="0.25">
      <c r="B959"/>
      <c r="C959"/>
    </row>
    <row r="960" spans="2:3" x14ac:dyDescent="0.25">
      <c r="B960"/>
      <c r="C960"/>
    </row>
    <row r="961" spans="2:3" x14ac:dyDescent="0.25">
      <c r="B961"/>
      <c r="C961"/>
    </row>
    <row r="962" spans="2:3" x14ac:dyDescent="0.25">
      <c r="B962"/>
      <c r="C962"/>
    </row>
    <row r="963" spans="2:3" x14ac:dyDescent="0.25">
      <c r="B963"/>
      <c r="C963"/>
    </row>
    <row r="964" spans="2:3" x14ac:dyDescent="0.25">
      <c r="B964"/>
      <c r="C964"/>
    </row>
    <row r="965" spans="2:3" x14ac:dyDescent="0.25">
      <c r="B965"/>
      <c r="C965"/>
    </row>
    <row r="966" spans="2:3" x14ac:dyDescent="0.25">
      <c r="B966"/>
      <c r="C966"/>
    </row>
    <row r="967" spans="2:3" x14ac:dyDescent="0.25">
      <c r="B967"/>
      <c r="C967"/>
    </row>
    <row r="968" spans="2:3" x14ac:dyDescent="0.25">
      <c r="B968"/>
      <c r="C968"/>
    </row>
    <row r="969" spans="2:3" x14ac:dyDescent="0.25">
      <c r="B969"/>
      <c r="C969"/>
    </row>
    <row r="970" spans="2:3" x14ac:dyDescent="0.25">
      <c r="B970"/>
      <c r="C970"/>
    </row>
    <row r="971" spans="2:3" x14ac:dyDescent="0.25">
      <c r="B971"/>
      <c r="C971"/>
    </row>
    <row r="972" spans="2:3" x14ac:dyDescent="0.25">
      <c r="B972"/>
      <c r="C972"/>
    </row>
    <row r="973" spans="2:3" x14ac:dyDescent="0.25">
      <c r="B973"/>
      <c r="C973"/>
    </row>
    <row r="974" spans="2:3" x14ac:dyDescent="0.25">
      <c r="B974"/>
      <c r="C974"/>
    </row>
    <row r="975" spans="2:3" x14ac:dyDescent="0.25">
      <c r="B975"/>
      <c r="C975"/>
    </row>
    <row r="976" spans="2:3" x14ac:dyDescent="0.25">
      <c r="B976"/>
      <c r="C976"/>
    </row>
    <row r="977" spans="2:3" x14ac:dyDescent="0.25">
      <c r="B977"/>
      <c r="C977"/>
    </row>
    <row r="978" spans="2:3" x14ac:dyDescent="0.25">
      <c r="B978"/>
      <c r="C978"/>
    </row>
    <row r="979" spans="2:3" x14ac:dyDescent="0.25">
      <c r="B979"/>
      <c r="C979"/>
    </row>
    <row r="980" spans="2:3" x14ac:dyDescent="0.25">
      <c r="B980"/>
      <c r="C980"/>
    </row>
    <row r="981" spans="2:3" x14ac:dyDescent="0.25">
      <c r="B981"/>
      <c r="C981"/>
    </row>
    <row r="982" spans="2:3" x14ac:dyDescent="0.25">
      <c r="B982"/>
      <c r="C982"/>
    </row>
    <row r="983" spans="2:3" x14ac:dyDescent="0.25">
      <c r="B983"/>
      <c r="C983"/>
    </row>
    <row r="984" spans="2:3" x14ac:dyDescent="0.25">
      <c r="B984"/>
      <c r="C984"/>
    </row>
    <row r="985" spans="2:3" x14ac:dyDescent="0.25">
      <c r="B985"/>
      <c r="C985"/>
    </row>
    <row r="986" spans="2:3" x14ac:dyDescent="0.25">
      <c r="B986"/>
      <c r="C986"/>
    </row>
    <row r="987" spans="2:3" x14ac:dyDescent="0.25">
      <c r="B987"/>
      <c r="C987"/>
    </row>
    <row r="988" spans="2:3" x14ac:dyDescent="0.25">
      <c r="B988"/>
      <c r="C988"/>
    </row>
    <row r="989" spans="2:3" x14ac:dyDescent="0.25">
      <c r="B989"/>
      <c r="C989"/>
    </row>
    <row r="990" spans="2:3" x14ac:dyDescent="0.25">
      <c r="B990"/>
      <c r="C990"/>
    </row>
    <row r="991" spans="2:3" x14ac:dyDescent="0.25">
      <c r="B991"/>
      <c r="C991"/>
    </row>
    <row r="992" spans="2:3" x14ac:dyDescent="0.25">
      <c r="B992"/>
      <c r="C992"/>
    </row>
    <row r="993" spans="2:3" x14ac:dyDescent="0.25">
      <c r="B993"/>
      <c r="C993"/>
    </row>
    <row r="994" spans="2:3" x14ac:dyDescent="0.25">
      <c r="B994"/>
      <c r="C994"/>
    </row>
    <row r="995" spans="2:3" x14ac:dyDescent="0.25">
      <c r="B995"/>
      <c r="C995"/>
    </row>
    <row r="996" spans="2:3" x14ac:dyDescent="0.25">
      <c r="B996"/>
      <c r="C996"/>
    </row>
    <row r="997" spans="2:3" x14ac:dyDescent="0.25">
      <c r="B997"/>
      <c r="C997"/>
    </row>
    <row r="998" spans="2:3" x14ac:dyDescent="0.25">
      <c r="B998"/>
      <c r="C998"/>
    </row>
    <row r="999" spans="2:3" x14ac:dyDescent="0.25">
      <c r="B999"/>
      <c r="C999"/>
    </row>
    <row r="1000" spans="2:3" x14ac:dyDescent="0.25">
      <c r="B1000"/>
      <c r="C1000"/>
    </row>
    <row r="1001" spans="2:3" x14ac:dyDescent="0.25">
      <c r="B1001"/>
      <c r="C1001"/>
    </row>
    <row r="1002" spans="2:3" x14ac:dyDescent="0.25">
      <c r="B1002"/>
      <c r="C1002"/>
    </row>
    <row r="1003" spans="2:3" x14ac:dyDescent="0.25">
      <c r="B1003"/>
      <c r="C1003"/>
    </row>
    <row r="1004" spans="2:3" x14ac:dyDescent="0.25">
      <c r="B1004"/>
      <c r="C1004"/>
    </row>
    <row r="1005" spans="2:3" x14ac:dyDescent="0.25">
      <c r="B1005"/>
      <c r="C1005"/>
    </row>
    <row r="1006" spans="2:3" x14ac:dyDescent="0.25">
      <c r="B1006"/>
      <c r="C1006"/>
    </row>
    <row r="1007" spans="2:3" x14ac:dyDescent="0.25">
      <c r="B1007"/>
      <c r="C1007"/>
    </row>
    <row r="1008" spans="2:3" x14ac:dyDescent="0.25">
      <c r="B1008"/>
      <c r="C1008"/>
    </row>
    <row r="1009" spans="2:3" x14ac:dyDescent="0.25">
      <c r="B1009"/>
      <c r="C1009"/>
    </row>
    <row r="1010" spans="2:3" x14ac:dyDescent="0.25">
      <c r="B1010"/>
      <c r="C1010"/>
    </row>
    <row r="1011" spans="2:3" x14ac:dyDescent="0.25">
      <c r="B1011"/>
      <c r="C1011"/>
    </row>
    <row r="1012" spans="2:3" x14ac:dyDescent="0.25">
      <c r="B1012"/>
      <c r="C1012"/>
    </row>
    <row r="1013" spans="2:3" x14ac:dyDescent="0.25">
      <c r="B1013"/>
      <c r="C1013"/>
    </row>
    <row r="1014" spans="2:3" x14ac:dyDescent="0.25">
      <c r="B1014"/>
      <c r="C1014"/>
    </row>
    <row r="1015" spans="2:3" x14ac:dyDescent="0.25">
      <c r="B1015"/>
      <c r="C1015"/>
    </row>
    <row r="1016" spans="2:3" x14ac:dyDescent="0.25">
      <c r="B1016"/>
      <c r="C1016"/>
    </row>
    <row r="1017" spans="2:3" x14ac:dyDescent="0.25">
      <c r="B1017"/>
      <c r="C1017"/>
    </row>
    <row r="1018" spans="2:3" x14ac:dyDescent="0.25">
      <c r="B1018"/>
      <c r="C1018"/>
    </row>
    <row r="1019" spans="2:3" x14ac:dyDescent="0.25">
      <c r="B1019"/>
      <c r="C1019"/>
    </row>
    <row r="1020" spans="2:3" x14ac:dyDescent="0.25">
      <c r="B1020"/>
      <c r="C1020"/>
    </row>
    <row r="1021" spans="2:3" x14ac:dyDescent="0.25">
      <c r="B1021"/>
      <c r="C1021"/>
    </row>
    <row r="1022" spans="2:3" x14ac:dyDescent="0.25">
      <c r="B1022"/>
      <c r="C1022"/>
    </row>
    <row r="1023" spans="2:3" x14ac:dyDescent="0.25">
      <c r="B1023"/>
      <c r="C1023"/>
    </row>
    <row r="1024" spans="2:3" x14ac:dyDescent="0.25">
      <c r="B1024"/>
      <c r="C1024"/>
    </row>
    <row r="1025" spans="2:3" x14ac:dyDescent="0.25">
      <c r="B1025"/>
      <c r="C1025"/>
    </row>
    <row r="1026" spans="2:3" x14ac:dyDescent="0.25">
      <c r="B1026"/>
      <c r="C1026"/>
    </row>
    <row r="1027" spans="2:3" x14ac:dyDescent="0.25">
      <c r="B1027"/>
      <c r="C1027"/>
    </row>
    <row r="1028" spans="2:3" x14ac:dyDescent="0.25">
      <c r="B1028"/>
      <c r="C1028"/>
    </row>
    <row r="1029" spans="2:3" x14ac:dyDescent="0.25">
      <c r="B1029"/>
      <c r="C1029"/>
    </row>
    <row r="1030" spans="2:3" x14ac:dyDescent="0.25">
      <c r="B1030"/>
      <c r="C1030"/>
    </row>
    <row r="1031" spans="2:3" x14ac:dyDescent="0.25">
      <c r="B1031"/>
      <c r="C1031"/>
    </row>
    <row r="1032" spans="2:3" x14ac:dyDescent="0.25">
      <c r="B1032"/>
      <c r="C1032"/>
    </row>
    <row r="1033" spans="2:3" x14ac:dyDescent="0.25">
      <c r="B1033"/>
      <c r="C1033"/>
    </row>
    <row r="1034" spans="2:3" x14ac:dyDescent="0.25">
      <c r="B1034"/>
      <c r="C1034"/>
    </row>
    <row r="1035" spans="2:3" x14ac:dyDescent="0.25">
      <c r="B1035"/>
      <c r="C1035"/>
    </row>
    <row r="1036" spans="2:3" x14ac:dyDescent="0.25">
      <c r="B1036"/>
      <c r="C1036"/>
    </row>
    <row r="1037" spans="2:3" x14ac:dyDescent="0.25">
      <c r="B1037"/>
      <c r="C1037"/>
    </row>
    <row r="1038" spans="2:3" x14ac:dyDescent="0.25">
      <c r="B1038"/>
      <c r="C1038"/>
    </row>
    <row r="1039" spans="2:3" x14ac:dyDescent="0.25">
      <c r="B1039"/>
      <c r="C1039"/>
    </row>
    <row r="1040" spans="2:3" x14ac:dyDescent="0.25">
      <c r="B1040"/>
      <c r="C1040"/>
    </row>
    <row r="1041" spans="2:3" x14ac:dyDescent="0.25">
      <c r="B1041"/>
      <c r="C1041"/>
    </row>
    <row r="1042" spans="2:3" x14ac:dyDescent="0.25">
      <c r="B1042"/>
      <c r="C1042"/>
    </row>
    <row r="1043" spans="2:3" x14ac:dyDescent="0.25">
      <c r="B1043"/>
      <c r="C1043"/>
    </row>
    <row r="1044" spans="2:3" x14ac:dyDescent="0.25">
      <c r="B1044"/>
      <c r="C1044"/>
    </row>
    <row r="1045" spans="2:3" x14ac:dyDescent="0.25">
      <c r="B1045"/>
      <c r="C1045"/>
    </row>
    <row r="1046" spans="2:3" x14ac:dyDescent="0.25">
      <c r="B1046"/>
      <c r="C1046"/>
    </row>
    <row r="1047" spans="2:3" x14ac:dyDescent="0.25">
      <c r="B1047"/>
      <c r="C1047"/>
    </row>
    <row r="1048" spans="2:3" x14ac:dyDescent="0.25">
      <c r="B1048"/>
      <c r="C1048"/>
    </row>
    <row r="1049" spans="2:3" x14ac:dyDescent="0.25">
      <c r="B1049"/>
      <c r="C1049"/>
    </row>
    <row r="1050" spans="2:3" x14ac:dyDescent="0.25">
      <c r="B1050"/>
      <c r="C1050"/>
    </row>
    <row r="1051" spans="2:3" x14ac:dyDescent="0.25">
      <c r="B1051"/>
      <c r="C1051"/>
    </row>
    <row r="1052" spans="2:3" x14ac:dyDescent="0.25">
      <c r="B1052"/>
      <c r="C1052"/>
    </row>
    <row r="1053" spans="2:3" x14ac:dyDescent="0.25">
      <c r="B1053"/>
      <c r="C1053"/>
    </row>
    <row r="1054" spans="2:3" x14ac:dyDescent="0.25">
      <c r="B1054"/>
      <c r="C1054"/>
    </row>
    <row r="1055" spans="2:3" x14ac:dyDescent="0.25">
      <c r="B1055"/>
      <c r="C1055"/>
    </row>
    <row r="1056" spans="2:3" x14ac:dyDescent="0.25">
      <c r="B1056"/>
      <c r="C1056"/>
    </row>
    <row r="1057" spans="2:3" x14ac:dyDescent="0.25">
      <c r="B1057"/>
      <c r="C1057"/>
    </row>
    <row r="1058" spans="2:3" x14ac:dyDescent="0.25">
      <c r="B1058"/>
      <c r="C1058"/>
    </row>
    <row r="1059" spans="2:3" x14ac:dyDescent="0.25">
      <c r="B1059"/>
      <c r="C1059"/>
    </row>
    <row r="1060" spans="2:3" x14ac:dyDescent="0.25">
      <c r="B1060"/>
      <c r="C1060"/>
    </row>
    <row r="1061" spans="2:3" x14ac:dyDescent="0.25">
      <c r="B1061"/>
      <c r="C1061"/>
    </row>
    <row r="1062" spans="2:3" x14ac:dyDescent="0.25">
      <c r="B1062"/>
      <c r="C1062"/>
    </row>
    <row r="1063" spans="2:3" x14ac:dyDescent="0.25">
      <c r="B1063"/>
      <c r="C1063"/>
    </row>
    <row r="1064" spans="2:3" x14ac:dyDescent="0.25">
      <c r="B1064"/>
      <c r="C1064"/>
    </row>
    <row r="1065" spans="2:3" x14ac:dyDescent="0.25">
      <c r="B1065"/>
      <c r="C1065"/>
    </row>
    <row r="1066" spans="2:3" x14ac:dyDescent="0.25">
      <c r="B1066"/>
      <c r="C1066"/>
    </row>
    <row r="1067" spans="2:3" x14ac:dyDescent="0.25">
      <c r="B1067"/>
      <c r="C1067"/>
    </row>
    <row r="1068" spans="2:3" x14ac:dyDescent="0.25">
      <c r="B1068"/>
      <c r="C1068"/>
    </row>
    <row r="1069" spans="2:3" x14ac:dyDescent="0.25">
      <c r="B1069"/>
      <c r="C1069"/>
    </row>
    <row r="1070" spans="2:3" x14ac:dyDescent="0.25">
      <c r="B1070"/>
      <c r="C1070"/>
    </row>
    <row r="1071" spans="2:3" x14ac:dyDescent="0.25">
      <c r="B1071"/>
      <c r="C1071"/>
    </row>
    <row r="1072" spans="2:3" x14ac:dyDescent="0.25">
      <c r="B1072"/>
      <c r="C1072"/>
    </row>
    <row r="1073" spans="2:3" x14ac:dyDescent="0.25">
      <c r="B1073"/>
      <c r="C1073"/>
    </row>
    <row r="1074" spans="2:3" x14ac:dyDescent="0.25">
      <c r="B1074"/>
      <c r="C1074"/>
    </row>
    <row r="1075" spans="2:3" x14ac:dyDescent="0.25">
      <c r="B1075"/>
      <c r="C1075"/>
    </row>
    <row r="1076" spans="2:3" x14ac:dyDescent="0.25">
      <c r="B1076"/>
      <c r="C1076"/>
    </row>
    <row r="1077" spans="2:3" x14ac:dyDescent="0.25">
      <c r="B1077"/>
      <c r="C1077"/>
    </row>
    <row r="1078" spans="2:3" x14ac:dyDescent="0.25">
      <c r="B1078"/>
      <c r="C1078"/>
    </row>
    <row r="1079" spans="2:3" x14ac:dyDescent="0.25">
      <c r="B1079"/>
      <c r="C1079"/>
    </row>
    <row r="1080" spans="2:3" x14ac:dyDescent="0.25">
      <c r="B1080"/>
      <c r="C1080"/>
    </row>
    <row r="1081" spans="2:3" x14ac:dyDescent="0.25">
      <c r="B1081"/>
      <c r="C1081"/>
    </row>
    <row r="1082" spans="2:3" x14ac:dyDescent="0.25">
      <c r="B1082"/>
      <c r="C1082"/>
    </row>
    <row r="1083" spans="2:3" x14ac:dyDescent="0.25">
      <c r="B1083"/>
      <c r="C1083"/>
    </row>
    <row r="1084" spans="2:3" x14ac:dyDescent="0.25">
      <c r="B1084"/>
      <c r="C1084"/>
    </row>
    <row r="1085" spans="2:3" x14ac:dyDescent="0.25">
      <c r="B1085"/>
      <c r="C1085"/>
    </row>
    <row r="1086" spans="2:3" x14ac:dyDescent="0.25">
      <c r="B1086"/>
      <c r="C1086"/>
    </row>
    <row r="1087" spans="2:3" x14ac:dyDescent="0.25">
      <c r="B1087"/>
      <c r="C1087"/>
    </row>
    <row r="1088" spans="2:3" x14ac:dyDescent="0.25">
      <c r="B1088"/>
      <c r="C1088"/>
    </row>
    <row r="1089" spans="2:3" x14ac:dyDescent="0.25">
      <c r="B1089"/>
      <c r="C1089"/>
    </row>
    <row r="1090" spans="2:3" x14ac:dyDescent="0.25">
      <c r="B1090"/>
      <c r="C1090"/>
    </row>
    <row r="1091" spans="2:3" x14ac:dyDescent="0.25">
      <c r="B1091"/>
      <c r="C1091"/>
    </row>
    <row r="1092" spans="2:3" x14ac:dyDescent="0.25">
      <c r="B1092"/>
      <c r="C1092"/>
    </row>
    <row r="1093" spans="2:3" x14ac:dyDescent="0.25">
      <c r="B1093"/>
      <c r="C1093"/>
    </row>
    <row r="1094" spans="2:3" x14ac:dyDescent="0.25">
      <c r="B1094"/>
      <c r="C1094"/>
    </row>
    <row r="1095" spans="2:3" x14ac:dyDescent="0.25">
      <c r="B1095"/>
      <c r="C1095"/>
    </row>
    <row r="1096" spans="2:3" x14ac:dyDescent="0.25">
      <c r="B1096"/>
      <c r="C1096"/>
    </row>
    <row r="1097" spans="2:3" x14ac:dyDescent="0.25">
      <c r="B1097"/>
      <c r="C1097"/>
    </row>
    <row r="1098" spans="2:3" x14ac:dyDescent="0.25">
      <c r="B1098"/>
      <c r="C1098"/>
    </row>
    <row r="1099" spans="2:3" x14ac:dyDescent="0.25">
      <c r="B1099"/>
      <c r="C1099"/>
    </row>
    <row r="1100" spans="2:3" x14ac:dyDescent="0.25">
      <c r="B1100"/>
      <c r="C1100"/>
    </row>
    <row r="1101" spans="2:3" x14ac:dyDescent="0.25">
      <c r="B1101"/>
      <c r="C1101"/>
    </row>
    <row r="1102" spans="2:3" x14ac:dyDescent="0.25">
      <c r="B1102"/>
      <c r="C1102"/>
    </row>
    <row r="1103" spans="2:3" x14ac:dyDescent="0.25">
      <c r="B1103"/>
      <c r="C1103"/>
    </row>
    <row r="1104" spans="2:3" x14ac:dyDescent="0.25">
      <c r="B1104"/>
      <c r="C1104"/>
    </row>
    <row r="1105" spans="2:3" x14ac:dyDescent="0.25">
      <c r="B1105"/>
      <c r="C1105"/>
    </row>
    <row r="1106" spans="2:3" x14ac:dyDescent="0.25">
      <c r="B1106"/>
      <c r="C1106"/>
    </row>
    <row r="1107" spans="2:3" x14ac:dyDescent="0.25">
      <c r="B1107"/>
      <c r="C1107"/>
    </row>
    <row r="1108" spans="2:3" x14ac:dyDescent="0.25">
      <c r="B1108"/>
      <c r="C1108"/>
    </row>
    <row r="1109" spans="2:3" x14ac:dyDescent="0.25">
      <c r="B1109"/>
      <c r="C1109"/>
    </row>
    <row r="1110" spans="2:3" x14ac:dyDescent="0.25">
      <c r="B1110"/>
      <c r="C1110"/>
    </row>
    <row r="1111" spans="2:3" x14ac:dyDescent="0.25">
      <c r="B1111"/>
      <c r="C1111"/>
    </row>
    <row r="1112" spans="2:3" x14ac:dyDescent="0.25">
      <c r="B1112"/>
      <c r="C1112"/>
    </row>
    <row r="1113" spans="2:3" x14ac:dyDescent="0.25">
      <c r="B1113"/>
      <c r="C1113"/>
    </row>
    <row r="1114" spans="2:3" x14ac:dyDescent="0.25">
      <c r="B1114"/>
      <c r="C1114"/>
    </row>
    <row r="1115" spans="2:3" x14ac:dyDescent="0.25">
      <c r="B1115"/>
      <c r="C1115"/>
    </row>
    <row r="1116" spans="2:3" x14ac:dyDescent="0.25">
      <c r="B1116"/>
      <c r="C1116"/>
    </row>
    <row r="1117" spans="2:3" x14ac:dyDescent="0.25">
      <c r="B1117"/>
      <c r="C1117"/>
    </row>
    <row r="1118" spans="2:3" x14ac:dyDescent="0.25">
      <c r="B1118"/>
      <c r="C1118"/>
    </row>
    <row r="1119" spans="2:3" x14ac:dyDescent="0.25">
      <c r="B1119"/>
      <c r="C1119"/>
    </row>
    <row r="1120" spans="2:3" x14ac:dyDescent="0.25">
      <c r="B1120"/>
      <c r="C1120"/>
    </row>
    <row r="1121" spans="2:3" x14ac:dyDescent="0.25">
      <c r="B1121"/>
      <c r="C1121"/>
    </row>
    <row r="1122" spans="2:3" x14ac:dyDescent="0.25">
      <c r="B1122"/>
      <c r="C1122"/>
    </row>
    <row r="1123" spans="2:3" x14ac:dyDescent="0.25">
      <c r="B1123"/>
      <c r="C1123"/>
    </row>
    <row r="1124" spans="2:3" x14ac:dyDescent="0.25">
      <c r="B1124"/>
      <c r="C1124"/>
    </row>
    <row r="1125" spans="2:3" x14ac:dyDescent="0.25">
      <c r="B1125"/>
      <c r="C1125"/>
    </row>
    <row r="1126" spans="2:3" x14ac:dyDescent="0.25">
      <c r="B1126"/>
      <c r="C1126"/>
    </row>
    <row r="1127" spans="2:3" x14ac:dyDescent="0.25">
      <c r="B1127"/>
      <c r="C1127"/>
    </row>
    <row r="1128" spans="2:3" x14ac:dyDescent="0.25">
      <c r="B1128"/>
      <c r="C1128"/>
    </row>
    <row r="1129" spans="2:3" x14ac:dyDescent="0.25">
      <c r="B1129"/>
      <c r="C1129"/>
    </row>
    <row r="1130" spans="2:3" x14ac:dyDescent="0.25">
      <c r="B1130"/>
      <c r="C1130"/>
    </row>
    <row r="1131" spans="2:3" x14ac:dyDescent="0.25">
      <c r="B1131"/>
      <c r="C1131"/>
    </row>
    <row r="1132" spans="2:3" x14ac:dyDescent="0.25">
      <c r="B1132"/>
      <c r="C1132"/>
    </row>
    <row r="1133" spans="2:3" x14ac:dyDescent="0.25">
      <c r="B1133"/>
      <c r="C1133"/>
    </row>
    <row r="1134" spans="2:3" x14ac:dyDescent="0.25">
      <c r="B1134"/>
      <c r="C1134"/>
    </row>
    <row r="1135" spans="2:3" x14ac:dyDescent="0.25">
      <c r="B1135"/>
      <c r="C1135"/>
    </row>
    <row r="1136" spans="2:3" x14ac:dyDescent="0.25">
      <c r="B1136"/>
      <c r="C1136"/>
    </row>
    <row r="1137" spans="2:3" x14ac:dyDescent="0.25">
      <c r="B1137"/>
      <c r="C1137"/>
    </row>
    <row r="1138" spans="2:3" x14ac:dyDescent="0.25">
      <c r="B1138"/>
      <c r="C1138"/>
    </row>
    <row r="1139" spans="2:3" x14ac:dyDescent="0.25">
      <c r="B1139"/>
      <c r="C1139"/>
    </row>
    <row r="1140" spans="2:3" x14ac:dyDescent="0.25">
      <c r="B1140"/>
      <c r="C1140"/>
    </row>
    <row r="1141" spans="2:3" x14ac:dyDescent="0.25">
      <c r="B1141"/>
      <c r="C1141"/>
    </row>
    <row r="1142" spans="2:3" x14ac:dyDescent="0.25">
      <c r="B1142"/>
      <c r="C1142"/>
    </row>
    <row r="1143" spans="2:3" x14ac:dyDescent="0.25">
      <c r="B1143"/>
      <c r="C1143"/>
    </row>
    <row r="1144" spans="2:3" x14ac:dyDescent="0.25">
      <c r="B1144"/>
      <c r="C1144"/>
    </row>
    <row r="1145" spans="2:3" x14ac:dyDescent="0.25">
      <c r="B1145"/>
      <c r="C1145"/>
    </row>
    <row r="1146" spans="2:3" x14ac:dyDescent="0.25">
      <c r="B1146"/>
      <c r="C1146"/>
    </row>
    <row r="1147" spans="2:3" x14ac:dyDescent="0.25">
      <c r="B1147"/>
      <c r="C1147"/>
    </row>
    <row r="1148" spans="2:3" x14ac:dyDescent="0.25">
      <c r="B1148"/>
      <c r="C1148"/>
    </row>
    <row r="1149" spans="2:3" x14ac:dyDescent="0.25">
      <c r="B1149"/>
      <c r="C1149"/>
    </row>
    <row r="1150" spans="2:3" x14ac:dyDescent="0.25">
      <c r="B1150"/>
      <c r="C1150"/>
    </row>
    <row r="1151" spans="2:3" x14ac:dyDescent="0.25">
      <c r="B1151"/>
      <c r="C1151"/>
    </row>
    <row r="1152" spans="2:3" x14ac:dyDescent="0.25">
      <c r="B1152"/>
      <c r="C1152"/>
    </row>
    <row r="1153" spans="2:3" x14ac:dyDescent="0.25">
      <c r="B1153"/>
      <c r="C1153"/>
    </row>
    <row r="1154" spans="2:3" x14ac:dyDescent="0.25">
      <c r="B1154"/>
      <c r="C1154"/>
    </row>
    <row r="1155" spans="2:3" x14ac:dyDescent="0.25">
      <c r="B1155"/>
      <c r="C1155"/>
    </row>
    <row r="1156" spans="2:3" x14ac:dyDescent="0.25">
      <c r="B1156"/>
      <c r="C1156"/>
    </row>
    <row r="1157" spans="2:3" x14ac:dyDescent="0.25">
      <c r="B1157"/>
      <c r="C1157"/>
    </row>
    <row r="1158" spans="2:3" x14ac:dyDescent="0.25">
      <c r="B1158"/>
      <c r="C1158"/>
    </row>
    <row r="1159" spans="2:3" x14ac:dyDescent="0.25">
      <c r="B1159"/>
      <c r="C1159"/>
    </row>
    <row r="1160" spans="2:3" x14ac:dyDescent="0.25">
      <c r="B1160"/>
      <c r="C1160"/>
    </row>
    <row r="1161" spans="2:3" x14ac:dyDescent="0.25">
      <c r="B1161"/>
      <c r="C1161"/>
    </row>
    <row r="1162" spans="2:3" x14ac:dyDescent="0.25">
      <c r="B1162"/>
      <c r="C1162"/>
    </row>
    <row r="1163" spans="2:3" x14ac:dyDescent="0.25">
      <c r="B1163"/>
      <c r="C1163"/>
    </row>
    <row r="1164" spans="2:3" x14ac:dyDescent="0.25">
      <c r="B1164"/>
      <c r="C1164"/>
    </row>
    <row r="1165" spans="2:3" x14ac:dyDescent="0.25">
      <c r="B1165"/>
      <c r="C1165"/>
    </row>
    <row r="1166" spans="2:3" x14ac:dyDescent="0.25">
      <c r="B1166"/>
      <c r="C1166"/>
    </row>
    <row r="1167" spans="2:3" x14ac:dyDescent="0.25">
      <c r="B1167"/>
      <c r="C1167"/>
    </row>
    <row r="1168" spans="2:3" x14ac:dyDescent="0.25">
      <c r="B1168"/>
      <c r="C1168"/>
    </row>
    <row r="1169" spans="2:3" x14ac:dyDescent="0.25">
      <c r="B1169"/>
      <c r="C1169"/>
    </row>
    <row r="1170" spans="2:3" x14ac:dyDescent="0.25">
      <c r="B1170"/>
      <c r="C1170"/>
    </row>
    <row r="1171" spans="2:3" x14ac:dyDescent="0.25">
      <c r="B1171"/>
      <c r="C1171"/>
    </row>
    <row r="1172" spans="2:3" x14ac:dyDescent="0.25">
      <c r="B1172"/>
      <c r="C1172"/>
    </row>
    <row r="1173" spans="2:3" x14ac:dyDescent="0.25">
      <c r="B1173"/>
      <c r="C1173"/>
    </row>
    <row r="1174" spans="2:3" x14ac:dyDescent="0.25">
      <c r="B1174"/>
      <c r="C1174"/>
    </row>
    <row r="1175" spans="2:3" x14ac:dyDescent="0.25">
      <c r="B1175"/>
      <c r="C1175"/>
    </row>
    <row r="1176" spans="2:3" x14ac:dyDescent="0.25">
      <c r="B1176"/>
      <c r="C1176"/>
    </row>
    <row r="1177" spans="2:3" x14ac:dyDescent="0.25">
      <c r="B1177"/>
      <c r="C1177"/>
    </row>
    <row r="1178" spans="2:3" x14ac:dyDescent="0.25">
      <c r="B1178"/>
      <c r="C1178"/>
    </row>
    <row r="1179" spans="2:3" x14ac:dyDescent="0.25">
      <c r="B1179"/>
      <c r="C1179"/>
    </row>
    <row r="1180" spans="2:3" x14ac:dyDescent="0.25">
      <c r="B1180"/>
      <c r="C1180"/>
    </row>
    <row r="1181" spans="2:3" x14ac:dyDescent="0.25">
      <c r="B1181"/>
      <c r="C1181"/>
    </row>
    <row r="1182" spans="2:3" x14ac:dyDescent="0.25">
      <c r="B1182"/>
      <c r="C1182"/>
    </row>
    <row r="1183" spans="2:3" x14ac:dyDescent="0.25">
      <c r="B1183"/>
      <c r="C1183"/>
    </row>
    <row r="1184" spans="2:3" x14ac:dyDescent="0.25">
      <c r="B1184"/>
      <c r="C1184"/>
    </row>
    <row r="1185" spans="2:3" x14ac:dyDescent="0.25">
      <c r="B1185"/>
      <c r="C1185"/>
    </row>
    <row r="1186" spans="2:3" x14ac:dyDescent="0.25">
      <c r="B1186"/>
      <c r="C1186"/>
    </row>
    <row r="1187" spans="2:3" x14ac:dyDescent="0.25">
      <c r="B1187"/>
      <c r="C1187"/>
    </row>
    <row r="1188" spans="2:3" x14ac:dyDescent="0.25">
      <c r="B1188"/>
      <c r="C1188"/>
    </row>
    <row r="1189" spans="2:3" x14ac:dyDescent="0.25">
      <c r="B1189"/>
      <c r="C1189"/>
    </row>
    <row r="1190" spans="2:3" x14ac:dyDescent="0.25">
      <c r="B1190"/>
      <c r="C1190"/>
    </row>
    <row r="1191" spans="2:3" x14ac:dyDescent="0.25">
      <c r="B1191"/>
      <c r="C1191"/>
    </row>
    <row r="1192" spans="2:3" x14ac:dyDescent="0.25">
      <c r="B1192"/>
      <c r="C1192"/>
    </row>
    <row r="1193" spans="2:3" x14ac:dyDescent="0.25">
      <c r="B1193"/>
      <c r="C1193"/>
    </row>
    <row r="1194" spans="2:3" x14ac:dyDescent="0.25">
      <c r="B1194"/>
      <c r="C1194"/>
    </row>
    <row r="1195" spans="2:3" x14ac:dyDescent="0.25">
      <c r="B1195"/>
      <c r="C1195"/>
    </row>
    <row r="1196" spans="2:3" x14ac:dyDescent="0.25">
      <c r="B1196"/>
      <c r="C1196"/>
    </row>
    <row r="1197" spans="2:3" x14ac:dyDescent="0.25">
      <c r="B1197"/>
      <c r="C1197"/>
    </row>
    <row r="1198" spans="2:3" x14ac:dyDescent="0.25">
      <c r="B1198"/>
      <c r="C1198"/>
    </row>
    <row r="1199" spans="2:3" x14ac:dyDescent="0.25">
      <c r="B1199"/>
      <c r="C1199"/>
    </row>
    <row r="1200" spans="2:3" x14ac:dyDescent="0.25">
      <c r="B1200"/>
      <c r="C1200"/>
    </row>
    <row r="1201" spans="2:3" x14ac:dyDescent="0.25">
      <c r="B1201"/>
      <c r="C1201"/>
    </row>
    <row r="1202" spans="2:3" x14ac:dyDescent="0.25">
      <c r="B1202"/>
      <c r="C1202"/>
    </row>
    <row r="1203" spans="2:3" x14ac:dyDescent="0.25">
      <c r="B1203"/>
      <c r="C1203"/>
    </row>
    <row r="1204" spans="2:3" x14ac:dyDescent="0.25">
      <c r="B1204"/>
      <c r="C1204"/>
    </row>
    <row r="1205" spans="2:3" x14ac:dyDescent="0.25">
      <c r="B1205"/>
      <c r="C1205"/>
    </row>
    <row r="1206" spans="2:3" x14ac:dyDescent="0.25">
      <c r="B1206"/>
      <c r="C1206"/>
    </row>
    <row r="1207" spans="2:3" x14ac:dyDescent="0.25">
      <c r="B1207"/>
      <c r="C1207"/>
    </row>
    <row r="1208" spans="2:3" x14ac:dyDescent="0.25">
      <c r="B1208"/>
      <c r="C1208"/>
    </row>
    <row r="1209" spans="2:3" x14ac:dyDescent="0.25">
      <c r="B1209"/>
      <c r="C1209"/>
    </row>
    <row r="1210" spans="2:3" x14ac:dyDescent="0.25">
      <c r="B1210"/>
      <c r="C1210"/>
    </row>
    <row r="1211" spans="2:3" x14ac:dyDescent="0.25">
      <c r="B1211"/>
      <c r="C1211"/>
    </row>
    <row r="1212" spans="2:3" x14ac:dyDescent="0.25">
      <c r="B1212"/>
      <c r="C1212"/>
    </row>
    <row r="1213" spans="2:3" x14ac:dyDescent="0.25">
      <c r="B1213"/>
      <c r="C1213"/>
    </row>
    <row r="1214" spans="2:3" x14ac:dyDescent="0.25">
      <c r="B1214"/>
      <c r="C1214"/>
    </row>
    <row r="1215" spans="2:3" x14ac:dyDescent="0.25">
      <c r="B1215"/>
      <c r="C1215"/>
    </row>
    <row r="1216" spans="2:3" x14ac:dyDescent="0.25">
      <c r="B1216"/>
      <c r="C1216"/>
    </row>
    <row r="1217" spans="2:3" x14ac:dyDescent="0.25">
      <c r="B1217"/>
      <c r="C1217"/>
    </row>
    <row r="1218" spans="2:3" x14ac:dyDescent="0.25">
      <c r="B1218"/>
      <c r="C1218"/>
    </row>
    <row r="1219" spans="2:3" x14ac:dyDescent="0.25">
      <c r="B1219"/>
      <c r="C1219"/>
    </row>
    <row r="1220" spans="2:3" x14ac:dyDescent="0.25">
      <c r="B1220"/>
      <c r="C1220"/>
    </row>
    <row r="1221" spans="2:3" x14ac:dyDescent="0.25">
      <c r="B1221"/>
      <c r="C1221"/>
    </row>
    <row r="1222" spans="2:3" x14ac:dyDescent="0.25">
      <c r="B1222"/>
      <c r="C1222"/>
    </row>
    <row r="1223" spans="2:3" x14ac:dyDescent="0.25">
      <c r="B1223"/>
      <c r="C1223"/>
    </row>
    <row r="1224" spans="2:3" x14ac:dyDescent="0.25">
      <c r="B1224"/>
      <c r="C1224"/>
    </row>
    <row r="1225" spans="2:3" x14ac:dyDescent="0.25">
      <c r="B1225"/>
      <c r="C1225"/>
    </row>
    <row r="1226" spans="2:3" x14ac:dyDescent="0.25">
      <c r="B1226"/>
      <c r="C1226"/>
    </row>
    <row r="1227" spans="2:3" x14ac:dyDescent="0.25">
      <c r="B1227"/>
      <c r="C1227"/>
    </row>
    <row r="1228" spans="2:3" x14ac:dyDescent="0.25">
      <c r="B1228"/>
      <c r="C1228"/>
    </row>
    <row r="1229" spans="2:3" x14ac:dyDescent="0.25">
      <c r="B1229"/>
      <c r="C1229"/>
    </row>
    <row r="1230" spans="2:3" x14ac:dyDescent="0.25">
      <c r="B1230"/>
      <c r="C1230"/>
    </row>
    <row r="1231" spans="2:3" x14ac:dyDescent="0.25">
      <c r="B1231"/>
      <c r="C1231"/>
    </row>
    <row r="1232" spans="2:3" x14ac:dyDescent="0.25">
      <c r="B1232"/>
      <c r="C1232"/>
    </row>
    <row r="1233" spans="2:3" x14ac:dyDescent="0.25">
      <c r="B1233"/>
      <c r="C1233"/>
    </row>
    <row r="1234" spans="2:3" x14ac:dyDescent="0.25">
      <c r="B1234"/>
      <c r="C1234"/>
    </row>
    <row r="1235" spans="2:3" x14ac:dyDescent="0.25">
      <c r="B1235"/>
      <c r="C1235"/>
    </row>
    <row r="1236" spans="2:3" x14ac:dyDescent="0.25">
      <c r="B1236"/>
      <c r="C1236"/>
    </row>
    <row r="1237" spans="2:3" x14ac:dyDescent="0.25">
      <c r="B1237"/>
      <c r="C1237"/>
    </row>
    <row r="1238" spans="2:3" x14ac:dyDescent="0.25">
      <c r="B1238"/>
      <c r="C1238"/>
    </row>
    <row r="1239" spans="2:3" x14ac:dyDescent="0.25">
      <c r="B1239"/>
      <c r="C1239"/>
    </row>
    <row r="1240" spans="2:3" x14ac:dyDescent="0.25">
      <c r="B1240"/>
      <c r="C1240"/>
    </row>
    <row r="1241" spans="2:3" x14ac:dyDescent="0.25">
      <c r="B1241"/>
      <c r="C1241"/>
    </row>
    <row r="1242" spans="2:3" x14ac:dyDescent="0.25">
      <c r="B1242"/>
      <c r="C1242"/>
    </row>
    <row r="1243" spans="2:3" x14ac:dyDescent="0.25">
      <c r="B1243"/>
      <c r="C1243"/>
    </row>
    <row r="1244" spans="2:3" x14ac:dyDescent="0.25">
      <c r="B1244"/>
      <c r="C1244"/>
    </row>
    <row r="1245" spans="2:3" x14ac:dyDescent="0.25">
      <c r="B1245"/>
      <c r="C1245"/>
    </row>
    <row r="1246" spans="2:3" x14ac:dyDescent="0.25">
      <c r="B1246"/>
      <c r="C1246"/>
    </row>
    <row r="1247" spans="2:3" x14ac:dyDescent="0.25">
      <c r="B1247"/>
      <c r="C1247"/>
    </row>
    <row r="1248" spans="2:3" x14ac:dyDescent="0.25">
      <c r="B1248"/>
      <c r="C1248"/>
    </row>
    <row r="1249" spans="2:3" x14ac:dyDescent="0.25">
      <c r="B1249"/>
      <c r="C1249"/>
    </row>
    <row r="1250" spans="2:3" x14ac:dyDescent="0.25">
      <c r="B1250"/>
      <c r="C1250"/>
    </row>
    <row r="1251" spans="2:3" x14ac:dyDescent="0.25">
      <c r="B1251"/>
      <c r="C1251"/>
    </row>
    <row r="1252" spans="2:3" x14ac:dyDescent="0.25">
      <c r="B1252"/>
      <c r="C1252"/>
    </row>
    <row r="1253" spans="2:3" x14ac:dyDescent="0.25">
      <c r="B1253"/>
      <c r="C1253"/>
    </row>
    <row r="1254" spans="2:3" x14ac:dyDescent="0.25">
      <c r="B1254"/>
      <c r="C1254"/>
    </row>
    <row r="1255" spans="2:3" x14ac:dyDescent="0.25">
      <c r="B1255"/>
      <c r="C1255"/>
    </row>
    <row r="1256" spans="2:3" x14ac:dyDescent="0.25">
      <c r="B1256"/>
      <c r="C1256"/>
    </row>
    <row r="1257" spans="2:3" x14ac:dyDescent="0.25">
      <c r="B1257"/>
      <c r="C1257"/>
    </row>
    <row r="1258" spans="2:3" x14ac:dyDescent="0.25">
      <c r="B1258"/>
      <c r="C1258"/>
    </row>
    <row r="1259" spans="2:3" x14ac:dyDescent="0.25">
      <c r="B1259"/>
      <c r="C1259"/>
    </row>
    <row r="1260" spans="2:3" x14ac:dyDescent="0.25">
      <c r="B1260"/>
      <c r="C1260"/>
    </row>
    <row r="1261" spans="2:3" x14ac:dyDescent="0.25">
      <c r="B1261"/>
      <c r="C1261"/>
    </row>
    <row r="1262" spans="2:3" x14ac:dyDescent="0.25">
      <c r="B1262"/>
      <c r="C1262"/>
    </row>
    <row r="1263" spans="2:3" x14ac:dyDescent="0.25">
      <c r="B1263"/>
      <c r="C1263"/>
    </row>
    <row r="1264" spans="2:3" x14ac:dyDescent="0.25">
      <c r="B1264"/>
      <c r="C1264"/>
    </row>
    <row r="1265" spans="2:3" x14ac:dyDescent="0.25">
      <c r="B1265"/>
      <c r="C1265"/>
    </row>
    <row r="1266" spans="2:3" x14ac:dyDescent="0.25">
      <c r="B1266"/>
      <c r="C1266"/>
    </row>
    <row r="1267" spans="2:3" x14ac:dyDescent="0.25">
      <c r="B1267"/>
      <c r="C1267"/>
    </row>
    <row r="1268" spans="2:3" x14ac:dyDescent="0.25">
      <c r="B1268"/>
      <c r="C1268"/>
    </row>
    <row r="1269" spans="2:3" x14ac:dyDescent="0.25">
      <c r="B1269"/>
      <c r="C1269"/>
    </row>
    <row r="1270" spans="2:3" x14ac:dyDescent="0.25">
      <c r="B1270"/>
      <c r="C1270"/>
    </row>
    <row r="1271" spans="2:3" x14ac:dyDescent="0.25">
      <c r="B1271"/>
      <c r="C1271"/>
    </row>
    <row r="1272" spans="2:3" x14ac:dyDescent="0.25">
      <c r="B1272"/>
      <c r="C1272"/>
    </row>
    <row r="1273" spans="2:3" x14ac:dyDescent="0.25">
      <c r="B1273"/>
      <c r="C1273"/>
    </row>
    <row r="1274" spans="2:3" x14ac:dyDescent="0.25">
      <c r="B1274"/>
      <c r="C1274"/>
    </row>
    <row r="1275" spans="2:3" x14ac:dyDescent="0.25">
      <c r="B1275"/>
      <c r="C1275"/>
    </row>
    <row r="1276" spans="2:3" x14ac:dyDescent="0.25">
      <c r="B1276"/>
      <c r="C1276"/>
    </row>
    <row r="1277" spans="2:3" x14ac:dyDescent="0.25">
      <c r="B1277"/>
      <c r="C1277"/>
    </row>
    <row r="1278" spans="2:3" x14ac:dyDescent="0.25">
      <c r="B1278"/>
      <c r="C1278"/>
    </row>
    <row r="1279" spans="2:3" x14ac:dyDescent="0.25">
      <c r="B1279"/>
      <c r="C1279"/>
    </row>
    <row r="1280" spans="2:3" x14ac:dyDescent="0.25">
      <c r="B1280"/>
      <c r="C1280"/>
    </row>
    <row r="1281" spans="2:3" x14ac:dyDescent="0.25">
      <c r="B1281"/>
      <c r="C1281"/>
    </row>
    <row r="1282" spans="2:3" x14ac:dyDescent="0.25">
      <c r="B1282"/>
      <c r="C1282"/>
    </row>
    <row r="1283" spans="2:3" x14ac:dyDescent="0.25">
      <c r="B1283"/>
      <c r="C1283"/>
    </row>
    <row r="1284" spans="2:3" x14ac:dyDescent="0.25">
      <c r="B1284"/>
      <c r="C1284"/>
    </row>
    <row r="1285" spans="2:3" x14ac:dyDescent="0.25">
      <c r="B1285"/>
      <c r="C1285"/>
    </row>
    <row r="1286" spans="2:3" x14ac:dyDescent="0.25">
      <c r="B1286"/>
      <c r="C1286"/>
    </row>
    <row r="1287" spans="2:3" x14ac:dyDescent="0.25">
      <c r="B1287"/>
      <c r="C1287"/>
    </row>
    <row r="1288" spans="2:3" x14ac:dyDescent="0.25">
      <c r="B1288"/>
      <c r="C1288"/>
    </row>
    <row r="1289" spans="2:3" x14ac:dyDescent="0.25">
      <c r="B1289"/>
      <c r="C1289"/>
    </row>
    <row r="1290" spans="2:3" x14ac:dyDescent="0.25">
      <c r="B1290"/>
      <c r="C1290"/>
    </row>
    <row r="1291" spans="2:3" x14ac:dyDescent="0.25">
      <c r="B1291"/>
      <c r="C1291"/>
    </row>
    <row r="1292" spans="2:3" x14ac:dyDescent="0.25">
      <c r="B1292"/>
      <c r="C1292"/>
    </row>
    <row r="1293" spans="2:3" x14ac:dyDescent="0.25">
      <c r="B1293"/>
      <c r="C1293"/>
    </row>
    <row r="1294" spans="2:3" x14ac:dyDescent="0.25">
      <c r="B1294"/>
      <c r="C1294"/>
    </row>
    <row r="1295" spans="2:3" x14ac:dyDescent="0.25">
      <c r="B1295"/>
      <c r="C1295"/>
    </row>
    <row r="1296" spans="2:3" x14ac:dyDescent="0.25">
      <c r="B1296"/>
      <c r="C1296"/>
    </row>
    <row r="1297" spans="2:3" x14ac:dyDescent="0.25">
      <c r="B1297"/>
      <c r="C1297"/>
    </row>
    <row r="1298" spans="2:3" x14ac:dyDescent="0.25">
      <c r="B1298"/>
      <c r="C1298"/>
    </row>
    <row r="1299" spans="2:3" x14ac:dyDescent="0.25">
      <c r="B1299"/>
      <c r="C1299"/>
    </row>
    <row r="1300" spans="2:3" x14ac:dyDescent="0.25">
      <c r="B1300"/>
      <c r="C1300"/>
    </row>
    <row r="1301" spans="2:3" x14ac:dyDescent="0.25">
      <c r="B1301"/>
      <c r="C1301"/>
    </row>
    <row r="1302" spans="2:3" x14ac:dyDescent="0.25">
      <c r="B1302"/>
      <c r="C1302"/>
    </row>
    <row r="1303" spans="2:3" x14ac:dyDescent="0.25">
      <c r="B1303"/>
      <c r="C1303"/>
    </row>
    <row r="1304" spans="2:3" x14ac:dyDescent="0.25">
      <c r="B1304"/>
      <c r="C1304"/>
    </row>
    <row r="1305" spans="2:3" x14ac:dyDescent="0.25">
      <c r="B1305"/>
      <c r="C1305"/>
    </row>
    <row r="1306" spans="2:3" x14ac:dyDescent="0.25">
      <c r="B1306"/>
      <c r="C1306"/>
    </row>
    <row r="1307" spans="2:3" x14ac:dyDescent="0.25">
      <c r="B1307"/>
      <c r="C1307"/>
    </row>
    <row r="1308" spans="2:3" x14ac:dyDescent="0.25">
      <c r="B1308"/>
      <c r="C1308"/>
    </row>
    <row r="1309" spans="2:3" x14ac:dyDescent="0.25">
      <c r="B1309"/>
      <c r="C1309"/>
    </row>
    <row r="1310" spans="2:3" x14ac:dyDescent="0.25">
      <c r="B1310"/>
      <c r="C1310"/>
    </row>
    <row r="1311" spans="2:3" x14ac:dyDescent="0.25">
      <c r="B1311"/>
      <c r="C1311"/>
    </row>
    <row r="1312" spans="2:3" x14ac:dyDescent="0.25">
      <c r="B1312"/>
      <c r="C1312"/>
    </row>
    <row r="1313" spans="2:3" x14ac:dyDescent="0.25">
      <c r="B1313"/>
      <c r="C1313"/>
    </row>
    <row r="1314" spans="2:3" x14ac:dyDescent="0.25">
      <c r="B1314"/>
      <c r="C1314"/>
    </row>
    <row r="1315" spans="2:3" x14ac:dyDescent="0.25">
      <c r="B1315"/>
      <c r="C1315"/>
    </row>
    <row r="1316" spans="2:3" x14ac:dyDescent="0.25">
      <c r="B1316"/>
      <c r="C1316"/>
    </row>
    <row r="1317" spans="2:3" x14ac:dyDescent="0.25">
      <c r="B1317"/>
      <c r="C1317"/>
    </row>
    <row r="1318" spans="2:3" x14ac:dyDescent="0.25">
      <c r="B1318"/>
      <c r="C1318"/>
    </row>
    <row r="1319" spans="2:3" x14ac:dyDescent="0.25">
      <c r="B1319"/>
      <c r="C1319"/>
    </row>
    <row r="1320" spans="2:3" x14ac:dyDescent="0.25">
      <c r="B1320"/>
      <c r="C1320"/>
    </row>
    <row r="1321" spans="2:3" x14ac:dyDescent="0.25">
      <c r="B1321"/>
      <c r="C1321"/>
    </row>
    <row r="1322" spans="2:3" x14ac:dyDescent="0.25">
      <c r="B1322"/>
      <c r="C1322"/>
    </row>
    <row r="1323" spans="2:3" x14ac:dyDescent="0.25">
      <c r="B1323"/>
      <c r="C1323"/>
    </row>
    <row r="1324" spans="2:3" x14ac:dyDescent="0.25">
      <c r="B1324"/>
      <c r="C1324"/>
    </row>
    <row r="1325" spans="2:3" x14ac:dyDescent="0.25">
      <c r="B1325"/>
      <c r="C1325"/>
    </row>
    <row r="1326" spans="2:3" x14ac:dyDescent="0.25">
      <c r="B1326"/>
      <c r="C1326"/>
    </row>
    <row r="1327" spans="2:3" x14ac:dyDescent="0.25">
      <c r="B1327"/>
      <c r="C1327"/>
    </row>
    <row r="1328" spans="2:3" x14ac:dyDescent="0.25">
      <c r="B1328"/>
      <c r="C1328"/>
    </row>
    <row r="1329" spans="2:3" x14ac:dyDescent="0.25">
      <c r="B1329"/>
      <c r="C1329"/>
    </row>
    <row r="1330" spans="2:3" x14ac:dyDescent="0.25">
      <c r="B1330"/>
      <c r="C1330"/>
    </row>
    <row r="1331" spans="2:3" x14ac:dyDescent="0.25">
      <c r="B1331"/>
      <c r="C1331"/>
    </row>
    <row r="1332" spans="2:3" x14ac:dyDescent="0.25">
      <c r="B1332"/>
      <c r="C1332"/>
    </row>
    <row r="1333" spans="2:3" x14ac:dyDescent="0.25">
      <c r="B1333"/>
      <c r="C1333"/>
    </row>
    <row r="1334" spans="2:3" x14ac:dyDescent="0.25">
      <c r="B1334"/>
      <c r="C1334"/>
    </row>
    <row r="1335" spans="2:3" x14ac:dyDescent="0.25">
      <c r="B1335"/>
      <c r="C1335"/>
    </row>
    <row r="1336" spans="2:3" x14ac:dyDescent="0.25">
      <c r="B1336"/>
      <c r="C1336"/>
    </row>
    <row r="1337" spans="2:3" x14ac:dyDescent="0.25">
      <c r="B1337"/>
      <c r="C1337"/>
    </row>
    <row r="1338" spans="2:3" x14ac:dyDescent="0.25">
      <c r="B1338"/>
      <c r="C1338"/>
    </row>
    <row r="1339" spans="2:3" x14ac:dyDescent="0.25">
      <c r="B1339"/>
      <c r="C1339"/>
    </row>
    <row r="1340" spans="2:3" x14ac:dyDescent="0.25">
      <c r="B1340"/>
      <c r="C1340"/>
    </row>
    <row r="1341" spans="2:3" x14ac:dyDescent="0.25">
      <c r="B1341"/>
      <c r="C1341"/>
    </row>
    <row r="1342" spans="2:3" x14ac:dyDescent="0.25">
      <c r="B1342"/>
      <c r="C1342"/>
    </row>
    <row r="1343" spans="2:3" x14ac:dyDescent="0.25">
      <c r="B1343"/>
      <c r="C1343"/>
    </row>
    <row r="1344" spans="2:3" x14ac:dyDescent="0.25">
      <c r="B1344"/>
      <c r="C1344"/>
    </row>
    <row r="1345" spans="2:3" x14ac:dyDescent="0.25">
      <c r="B1345"/>
      <c r="C1345"/>
    </row>
    <row r="1346" spans="2:3" x14ac:dyDescent="0.25">
      <c r="B1346"/>
      <c r="C1346"/>
    </row>
    <row r="1347" spans="2:3" x14ac:dyDescent="0.25">
      <c r="B1347"/>
      <c r="C1347"/>
    </row>
    <row r="1348" spans="2:3" x14ac:dyDescent="0.25">
      <c r="B1348"/>
      <c r="C1348"/>
    </row>
    <row r="1349" spans="2:3" x14ac:dyDescent="0.25">
      <c r="B1349"/>
      <c r="C1349"/>
    </row>
    <row r="1350" spans="2:3" x14ac:dyDescent="0.25">
      <c r="B1350"/>
      <c r="C1350"/>
    </row>
    <row r="1351" spans="2:3" x14ac:dyDescent="0.25">
      <c r="B1351"/>
      <c r="C1351"/>
    </row>
    <row r="1352" spans="2:3" x14ac:dyDescent="0.25">
      <c r="B1352"/>
      <c r="C1352"/>
    </row>
    <row r="1353" spans="2:3" x14ac:dyDescent="0.25">
      <c r="B1353"/>
      <c r="C1353"/>
    </row>
    <row r="1354" spans="2:3" x14ac:dyDescent="0.25">
      <c r="B1354"/>
      <c r="C1354"/>
    </row>
    <row r="1355" spans="2:3" x14ac:dyDescent="0.25">
      <c r="B1355"/>
      <c r="C1355"/>
    </row>
    <row r="1356" spans="2:3" x14ac:dyDescent="0.25">
      <c r="B1356"/>
      <c r="C1356"/>
    </row>
    <row r="1357" spans="2:3" x14ac:dyDescent="0.25">
      <c r="B1357"/>
      <c r="C1357"/>
    </row>
    <row r="1358" spans="2:3" x14ac:dyDescent="0.25">
      <c r="B1358"/>
      <c r="C1358"/>
    </row>
    <row r="1359" spans="2:3" x14ac:dyDescent="0.25">
      <c r="B1359"/>
      <c r="C1359"/>
    </row>
    <row r="1360" spans="2:3" x14ac:dyDescent="0.25">
      <c r="B1360"/>
      <c r="C1360"/>
    </row>
    <row r="1361" spans="2:3" x14ac:dyDescent="0.25">
      <c r="B1361"/>
      <c r="C1361"/>
    </row>
    <row r="1362" spans="2:3" x14ac:dyDescent="0.25">
      <c r="B1362"/>
      <c r="C1362"/>
    </row>
    <row r="1363" spans="2:3" x14ac:dyDescent="0.25">
      <c r="B1363"/>
      <c r="C1363"/>
    </row>
    <row r="1364" spans="2:3" x14ac:dyDescent="0.25">
      <c r="B1364"/>
      <c r="C1364"/>
    </row>
    <row r="1365" spans="2:3" x14ac:dyDescent="0.25">
      <c r="B1365"/>
      <c r="C1365"/>
    </row>
    <row r="1366" spans="2:3" x14ac:dyDescent="0.25">
      <c r="B1366"/>
      <c r="C1366"/>
    </row>
    <row r="1367" spans="2:3" x14ac:dyDescent="0.25">
      <c r="B1367"/>
      <c r="C1367"/>
    </row>
    <row r="1368" spans="2:3" x14ac:dyDescent="0.25">
      <c r="B1368"/>
      <c r="C1368"/>
    </row>
    <row r="1369" spans="2:3" x14ac:dyDescent="0.25">
      <c r="B1369"/>
      <c r="C1369"/>
    </row>
    <row r="1370" spans="2:3" x14ac:dyDescent="0.25">
      <c r="B1370"/>
      <c r="C1370"/>
    </row>
    <row r="1371" spans="2:3" x14ac:dyDescent="0.25">
      <c r="B1371"/>
      <c r="C1371"/>
    </row>
    <row r="1372" spans="2:3" x14ac:dyDescent="0.25">
      <c r="B1372"/>
      <c r="C1372"/>
    </row>
    <row r="1373" spans="2:3" x14ac:dyDescent="0.25">
      <c r="B1373"/>
      <c r="C1373"/>
    </row>
    <row r="1374" spans="2:3" x14ac:dyDescent="0.25">
      <c r="B1374"/>
      <c r="C1374"/>
    </row>
    <row r="1375" spans="2:3" x14ac:dyDescent="0.25">
      <c r="B1375"/>
      <c r="C1375"/>
    </row>
    <row r="1376" spans="2:3" x14ac:dyDescent="0.25">
      <c r="B1376"/>
      <c r="C1376"/>
    </row>
    <row r="1377" spans="2:3" x14ac:dyDescent="0.25">
      <c r="B1377"/>
      <c r="C1377"/>
    </row>
    <row r="1378" spans="2:3" x14ac:dyDescent="0.25">
      <c r="B1378"/>
      <c r="C1378"/>
    </row>
    <row r="1379" spans="2:3" x14ac:dyDescent="0.25">
      <c r="B1379"/>
      <c r="C1379"/>
    </row>
    <row r="1380" spans="2:3" x14ac:dyDescent="0.25">
      <c r="B1380"/>
      <c r="C1380"/>
    </row>
    <row r="1381" spans="2:3" x14ac:dyDescent="0.25">
      <c r="B1381"/>
      <c r="C1381"/>
    </row>
    <row r="1382" spans="2:3" x14ac:dyDescent="0.25">
      <c r="B1382"/>
      <c r="C1382"/>
    </row>
    <row r="1383" spans="2:3" x14ac:dyDescent="0.25">
      <c r="B1383"/>
      <c r="C1383"/>
    </row>
    <row r="1384" spans="2:3" x14ac:dyDescent="0.25">
      <c r="B1384"/>
      <c r="C1384"/>
    </row>
    <row r="1385" spans="2:3" x14ac:dyDescent="0.25">
      <c r="B1385"/>
      <c r="C1385"/>
    </row>
    <row r="1386" spans="2:3" x14ac:dyDescent="0.25">
      <c r="B1386"/>
      <c r="C1386"/>
    </row>
    <row r="1387" spans="2:3" x14ac:dyDescent="0.25">
      <c r="B1387"/>
      <c r="C1387"/>
    </row>
    <row r="1388" spans="2:3" x14ac:dyDescent="0.25">
      <c r="B1388"/>
      <c r="C1388"/>
    </row>
    <row r="1389" spans="2:3" x14ac:dyDescent="0.25">
      <c r="B1389"/>
      <c r="C1389"/>
    </row>
    <row r="1390" spans="2:3" x14ac:dyDescent="0.25">
      <c r="B1390"/>
      <c r="C1390"/>
    </row>
    <row r="1391" spans="2:3" x14ac:dyDescent="0.25">
      <c r="B1391"/>
      <c r="C1391"/>
    </row>
    <row r="1392" spans="2:3" x14ac:dyDescent="0.25">
      <c r="B1392"/>
      <c r="C1392"/>
    </row>
    <row r="1393" spans="2:3" x14ac:dyDescent="0.25">
      <c r="B1393"/>
      <c r="C1393"/>
    </row>
    <row r="1394" spans="2:3" x14ac:dyDescent="0.25">
      <c r="B1394"/>
      <c r="C1394"/>
    </row>
    <row r="1395" spans="2:3" x14ac:dyDescent="0.25">
      <c r="B1395"/>
      <c r="C1395"/>
    </row>
    <row r="1396" spans="2:3" x14ac:dyDescent="0.25">
      <c r="B1396"/>
      <c r="C1396"/>
    </row>
    <row r="1397" spans="2:3" x14ac:dyDescent="0.25">
      <c r="B1397"/>
      <c r="C1397"/>
    </row>
    <row r="1398" spans="2:3" x14ac:dyDescent="0.25">
      <c r="B1398"/>
      <c r="C1398"/>
    </row>
    <row r="1399" spans="2:3" x14ac:dyDescent="0.25">
      <c r="B1399"/>
      <c r="C1399"/>
    </row>
    <row r="1400" spans="2:3" x14ac:dyDescent="0.25">
      <c r="B1400"/>
      <c r="C1400"/>
    </row>
    <row r="1401" spans="2:3" x14ac:dyDescent="0.25">
      <c r="B1401"/>
      <c r="C1401"/>
    </row>
    <row r="1402" spans="2:3" x14ac:dyDescent="0.25">
      <c r="B1402"/>
      <c r="C1402"/>
    </row>
    <row r="1403" spans="2:3" x14ac:dyDescent="0.25">
      <c r="B1403"/>
      <c r="C1403"/>
    </row>
    <row r="1404" spans="2:3" x14ac:dyDescent="0.25">
      <c r="B1404"/>
      <c r="C1404"/>
    </row>
    <row r="1405" spans="2:3" x14ac:dyDescent="0.25">
      <c r="B1405"/>
      <c r="C1405"/>
    </row>
    <row r="1406" spans="2:3" x14ac:dyDescent="0.25">
      <c r="B1406"/>
      <c r="C1406"/>
    </row>
    <row r="1407" spans="2:3" x14ac:dyDescent="0.25">
      <c r="B1407"/>
      <c r="C1407"/>
    </row>
    <row r="1408" spans="2:3" x14ac:dyDescent="0.25">
      <c r="B1408"/>
      <c r="C1408"/>
    </row>
    <row r="1409" spans="2:3" x14ac:dyDescent="0.25">
      <c r="B1409"/>
      <c r="C1409"/>
    </row>
    <row r="1410" spans="2:3" x14ac:dyDescent="0.25">
      <c r="B1410"/>
      <c r="C1410"/>
    </row>
    <row r="1411" spans="2:3" x14ac:dyDescent="0.25">
      <c r="B1411"/>
      <c r="C1411"/>
    </row>
    <row r="1412" spans="2:3" x14ac:dyDescent="0.25">
      <c r="B1412"/>
      <c r="C1412"/>
    </row>
    <row r="1413" spans="2:3" x14ac:dyDescent="0.25">
      <c r="B1413"/>
      <c r="C1413"/>
    </row>
    <row r="1414" spans="2:3" x14ac:dyDescent="0.25">
      <c r="B1414"/>
      <c r="C1414"/>
    </row>
    <row r="1415" spans="2:3" x14ac:dyDescent="0.25">
      <c r="B1415"/>
      <c r="C1415"/>
    </row>
    <row r="1416" spans="2:3" x14ac:dyDescent="0.25">
      <c r="B1416"/>
      <c r="C1416"/>
    </row>
    <row r="1417" spans="2:3" x14ac:dyDescent="0.25">
      <c r="B1417"/>
      <c r="C1417"/>
    </row>
    <row r="1418" spans="2:3" x14ac:dyDescent="0.25">
      <c r="B1418"/>
      <c r="C1418"/>
    </row>
    <row r="1419" spans="2:3" x14ac:dyDescent="0.25">
      <c r="B1419"/>
      <c r="C1419"/>
    </row>
    <row r="1420" spans="2:3" x14ac:dyDescent="0.25">
      <c r="B1420"/>
      <c r="C1420"/>
    </row>
    <row r="1421" spans="2:3" x14ac:dyDescent="0.25">
      <c r="B1421"/>
      <c r="C1421"/>
    </row>
    <row r="1422" spans="2:3" x14ac:dyDescent="0.25">
      <c r="B1422"/>
      <c r="C1422"/>
    </row>
    <row r="1423" spans="2:3" x14ac:dyDescent="0.25">
      <c r="B1423"/>
      <c r="C1423"/>
    </row>
    <row r="1424" spans="2:3" x14ac:dyDescent="0.25">
      <c r="B1424"/>
      <c r="C1424"/>
    </row>
    <row r="1425" spans="2:3" x14ac:dyDescent="0.25">
      <c r="B1425"/>
      <c r="C1425"/>
    </row>
    <row r="1426" spans="2:3" x14ac:dyDescent="0.25">
      <c r="B1426"/>
      <c r="C1426"/>
    </row>
    <row r="1427" spans="2:3" x14ac:dyDescent="0.25">
      <c r="B1427"/>
      <c r="C1427"/>
    </row>
    <row r="1428" spans="2:3" x14ac:dyDescent="0.25">
      <c r="B1428"/>
      <c r="C1428"/>
    </row>
    <row r="1429" spans="2:3" x14ac:dyDescent="0.25">
      <c r="B1429"/>
      <c r="C1429"/>
    </row>
    <row r="1430" spans="2:3" x14ac:dyDescent="0.25">
      <c r="B1430"/>
      <c r="C1430"/>
    </row>
    <row r="1431" spans="2:3" x14ac:dyDescent="0.25">
      <c r="B1431"/>
      <c r="C1431"/>
    </row>
    <row r="1432" spans="2:3" x14ac:dyDescent="0.25">
      <c r="B1432"/>
      <c r="C1432"/>
    </row>
    <row r="1433" spans="2:3" x14ac:dyDescent="0.25">
      <c r="B1433"/>
      <c r="C1433"/>
    </row>
    <row r="1434" spans="2:3" x14ac:dyDescent="0.25">
      <c r="B1434"/>
      <c r="C1434"/>
    </row>
    <row r="1435" spans="2:3" x14ac:dyDescent="0.25">
      <c r="B1435"/>
      <c r="C1435"/>
    </row>
    <row r="1436" spans="2:3" x14ac:dyDescent="0.25">
      <c r="B1436"/>
      <c r="C1436"/>
    </row>
    <row r="1437" spans="2:3" x14ac:dyDescent="0.25">
      <c r="B1437"/>
      <c r="C1437"/>
    </row>
    <row r="1438" spans="2:3" x14ac:dyDescent="0.25">
      <c r="B1438"/>
      <c r="C1438"/>
    </row>
    <row r="1439" spans="2:3" x14ac:dyDescent="0.25">
      <c r="B1439"/>
      <c r="C1439"/>
    </row>
    <row r="1440" spans="2:3" x14ac:dyDescent="0.25">
      <c r="B1440"/>
      <c r="C1440"/>
    </row>
    <row r="1441" spans="2:3" x14ac:dyDescent="0.25">
      <c r="B1441"/>
      <c r="C1441"/>
    </row>
    <row r="1442" spans="2:3" x14ac:dyDescent="0.25">
      <c r="B1442"/>
      <c r="C1442"/>
    </row>
    <row r="1443" spans="2:3" x14ac:dyDescent="0.25">
      <c r="B1443"/>
      <c r="C1443"/>
    </row>
    <row r="1444" spans="2:3" x14ac:dyDescent="0.25">
      <c r="B1444"/>
      <c r="C1444"/>
    </row>
    <row r="1445" spans="2:3" x14ac:dyDescent="0.25">
      <c r="B1445"/>
      <c r="C1445"/>
    </row>
    <row r="1446" spans="2:3" x14ac:dyDescent="0.25">
      <c r="B1446"/>
      <c r="C1446"/>
    </row>
    <row r="1447" spans="2:3" x14ac:dyDescent="0.25">
      <c r="B1447"/>
      <c r="C1447"/>
    </row>
    <row r="1448" spans="2:3" x14ac:dyDescent="0.25">
      <c r="B1448"/>
      <c r="C1448"/>
    </row>
    <row r="1449" spans="2:3" x14ac:dyDescent="0.25">
      <c r="B1449"/>
      <c r="C1449"/>
    </row>
    <row r="1450" spans="2:3" x14ac:dyDescent="0.25">
      <c r="B1450"/>
      <c r="C1450"/>
    </row>
    <row r="1451" spans="2:3" x14ac:dyDescent="0.25">
      <c r="B1451"/>
      <c r="C1451"/>
    </row>
    <row r="1452" spans="2:3" x14ac:dyDescent="0.25">
      <c r="B1452"/>
      <c r="C1452"/>
    </row>
    <row r="1453" spans="2:3" x14ac:dyDescent="0.25">
      <c r="B1453"/>
      <c r="C1453"/>
    </row>
    <row r="1454" spans="2:3" x14ac:dyDescent="0.25">
      <c r="B1454"/>
      <c r="C1454"/>
    </row>
    <row r="1455" spans="2:3" x14ac:dyDescent="0.25">
      <c r="B1455"/>
      <c r="C1455"/>
    </row>
    <row r="1456" spans="2:3" x14ac:dyDescent="0.25">
      <c r="B1456"/>
      <c r="C1456"/>
    </row>
    <row r="1457" spans="2:3" x14ac:dyDescent="0.25">
      <c r="B1457"/>
      <c r="C1457"/>
    </row>
    <row r="1458" spans="2:3" x14ac:dyDescent="0.25">
      <c r="B1458"/>
      <c r="C1458"/>
    </row>
    <row r="1459" spans="2:3" x14ac:dyDescent="0.25">
      <c r="B1459"/>
      <c r="C1459"/>
    </row>
    <row r="1460" spans="2:3" x14ac:dyDescent="0.25">
      <c r="B1460"/>
      <c r="C1460"/>
    </row>
    <row r="1461" spans="2:3" x14ac:dyDescent="0.25">
      <c r="B1461"/>
      <c r="C1461"/>
    </row>
    <row r="1462" spans="2:3" x14ac:dyDescent="0.25">
      <c r="B1462"/>
      <c r="C1462"/>
    </row>
    <row r="1463" spans="2:3" x14ac:dyDescent="0.25">
      <c r="B1463"/>
      <c r="C1463"/>
    </row>
    <row r="1464" spans="2:3" x14ac:dyDescent="0.25">
      <c r="B1464"/>
      <c r="C1464"/>
    </row>
    <row r="1465" spans="2:3" x14ac:dyDescent="0.25">
      <c r="B1465"/>
      <c r="C1465"/>
    </row>
    <row r="1466" spans="2:3" x14ac:dyDescent="0.25">
      <c r="B1466"/>
      <c r="C1466"/>
    </row>
    <row r="1467" spans="2:3" x14ac:dyDescent="0.25">
      <c r="B1467"/>
      <c r="C1467"/>
    </row>
    <row r="1468" spans="2:3" x14ac:dyDescent="0.25">
      <c r="B1468"/>
      <c r="C1468"/>
    </row>
    <row r="1469" spans="2:3" x14ac:dyDescent="0.25">
      <c r="B1469"/>
      <c r="C1469"/>
    </row>
    <row r="1470" spans="2:3" x14ac:dyDescent="0.25">
      <c r="B1470"/>
      <c r="C1470"/>
    </row>
    <row r="1471" spans="2:3" x14ac:dyDescent="0.25">
      <c r="B1471"/>
      <c r="C1471"/>
    </row>
    <row r="1472" spans="2:3" x14ac:dyDescent="0.25">
      <c r="B1472"/>
      <c r="C1472"/>
    </row>
    <row r="1473" spans="2:3" x14ac:dyDescent="0.25">
      <c r="B1473"/>
      <c r="C1473"/>
    </row>
    <row r="1474" spans="2:3" x14ac:dyDescent="0.25">
      <c r="B1474"/>
      <c r="C1474"/>
    </row>
    <row r="1475" spans="2:3" x14ac:dyDescent="0.25">
      <c r="B1475"/>
      <c r="C1475"/>
    </row>
    <row r="1476" spans="2:3" x14ac:dyDescent="0.25">
      <c r="B1476"/>
      <c r="C1476"/>
    </row>
    <row r="1477" spans="2:3" x14ac:dyDescent="0.25">
      <c r="B1477"/>
      <c r="C1477"/>
    </row>
    <row r="1478" spans="2:3" x14ac:dyDescent="0.25">
      <c r="B1478"/>
      <c r="C1478"/>
    </row>
    <row r="1479" spans="2:3" x14ac:dyDescent="0.25">
      <c r="B1479"/>
      <c r="C1479"/>
    </row>
    <row r="1480" spans="2:3" x14ac:dyDescent="0.25">
      <c r="B1480"/>
      <c r="C1480"/>
    </row>
    <row r="1481" spans="2:3" x14ac:dyDescent="0.25">
      <c r="B1481"/>
      <c r="C1481"/>
    </row>
    <row r="1482" spans="2:3" x14ac:dyDescent="0.25">
      <c r="B1482"/>
      <c r="C1482"/>
    </row>
    <row r="1483" spans="2:3" x14ac:dyDescent="0.25">
      <c r="B1483"/>
      <c r="C1483"/>
    </row>
    <row r="1484" spans="2:3" x14ac:dyDescent="0.25">
      <c r="B1484"/>
      <c r="C1484"/>
    </row>
    <row r="1485" spans="2:3" x14ac:dyDescent="0.25">
      <c r="B1485"/>
      <c r="C1485"/>
    </row>
    <row r="1486" spans="2:3" x14ac:dyDescent="0.25">
      <c r="B1486"/>
      <c r="C1486"/>
    </row>
    <row r="1487" spans="2:3" x14ac:dyDescent="0.25">
      <c r="B1487"/>
      <c r="C1487"/>
    </row>
    <row r="1488" spans="2:3" x14ac:dyDescent="0.25">
      <c r="B1488"/>
      <c r="C1488"/>
    </row>
    <row r="1489" spans="2:3" x14ac:dyDescent="0.25">
      <c r="B1489"/>
      <c r="C1489"/>
    </row>
    <row r="1490" spans="2:3" x14ac:dyDescent="0.25">
      <c r="B1490"/>
      <c r="C1490"/>
    </row>
    <row r="1491" spans="2:3" x14ac:dyDescent="0.25">
      <c r="B1491"/>
      <c r="C1491"/>
    </row>
    <row r="1492" spans="2:3" x14ac:dyDescent="0.25">
      <c r="B1492"/>
      <c r="C1492"/>
    </row>
    <row r="1493" spans="2:3" x14ac:dyDescent="0.25">
      <c r="B1493"/>
      <c r="C1493"/>
    </row>
    <row r="1494" spans="2:3" x14ac:dyDescent="0.25">
      <c r="B1494"/>
      <c r="C1494"/>
    </row>
    <row r="1495" spans="2:3" x14ac:dyDescent="0.25">
      <c r="B1495"/>
      <c r="C1495"/>
    </row>
    <row r="1496" spans="2:3" x14ac:dyDescent="0.25">
      <c r="B1496"/>
      <c r="C1496"/>
    </row>
    <row r="1497" spans="2:3" x14ac:dyDescent="0.25">
      <c r="B1497"/>
      <c r="C1497"/>
    </row>
    <row r="1498" spans="2:3" x14ac:dyDescent="0.25">
      <c r="B1498"/>
      <c r="C1498"/>
    </row>
    <row r="1499" spans="2:3" x14ac:dyDescent="0.25">
      <c r="B1499"/>
      <c r="C1499"/>
    </row>
    <row r="1500" spans="2:3" x14ac:dyDescent="0.25">
      <c r="B1500"/>
      <c r="C1500"/>
    </row>
    <row r="1501" spans="2:3" x14ac:dyDescent="0.25">
      <c r="B1501"/>
      <c r="C1501"/>
    </row>
    <row r="1502" spans="2:3" x14ac:dyDescent="0.25">
      <c r="B1502"/>
      <c r="C1502"/>
    </row>
    <row r="1503" spans="2:3" x14ac:dyDescent="0.25">
      <c r="B1503"/>
      <c r="C1503"/>
    </row>
    <row r="1504" spans="2:3" x14ac:dyDescent="0.25">
      <c r="B1504"/>
      <c r="C1504"/>
    </row>
    <row r="1505" spans="2:3" x14ac:dyDescent="0.25">
      <c r="B1505"/>
      <c r="C1505"/>
    </row>
    <row r="1506" spans="2:3" x14ac:dyDescent="0.25">
      <c r="B1506"/>
      <c r="C1506"/>
    </row>
    <row r="1507" spans="2:3" x14ac:dyDescent="0.25">
      <c r="B1507"/>
      <c r="C1507"/>
    </row>
    <row r="1508" spans="2:3" x14ac:dyDescent="0.25">
      <c r="B1508"/>
      <c r="C1508"/>
    </row>
    <row r="1509" spans="2:3" x14ac:dyDescent="0.25">
      <c r="B1509"/>
      <c r="C1509"/>
    </row>
    <row r="1510" spans="2:3" x14ac:dyDescent="0.25">
      <c r="B1510"/>
      <c r="C1510"/>
    </row>
    <row r="1511" spans="2:3" x14ac:dyDescent="0.25">
      <c r="B1511"/>
      <c r="C1511"/>
    </row>
    <row r="1512" spans="2:3" x14ac:dyDescent="0.25">
      <c r="B1512"/>
      <c r="C1512"/>
    </row>
    <row r="1513" spans="2:3" x14ac:dyDescent="0.25">
      <c r="B1513"/>
      <c r="C1513"/>
    </row>
    <row r="1514" spans="2:3" x14ac:dyDescent="0.25">
      <c r="B1514"/>
      <c r="C1514"/>
    </row>
    <row r="1515" spans="2:3" x14ac:dyDescent="0.25">
      <c r="B1515"/>
      <c r="C1515"/>
    </row>
    <row r="1516" spans="2:3" x14ac:dyDescent="0.25">
      <c r="B1516"/>
      <c r="C1516"/>
    </row>
    <row r="1517" spans="2:3" x14ac:dyDescent="0.25">
      <c r="B1517"/>
      <c r="C1517"/>
    </row>
    <row r="1518" spans="2:3" x14ac:dyDescent="0.25">
      <c r="B1518"/>
      <c r="C1518"/>
    </row>
    <row r="1519" spans="2:3" x14ac:dyDescent="0.25">
      <c r="B1519"/>
      <c r="C1519"/>
    </row>
    <row r="1520" spans="2:3" x14ac:dyDescent="0.25">
      <c r="B1520"/>
      <c r="C1520"/>
    </row>
    <row r="1521" spans="2:3" x14ac:dyDescent="0.25">
      <c r="B1521"/>
      <c r="C1521"/>
    </row>
    <row r="1522" spans="2:3" x14ac:dyDescent="0.25">
      <c r="B1522"/>
      <c r="C1522"/>
    </row>
    <row r="1523" spans="2:3" x14ac:dyDescent="0.25">
      <c r="B1523"/>
      <c r="C1523"/>
    </row>
    <row r="1524" spans="2:3" x14ac:dyDescent="0.25">
      <c r="B1524"/>
      <c r="C1524"/>
    </row>
    <row r="1525" spans="2:3" x14ac:dyDescent="0.25">
      <c r="B1525"/>
      <c r="C1525"/>
    </row>
    <row r="1526" spans="2:3" x14ac:dyDescent="0.25">
      <c r="B1526"/>
      <c r="C1526"/>
    </row>
    <row r="1527" spans="2:3" x14ac:dyDescent="0.25">
      <c r="B1527"/>
      <c r="C1527"/>
    </row>
    <row r="1528" spans="2:3" x14ac:dyDescent="0.25">
      <c r="B1528"/>
      <c r="C1528"/>
    </row>
    <row r="1529" spans="2:3" x14ac:dyDescent="0.25">
      <c r="B1529"/>
      <c r="C1529"/>
    </row>
    <row r="1530" spans="2:3" x14ac:dyDescent="0.25">
      <c r="B1530"/>
      <c r="C1530"/>
    </row>
    <row r="1531" spans="2:3" x14ac:dyDescent="0.25">
      <c r="B1531"/>
      <c r="C1531"/>
    </row>
    <row r="1532" spans="2:3" x14ac:dyDescent="0.25">
      <c r="B1532"/>
      <c r="C1532"/>
    </row>
    <row r="1533" spans="2:3" x14ac:dyDescent="0.25">
      <c r="B1533"/>
      <c r="C1533"/>
    </row>
    <row r="1534" spans="2:3" x14ac:dyDescent="0.25">
      <c r="B1534"/>
      <c r="C1534"/>
    </row>
    <row r="1535" spans="2:3" x14ac:dyDescent="0.25">
      <c r="B1535"/>
      <c r="C1535"/>
    </row>
    <row r="1536" spans="2:3" x14ac:dyDescent="0.25">
      <c r="B1536"/>
      <c r="C1536"/>
    </row>
    <row r="1537" spans="2:3" x14ac:dyDescent="0.25">
      <c r="B1537"/>
      <c r="C1537"/>
    </row>
    <row r="1538" spans="2:3" x14ac:dyDescent="0.25">
      <c r="B1538"/>
      <c r="C1538"/>
    </row>
    <row r="1539" spans="2:3" x14ac:dyDescent="0.25">
      <c r="B1539"/>
      <c r="C1539"/>
    </row>
    <row r="1540" spans="2:3" x14ac:dyDescent="0.25">
      <c r="B1540"/>
      <c r="C1540"/>
    </row>
    <row r="1541" spans="2:3" x14ac:dyDescent="0.25">
      <c r="B1541"/>
      <c r="C1541"/>
    </row>
    <row r="1542" spans="2:3" x14ac:dyDescent="0.25">
      <c r="B1542"/>
      <c r="C1542"/>
    </row>
    <row r="1543" spans="2:3" x14ac:dyDescent="0.25">
      <c r="B1543"/>
      <c r="C1543"/>
    </row>
    <row r="1544" spans="2:3" x14ac:dyDescent="0.25">
      <c r="B1544"/>
      <c r="C1544"/>
    </row>
    <row r="1545" spans="2:3" x14ac:dyDescent="0.25">
      <c r="B1545"/>
      <c r="C1545"/>
    </row>
    <row r="1546" spans="2:3" x14ac:dyDescent="0.25">
      <c r="B1546"/>
      <c r="C1546"/>
    </row>
    <row r="1547" spans="2:3" x14ac:dyDescent="0.25">
      <c r="B1547"/>
      <c r="C1547"/>
    </row>
    <row r="1548" spans="2:3" x14ac:dyDescent="0.25">
      <c r="B1548"/>
      <c r="C1548"/>
    </row>
    <row r="1549" spans="2:3" x14ac:dyDescent="0.25">
      <c r="B1549"/>
      <c r="C1549"/>
    </row>
    <row r="1550" spans="2:3" x14ac:dyDescent="0.25">
      <c r="B1550"/>
      <c r="C1550"/>
    </row>
    <row r="1551" spans="2:3" x14ac:dyDescent="0.25">
      <c r="B1551"/>
      <c r="C1551"/>
    </row>
    <row r="1552" spans="2:3" x14ac:dyDescent="0.25">
      <c r="B1552"/>
      <c r="C1552"/>
    </row>
    <row r="1553" spans="2:3" x14ac:dyDescent="0.25">
      <c r="B1553"/>
      <c r="C1553"/>
    </row>
    <row r="1554" spans="2:3" x14ac:dyDescent="0.25">
      <c r="B1554"/>
      <c r="C1554"/>
    </row>
    <row r="1555" spans="2:3" x14ac:dyDescent="0.25">
      <c r="B1555"/>
      <c r="C1555"/>
    </row>
    <row r="1556" spans="2:3" x14ac:dyDescent="0.25">
      <c r="B1556"/>
      <c r="C1556"/>
    </row>
    <row r="1557" spans="2:3" x14ac:dyDescent="0.25">
      <c r="B1557"/>
      <c r="C1557"/>
    </row>
    <row r="1558" spans="2:3" x14ac:dyDescent="0.25">
      <c r="B1558"/>
      <c r="C1558"/>
    </row>
    <row r="1559" spans="2:3" x14ac:dyDescent="0.25">
      <c r="B1559"/>
      <c r="C1559"/>
    </row>
    <row r="1560" spans="2:3" x14ac:dyDescent="0.25">
      <c r="B1560"/>
      <c r="C1560"/>
    </row>
    <row r="1561" spans="2:3" x14ac:dyDescent="0.25">
      <c r="B1561"/>
      <c r="C1561"/>
    </row>
    <row r="1562" spans="2:3" x14ac:dyDescent="0.25">
      <c r="B1562"/>
      <c r="C1562"/>
    </row>
    <row r="1563" spans="2:3" x14ac:dyDescent="0.25">
      <c r="B1563"/>
      <c r="C1563"/>
    </row>
    <row r="1564" spans="2:3" x14ac:dyDescent="0.25">
      <c r="B1564"/>
      <c r="C1564"/>
    </row>
    <row r="1565" spans="2:3" x14ac:dyDescent="0.25">
      <c r="B1565"/>
      <c r="C1565"/>
    </row>
    <row r="1566" spans="2:3" x14ac:dyDescent="0.25">
      <c r="B1566"/>
      <c r="C1566"/>
    </row>
    <row r="1567" spans="2:3" x14ac:dyDescent="0.25">
      <c r="B1567"/>
      <c r="C1567"/>
    </row>
    <row r="1568" spans="2:3" x14ac:dyDescent="0.25">
      <c r="B1568"/>
      <c r="C1568"/>
    </row>
    <row r="1569" spans="2:3" x14ac:dyDescent="0.25">
      <c r="B1569"/>
      <c r="C1569"/>
    </row>
    <row r="1570" spans="2:3" x14ac:dyDescent="0.25">
      <c r="B1570"/>
      <c r="C1570"/>
    </row>
    <row r="1571" spans="2:3" x14ac:dyDescent="0.25">
      <c r="B1571"/>
      <c r="C1571"/>
    </row>
    <row r="1572" spans="2:3" x14ac:dyDescent="0.25">
      <c r="B1572"/>
      <c r="C1572"/>
    </row>
    <row r="1573" spans="2:3" x14ac:dyDescent="0.25">
      <c r="B1573"/>
      <c r="C1573"/>
    </row>
    <row r="1574" spans="2:3" x14ac:dyDescent="0.25">
      <c r="B1574"/>
      <c r="C1574"/>
    </row>
    <row r="1575" spans="2:3" x14ac:dyDescent="0.25">
      <c r="B1575"/>
      <c r="C1575"/>
    </row>
    <row r="1576" spans="2:3" x14ac:dyDescent="0.25">
      <c r="B1576"/>
      <c r="C1576"/>
    </row>
    <row r="1577" spans="2:3" x14ac:dyDescent="0.25">
      <c r="B1577"/>
      <c r="C1577"/>
    </row>
    <row r="1578" spans="2:3" x14ac:dyDescent="0.25">
      <c r="B1578"/>
      <c r="C1578"/>
    </row>
    <row r="1579" spans="2:3" x14ac:dyDescent="0.25">
      <c r="B1579"/>
      <c r="C1579"/>
    </row>
    <row r="1580" spans="2:3" x14ac:dyDescent="0.25">
      <c r="B1580"/>
      <c r="C1580"/>
    </row>
    <row r="1581" spans="2:3" x14ac:dyDescent="0.25">
      <c r="B1581"/>
      <c r="C1581"/>
    </row>
    <row r="1582" spans="2:3" x14ac:dyDescent="0.25">
      <c r="B1582"/>
      <c r="C1582"/>
    </row>
    <row r="1583" spans="2:3" x14ac:dyDescent="0.25">
      <c r="B1583"/>
      <c r="C1583"/>
    </row>
    <row r="1584" spans="2:3" x14ac:dyDescent="0.25">
      <c r="B1584"/>
      <c r="C1584"/>
    </row>
    <row r="1585" spans="2:3" x14ac:dyDescent="0.25">
      <c r="B1585"/>
      <c r="C1585"/>
    </row>
    <row r="1586" spans="2:3" x14ac:dyDescent="0.25">
      <c r="B1586"/>
      <c r="C1586"/>
    </row>
    <row r="1587" spans="2:3" x14ac:dyDescent="0.25">
      <c r="B1587"/>
      <c r="C1587"/>
    </row>
    <row r="1588" spans="2:3" x14ac:dyDescent="0.25">
      <c r="B1588"/>
      <c r="C1588"/>
    </row>
    <row r="1589" spans="2:3" x14ac:dyDescent="0.25">
      <c r="B1589"/>
      <c r="C1589"/>
    </row>
    <row r="1590" spans="2:3" x14ac:dyDescent="0.25">
      <c r="B1590"/>
      <c r="C1590"/>
    </row>
    <row r="1591" spans="2:3" x14ac:dyDescent="0.25">
      <c r="B1591"/>
      <c r="C1591"/>
    </row>
    <row r="1592" spans="2:3" x14ac:dyDescent="0.25">
      <c r="B1592"/>
      <c r="C1592"/>
    </row>
    <row r="1593" spans="2:3" x14ac:dyDescent="0.25">
      <c r="B1593"/>
      <c r="C1593"/>
    </row>
    <row r="1594" spans="2:3" x14ac:dyDescent="0.25">
      <c r="B1594"/>
      <c r="C1594"/>
    </row>
    <row r="1595" spans="2:3" x14ac:dyDescent="0.25">
      <c r="B1595"/>
      <c r="C1595"/>
    </row>
    <row r="1596" spans="2:3" x14ac:dyDescent="0.25">
      <c r="B1596"/>
      <c r="C1596"/>
    </row>
    <row r="1597" spans="2:3" x14ac:dyDescent="0.25">
      <c r="B1597"/>
      <c r="C1597"/>
    </row>
    <row r="1598" spans="2:3" x14ac:dyDescent="0.25">
      <c r="B1598"/>
      <c r="C1598"/>
    </row>
    <row r="1599" spans="2:3" x14ac:dyDescent="0.25">
      <c r="B1599"/>
      <c r="C1599"/>
    </row>
    <row r="1600" spans="2:3" x14ac:dyDescent="0.25">
      <c r="B1600"/>
      <c r="C1600"/>
    </row>
    <row r="1601" spans="2:3" x14ac:dyDescent="0.25">
      <c r="B1601"/>
      <c r="C1601"/>
    </row>
    <row r="1602" spans="2:3" x14ac:dyDescent="0.25">
      <c r="B1602"/>
      <c r="C1602"/>
    </row>
    <row r="1603" spans="2:3" x14ac:dyDescent="0.25">
      <c r="B1603"/>
      <c r="C1603"/>
    </row>
    <row r="1604" spans="2:3" x14ac:dyDescent="0.25">
      <c r="B1604"/>
      <c r="C1604"/>
    </row>
    <row r="1605" spans="2:3" x14ac:dyDescent="0.25">
      <c r="B1605"/>
      <c r="C1605"/>
    </row>
    <row r="1606" spans="2:3" x14ac:dyDescent="0.25">
      <c r="B1606"/>
      <c r="C1606"/>
    </row>
    <row r="1607" spans="2:3" x14ac:dyDescent="0.25">
      <c r="B1607"/>
      <c r="C1607"/>
    </row>
    <row r="1608" spans="2:3" x14ac:dyDescent="0.25">
      <c r="B1608"/>
      <c r="C1608"/>
    </row>
    <row r="1609" spans="2:3" x14ac:dyDescent="0.25">
      <c r="B1609"/>
      <c r="C1609"/>
    </row>
    <row r="1610" spans="2:3" x14ac:dyDescent="0.25">
      <c r="B1610"/>
      <c r="C1610"/>
    </row>
    <row r="1611" spans="2:3" x14ac:dyDescent="0.25">
      <c r="B1611"/>
      <c r="C1611"/>
    </row>
    <row r="1612" spans="2:3" x14ac:dyDescent="0.25">
      <c r="B1612"/>
      <c r="C1612"/>
    </row>
    <row r="1613" spans="2:3" x14ac:dyDescent="0.25">
      <c r="B1613"/>
      <c r="C1613"/>
    </row>
    <row r="1614" spans="2:3" x14ac:dyDescent="0.25">
      <c r="B1614"/>
      <c r="C1614"/>
    </row>
    <row r="1615" spans="2:3" x14ac:dyDescent="0.25">
      <c r="B1615"/>
      <c r="C1615"/>
    </row>
    <row r="1616" spans="2:3" x14ac:dyDescent="0.25">
      <c r="B1616"/>
      <c r="C1616"/>
    </row>
    <row r="1617" spans="2:3" x14ac:dyDescent="0.25">
      <c r="B1617"/>
      <c r="C1617"/>
    </row>
    <row r="1618" spans="2:3" x14ac:dyDescent="0.25">
      <c r="B1618"/>
      <c r="C1618"/>
    </row>
    <row r="1619" spans="2:3" x14ac:dyDescent="0.25">
      <c r="B1619"/>
      <c r="C1619"/>
    </row>
    <row r="1620" spans="2:3" x14ac:dyDescent="0.25">
      <c r="B1620"/>
      <c r="C1620"/>
    </row>
    <row r="1621" spans="2:3" x14ac:dyDescent="0.25">
      <c r="B1621"/>
      <c r="C1621"/>
    </row>
    <row r="1622" spans="2:3" x14ac:dyDescent="0.25">
      <c r="B1622"/>
      <c r="C1622"/>
    </row>
    <row r="1623" spans="2:3" x14ac:dyDescent="0.25">
      <c r="B1623"/>
      <c r="C1623"/>
    </row>
    <row r="1624" spans="2:3" x14ac:dyDescent="0.25">
      <c r="B1624"/>
      <c r="C1624"/>
    </row>
    <row r="1625" spans="2:3" x14ac:dyDescent="0.25">
      <c r="B1625"/>
      <c r="C1625"/>
    </row>
    <row r="1626" spans="2:3" x14ac:dyDescent="0.25">
      <c r="B1626"/>
      <c r="C1626"/>
    </row>
    <row r="1627" spans="2:3" x14ac:dyDescent="0.25">
      <c r="B1627"/>
      <c r="C1627"/>
    </row>
    <row r="1628" spans="2:3" x14ac:dyDescent="0.25">
      <c r="B1628"/>
      <c r="C1628"/>
    </row>
    <row r="1629" spans="2:3" x14ac:dyDescent="0.25">
      <c r="B1629"/>
      <c r="C1629"/>
    </row>
    <row r="1630" spans="2:3" x14ac:dyDescent="0.25">
      <c r="B1630"/>
      <c r="C1630"/>
    </row>
    <row r="1631" spans="2:3" x14ac:dyDescent="0.25">
      <c r="B1631"/>
      <c r="C1631"/>
    </row>
    <row r="1632" spans="2:3" x14ac:dyDescent="0.25">
      <c r="B1632"/>
      <c r="C1632"/>
    </row>
    <row r="1633" spans="2:3" x14ac:dyDescent="0.25">
      <c r="B1633"/>
      <c r="C1633"/>
    </row>
    <row r="1634" spans="2:3" x14ac:dyDescent="0.25">
      <c r="B1634"/>
      <c r="C1634"/>
    </row>
    <row r="1635" spans="2:3" x14ac:dyDescent="0.25">
      <c r="B1635"/>
      <c r="C1635"/>
    </row>
    <row r="1636" spans="2:3" x14ac:dyDescent="0.25">
      <c r="B1636"/>
      <c r="C1636"/>
    </row>
    <row r="1637" spans="2:3" x14ac:dyDescent="0.25">
      <c r="B1637"/>
      <c r="C1637"/>
    </row>
    <row r="1638" spans="2:3" x14ac:dyDescent="0.25">
      <c r="B1638"/>
      <c r="C1638"/>
    </row>
    <row r="1639" spans="2:3" x14ac:dyDescent="0.25">
      <c r="B1639"/>
      <c r="C1639"/>
    </row>
    <row r="1640" spans="2:3" x14ac:dyDescent="0.25">
      <c r="B1640"/>
      <c r="C1640"/>
    </row>
    <row r="1641" spans="2:3" x14ac:dyDescent="0.25">
      <c r="B1641"/>
      <c r="C1641"/>
    </row>
    <row r="1642" spans="2:3" x14ac:dyDescent="0.25">
      <c r="B1642"/>
      <c r="C1642"/>
    </row>
    <row r="1643" spans="2:3" x14ac:dyDescent="0.25">
      <c r="B1643"/>
      <c r="C1643"/>
    </row>
    <row r="1644" spans="2:3" x14ac:dyDescent="0.25">
      <c r="B1644"/>
      <c r="C1644"/>
    </row>
    <row r="1645" spans="2:3" x14ac:dyDescent="0.25">
      <c r="B1645"/>
      <c r="C1645"/>
    </row>
    <row r="1646" spans="2:3" x14ac:dyDescent="0.25">
      <c r="B1646"/>
      <c r="C1646"/>
    </row>
    <row r="1647" spans="2:3" x14ac:dyDescent="0.25">
      <c r="B1647"/>
      <c r="C1647"/>
    </row>
    <row r="1648" spans="2:3" x14ac:dyDescent="0.25">
      <c r="B1648"/>
      <c r="C1648"/>
    </row>
    <row r="1649" spans="2:3" x14ac:dyDescent="0.25">
      <c r="B1649"/>
      <c r="C1649"/>
    </row>
    <row r="1650" spans="2:3" x14ac:dyDescent="0.25">
      <c r="B1650"/>
      <c r="C1650"/>
    </row>
    <row r="1651" spans="2:3" x14ac:dyDescent="0.25">
      <c r="B1651"/>
      <c r="C1651"/>
    </row>
    <row r="1652" spans="2:3" x14ac:dyDescent="0.25">
      <c r="B1652"/>
      <c r="C1652"/>
    </row>
    <row r="1653" spans="2:3" x14ac:dyDescent="0.25">
      <c r="B1653"/>
      <c r="C1653"/>
    </row>
    <row r="1654" spans="2:3" x14ac:dyDescent="0.25">
      <c r="B1654"/>
      <c r="C1654"/>
    </row>
    <row r="1655" spans="2:3" x14ac:dyDescent="0.25">
      <c r="B1655"/>
      <c r="C1655"/>
    </row>
    <row r="1656" spans="2:3" x14ac:dyDescent="0.25">
      <c r="B1656"/>
      <c r="C1656"/>
    </row>
    <row r="1657" spans="2:3" x14ac:dyDescent="0.25">
      <c r="B1657"/>
      <c r="C1657"/>
    </row>
    <row r="1658" spans="2:3" x14ac:dyDescent="0.25">
      <c r="B1658"/>
      <c r="C1658"/>
    </row>
    <row r="1659" spans="2:3" x14ac:dyDescent="0.25">
      <c r="B1659"/>
      <c r="C1659"/>
    </row>
    <row r="1660" spans="2:3" x14ac:dyDescent="0.25">
      <c r="B1660"/>
      <c r="C1660"/>
    </row>
    <row r="1661" spans="2:3" x14ac:dyDescent="0.25">
      <c r="B1661"/>
      <c r="C1661"/>
    </row>
    <row r="1662" spans="2:3" x14ac:dyDescent="0.25">
      <c r="B1662"/>
      <c r="C1662"/>
    </row>
    <row r="1663" spans="2:3" x14ac:dyDescent="0.25">
      <c r="B1663"/>
      <c r="C1663"/>
    </row>
    <row r="1664" spans="2:3" x14ac:dyDescent="0.25">
      <c r="B1664"/>
      <c r="C1664"/>
    </row>
    <row r="1665" spans="2:3" x14ac:dyDescent="0.25">
      <c r="B1665"/>
      <c r="C1665"/>
    </row>
    <row r="1666" spans="2:3" x14ac:dyDescent="0.25">
      <c r="B1666"/>
      <c r="C1666"/>
    </row>
    <row r="1667" spans="2:3" x14ac:dyDescent="0.25">
      <c r="B1667"/>
      <c r="C1667"/>
    </row>
    <row r="1668" spans="2:3" x14ac:dyDescent="0.25">
      <c r="B1668"/>
      <c r="C1668"/>
    </row>
    <row r="1669" spans="2:3" x14ac:dyDescent="0.25">
      <c r="B1669"/>
      <c r="C1669"/>
    </row>
    <row r="1670" spans="2:3" x14ac:dyDescent="0.25">
      <c r="B1670"/>
      <c r="C1670"/>
    </row>
    <row r="1671" spans="2:3" x14ac:dyDescent="0.25">
      <c r="B1671"/>
      <c r="C1671"/>
    </row>
    <row r="1672" spans="2:3" x14ac:dyDescent="0.25">
      <c r="B1672"/>
      <c r="C1672"/>
    </row>
    <row r="1673" spans="2:3" x14ac:dyDescent="0.25">
      <c r="B1673"/>
      <c r="C1673"/>
    </row>
    <row r="1674" spans="2:3" x14ac:dyDescent="0.25">
      <c r="B1674"/>
      <c r="C1674"/>
    </row>
    <row r="1675" spans="2:3" x14ac:dyDescent="0.25">
      <c r="B1675"/>
      <c r="C1675"/>
    </row>
    <row r="1676" spans="2:3" x14ac:dyDescent="0.25">
      <c r="B1676"/>
      <c r="C1676"/>
    </row>
    <row r="1677" spans="2:3" x14ac:dyDescent="0.25">
      <c r="B1677"/>
      <c r="C1677"/>
    </row>
    <row r="1678" spans="2:3" x14ac:dyDescent="0.25">
      <c r="B1678"/>
      <c r="C1678"/>
    </row>
    <row r="1679" spans="2:3" x14ac:dyDescent="0.25">
      <c r="B1679"/>
      <c r="C1679"/>
    </row>
    <row r="1680" spans="2:3" x14ac:dyDescent="0.25">
      <c r="B1680"/>
      <c r="C1680"/>
    </row>
    <row r="1681" spans="2:3" x14ac:dyDescent="0.25">
      <c r="B1681"/>
      <c r="C1681"/>
    </row>
    <row r="1682" spans="2:3" x14ac:dyDescent="0.25">
      <c r="B1682"/>
      <c r="C1682"/>
    </row>
    <row r="1683" spans="2:3" x14ac:dyDescent="0.25">
      <c r="B1683"/>
      <c r="C1683"/>
    </row>
    <row r="1684" spans="2:3" x14ac:dyDescent="0.25">
      <c r="B1684"/>
      <c r="C1684"/>
    </row>
    <row r="1685" spans="2:3" x14ac:dyDescent="0.25">
      <c r="B1685"/>
      <c r="C1685"/>
    </row>
    <row r="1686" spans="2:3" x14ac:dyDescent="0.25">
      <c r="B1686"/>
      <c r="C1686"/>
    </row>
    <row r="1687" spans="2:3" x14ac:dyDescent="0.25">
      <c r="B1687"/>
      <c r="C1687"/>
    </row>
    <row r="1688" spans="2:3" x14ac:dyDescent="0.25">
      <c r="B1688"/>
      <c r="C1688"/>
    </row>
    <row r="1689" spans="2:3" x14ac:dyDescent="0.25">
      <c r="B1689"/>
      <c r="C1689"/>
    </row>
    <row r="1690" spans="2:3" x14ac:dyDescent="0.25">
      <c r="B1690"/>
      <c r="C1690"/>
    </row>
    <row r="1691" spans="2:3" x14ac:dyDescent="0.25">
      <c r="B1691"/>
      <c r="C1691"/>
    </row>
    <row r="1692" spans="2:3" x14ac:dyDescent="0.25">
      <c r="B1692"/>
      <c r="C1692"/>
    </row>
    <row r="1693" spans="2:3" x14ac:dyDescent="0.25">
      <c r="B1693"/>
      <c r="C1693"/>
    </row>
    <row r="1694" spans="2:3" x14ac:dyDescent="0.25">
      <c r="B1694"/>
      <c r="C1694"/>
    </row>
    <row r="1695" spans="2:3" x14ac:dyDescent="0.25">
      <c r="B1695"/>
      <c r="C1695"/>
    </row>
    <row r="1696" spans="2:3" x14ac:dyDescent="0.25">
      <c r="B1696"/>
      <c r="C1696"/>
    </row>
    <row r="1697" spans="2:3" x14ac:dyDescent="0.25">
      <c r="B1697"/>
      <c r="C1697"/>
    </row>
    <row r="1698" spans="2:3" x14ac:dyDescent="0.25">
      <c r="B1698"/>
      <c r="C1698"/>
    </row>
    <row r="1699" spans="2:3" x14ac:dyDescent="0.25">
      <c r="B1699"/>
      <c r="C1699"/>
    </row>
    <row r="1700" spans="2:3" x14ac:dyDescent="0.25">
      <c r="B1700"/>
      <c r="C1700"/>
    </row>
    <row r="1701" spans="2:3" x14ac:dyDescent="0.25">
      <c r="B1701"/>
      <c r="C1701"/>
    </row>
    <row r="1702" spans="2:3" x14ac:dyDescent="0.25">
      <c r="B1702"/>
      <c r="C1702"/>
    </row>
    <row r="1703" spans="2:3" x14ac:dyDescent="0.25">
      <c r="B1703"/>
      <c r="C1703"/>
    </row>
    <row r="1704" spans="2:3" x14ac:dyDescent="0.25">
      <c r="B1704"/>
      <c r="C1704"/>
    </row>
    <row r="1705" spans="2:3" x14ac:dyDescent="0.25">
      <c r="B1705"/>
      <c r="C1705"/>
    </row>
    <row r="1706" spans="2:3" x14ac:dyDescent="0.25">
      <c r="B1706"/>
      <c r="C1706"/>
    </row>
    <row r="1707" spans="2:3" x14ac:dyDescent="0.25">
      <c r="B1707"/>
      <c r="C1707"/>
    </row>
    <row r="1708" spans="2:3" x14ac:dyDescent="0.25">
      <c r="B1708"/>
      <c r="C1708"/>
    </row>
    <row r="1709" spans="2:3" x14ac:dyDescent="0.25">
      <c r="B1709"/>
      <c r="C1709"/>
    </row>
    <row r="1710" spans="2:3" x14ac:dyDescent="0.25">
      <c r="B1710"/>
      <c r="C1710"/>
    </row>
    <row r="1711" spans="2:3" x14ac:dyDescent="0.25">
      <c r="B1711"/>
      <c r="C1711"/>
    </row>
    <row r="1712" spans="2:3" x14ac:dyDescent="0.25">
      <c r="B1712"/>
      <c r="C1712"/>
    </row>
    <row r="1713" spans="2:3" x14ac:dyDescent="0.25">
      <c r="B1713"/>
      <c r="C1713"/>
    </row>
    <row r="1714" spans="2:3" x14ac:dyDescent="0.25">
      <c r="B1714"/>
      <c r="C1714"/>
    </row>
    <row r="1715" spans="2:3" x14ac:dyDescent="0.25">
      <c r="B1715"/>
      <c r="C1715"/>
    </row>
    <row r="1716" spans="2:3" x14ac:dyDescent="0.25">
      <c r="B1716"/>
      <c r="C1716"/>
    </row>
    <row r="1717" spans="2:3" x14ac:dyDescent="0.25">
      <c r="B1717"/>
      <c r="C1717"/>
    </row>
    <row r="1718" spans="2:3" x14ac:dyDescent="0.25">
      <c r="B1718"/>
      <c r="C1718"/>
    </row>
    <row r="1719" spans="2:3" x14ac:dyDescent="0.25">
      <c r="B1719"/>
      <c r="C1719"/>
    </row>
    <row r="1720" spans="2:3" x14ac:dyDescent="0.25">
      <c r="B1720"/>
      <c r="C1720"/>
    </row>
    <row r="1721" spans="2:3" x14ac:dyDescent="0.25">
      <c r="B1721"/>
      <c r="C1721"/>
    </row>
    <row r="1722" spans="2:3" x14ac:dyDescent="0.25">
      <c r="B1722"/>
      <c r="C1722"/>
    </row>
    <row r="1723" spans="2:3" x14ac:dyDescent="0.25">
      <c r="B1723"/>
      <c r="C1723"/>
    </row>
    <row r="1724" spans="2:3" x14ac:dyDescent="0.25">
      <c r="B1724"/>
      <c r="C1724"/>
    </row>
    <row r="1725" spans="2:3" x14ac:dyDescent="0.25">
      <c r="B1725"/>
      <c r="C1725"/>
    </row>
    <row r="1726" spans="2:3" x14ac:dyDescent="0.25">
      <c r="B1726"/>
      <c r="C1726"/>
    </row>
    <row r="1727" spans="2:3" x14ac:dyDescent="0.25">
      <c r="B1727"/>
      <c r="C1727"/>
    </row>
    <row r="1728" spans="2:3" x14ac:dyDescent="0.25">
      <c r="B1728"/>
      <c r="C1728"/>
    </row>
    <row r="1729" spans="2:3" x14ac:dyDescent="0.25">
      <c r="B1729"/>
      <c r="C1729"/>
    </row>
    <row r="1730" spans="2:3" x14ac:dyDescent="0.25">
      <c r="B1730"/>
      <c r="C1730"/>
    </row>
    <row r="1731" spans="2:3" x14ac:dyDescent="0.25">
      <c r="B1731"/>
      <c r="C1731"/>
    </row>
    <row r="1732" spans="2:3" x14ac:dyDescent="0.25">
      <c r="B1732"/>
      <c r="C1732"/>
    </row>
    <row r="1733" spans="2:3" x14ac:dyDescent="0.25">
      <c r="B1733"/>
      <c r="C1733"/>
    </row>
    <row r="1734" spans="2:3" x14ac:dyDescent="0.25">
      <c r="B1734"/>
      <c r="C1734"/>
    </row>
    <row r="1735" spans="2:3" x14ac:dyDescent="0.25">
      <c r="B1735"/>
      <c r="C1735"/>
    </row>
    <row r="1736" spans="2:3" x14ac:dyDescent="0.25">
      <c r="B1736"/>
      <c r="C1736"/>
    </row>
    <row r="1737" spans="2:3" x14ac:dyDescent="0.25">
      <c r="B1737"/>
      <c r="C1737"/>
    </row>
    <row r="1738" spans="2:3" x14ac:dyDescent="0.25">
      <c r="B1738"/>
      <c r="C1738"/>
    </row>
    <row r="1739" spans="2:3" x14ac:dyDescent="0.25">
      <c r="B1739"/>
      <c r="C1739"/>
    </row>
    <row r="1740" spans="2:3" x14ac:dyDescent="0.25">
      <c r="B1740"/>
      <c r="C1740"/>
    </row>
    <row r="1741" spans="2:3" x14ac:dyDescent="0.25">
      <c r="B1741"/>
      <c r="C1741"/>
    </row>
    <row r="1742" spans="2:3" x14ac:dyDescent="0.25">
      <c r="B1742"/>
      <c r="C1742"/>
    </row>
    <row r="1743" spans="2:3" x14ac:dyDescent="0.25">
      <c r="B1743"/>
      <c r="C1743"/>
    </row>
    <row r="1744" spans="2:3" x14ac:dyDescent="0.25">
      <c r="B1744"/>
      <c r="C1744"/>
    </row>
    <row r="1745" spans="2:3" x14ac:dyDescent="0.25">
      <c r="B1745"/>
      <c r="C1745"/>
    </row>
    <row r="1746" spans="2:3" x14ac:dyDescent="0.25">
      <c r="B1746"/>
      <c r="C1746"/>
    </row>
    <row r="1747" spans="2:3" x14ac:dyDescent="0.25">
      <c r="B1747"/>
      <c r="C1747"/>
    </row>
    <row r="1748" spans="2:3" x14ac:dyDescent="0.25">
      <c r="B1748"/>
      <c r="C1748"/>
    </row>
    <row r="1749" spans="2:3" x14ac:dyDescent="0.25">
      <c r="B1749"/>
      <c r="C1749"/>
    </row>
    <row r="1750" spans="2:3" x14ac:dyDescent="0.25">
      <c r="B1750"/>
      <c r="C1750"/>
    </row>
    <row r="1751" spans="2:3" x14ac:dyDescent="0.25">
      <c r="B1751"/>
      <c r="C1751"/>
    </row>
    <row r="1752" spans="2:3" x14ac:dyDescent="0.25">
      <c r="B1752"/>
      <c r="C1752"/>
    </row>
    <row r="1753" spans="2:3" x14ac:dyDescent="0.25">
      <c r="B1753"/>
      <c r="C1753"/>
    </row>
    <row r="1754" spans="2:3" x14ac:dyDescent="0.25">
      <c r="B1754"/>
      <c r="C1754"/>
    </row>
    <row r="1755" spans="2:3" x14ac:dyDescent="0.25">
      <c r="B1755"/>
      <c r="C1755"/>
    </row>
    <row r="1756" spans="2:3" x14ac:dyDescent="0.25">
      <c r="B1756"/>
      <c r="C1756"/>
    </row>
    <row r="1757" spans="2:3" x14ac:dyDescent="0.25">
      <c r="B1757"/>
      <c r="C1757"/>
    </row>
    <row r="1758" spans="2:3" x14ac:dyDescent="0.25">
      <c r="B1758"/>
      <c r="C1758"/>
    </row>
    <row r="1759" spans="2:3" x14ac:dyDescent="0.25">
      <c r="B1759"/>
      <c r="C1759"/>
    </row>
    <row r="1760" spans="2:3" x14ac:dyDescent="0.25">
      <c r="B1760"/>
      <c r="C1760"/>
    </row>
    <row r="1761" spans="2:3" x14ac:dyDescent="0.25">
      <c r="B1761"/>
      <c r="C1761"/>
    </row>
    <row r="1762" spans="2:3" x14ac:dyDescent="0.25">
      <c r="B1762"/>
      <c r="C1762"/>
    </row>
    <row r="1763" spans="2:3" x14ac:dyDescent="0.25">
      <c r="B1763"/>
      <c r="C1763"/>
    </row>
    <row r="1764" spans="2:3" x14ac:dyDescent="0.25">
      <c r="B1764"/>
      <c r="C1764"/>
    </row>
    <row r="1765" spans="2:3" x14ac:dyDescent="0.25">
      <c r="B1765"/>
      <c r="C1765"/>
    </row>
    <row r="1766" spans="2:3" x14ac:dyDescent="0.25">
      <c r="B1766"/>
      <c r="C1766"/>
    </row>
    <row r="1767" spans="2:3" x14ac:dyDescent="0.25">
      <c r="B1767"/>
      <c r="C1767"/>
    </row>
    <row r="1768" spans="2:3" x14ac:dyDescent="0.25">
      <c r="B1768"/>
      <c r="C1768"/>
    </row>
    <row r="1769" spans="2:3" x14ac:dyDescent="0.25">
      <c r="B1769"/>
      <c r="C1769"/>
    </row>
    <row r="1770" spans="2:3" x14ac:dyDescent="0.25">
      <c r="B1770"/>
      <c r="C1770"/>
    </row>
    <row r="1771" spans="2:3" x14ac:dyDescent="0.25">
      <c r="B1771"/>
      <c r="C1771"/>
    </row>
    <row r="1772" spans="2:3" x14ac:dyDescent="0.25">
      <c r="B1772"/>
      <c r="C1772"/>
    </row>
    <row r="1773" spans="2:3" x14ac:dyDescent="0.25">
      <c r="B1773"/>
      <c r="C1773"/>
    </row>
    <row r="1774" spans="2:3" x14ac:dyDescent="0.25">
      <c r="B1774"/>
      <c r="C1774"/>
    </row>
    <row r="1775" spans="2:3" x14ac:dyDescent="0.25">
      <c r="B1775"/>
      <c r="C1775"/>
    </row>
    <row r="1776" spans="2:3" x14ac:dyDescent="0.25">
      <c r="B1776"/>
      <c r="C1776"/>
    </row>
    <row r="1777" spans="2:3" x14ac:dyDescent="0.25">
      <c r="B1777"/>
      <c r="C1777"/>
    </row>
    <row r="1778" spans="2:3" x14ac:dyDescent="0.25">
      <c r="B1778"/>
      <c r="C1778"/>
    </row>
    <row r="1779" spans="2:3" x14ac:dyDescent="0.25">
      <c r="B1779"/>
      <c r="C1779"/>
    </row>
    <row r="1780" spans="2:3" x14ac:dyDescent="0.25">
      <c r="B1780"/>
      <c r="C1780"/>
    </row>
    <row r="1781" spans="2:3" x14ac:dyDescent="0.25">
      <c r="B1781"/>
      <c r="C1781"/>
    </row>
    <row r="1782" spans="2:3" x14ac:dyDescent="0.25">
      <c r="B1782"/>
      <c r="C1782"/>
    </row>
    <row r="1783" spans="2:3" x14ac:dyDescent="0.25">
      <c r="B1783"/>
      <c r="C1783"/>
    </row>
    <row r="1784" spans="2:3" x14ac:dyDescent="0.25">
      <c r="B1784"/>
      <c r="C1784"/>
    </row>
    <row r="1785" spans="2:3" x14ac:dyDescent="0.25">
      <c r="B1785"/>
      <c r="C1785"/>
    </row>
    <row r="1786" spans="2:3" x14ac:dyDescent="0.25">
      <c r="B1786"/>
      <c r="C1786"/>
    </row>
    <row r="1787" spans="2:3" x14ac:dyDescent="0.25">
      <c r="B1787"/>
      <c r="C1787"/>
    </row>
    <row r="1788" spans="2:3" x14ac:dyDescent="0.25">
      <c r="B1788"/>
      <c r="C1788"/>
    </row>
    <row r="1789" spans="2:3" x14ac:dyDescent="0.25">
      <c r="B1789"/>
      <c r="C1789"/>
    </row>
    <row r="1790" spans="2:3" x14ac:dyDescent="0.25">
      <c r="B1790"/>
      <c r="C1790"/>
    </row>
    <row r="1791" spans="2:3" x14ac:dyDescent="0.25">
      <c r="B1791"/>
      <c r="C1791"/>
    </row>
    <row r="1792" spans="2:3" x14ac:dyDescent="0.25">
      <c r="B1792"/>
      <c r="C1792"/>
    </row>
    <row r="1793" spans="2:3" x14ac:dyDescent="0.25">
      <c r="B1793"/>
      <c r="C1793"/>
    </row>
    <row r="1794" spans="2:3" x14ac:dyDescent="0.25">
      <c r="B1794"/>
      <c r="C1794"/>
    </row>
    <row r="1795" spans="2:3" x14ac:dyDescent="0.25">
      <c r="B1795"/>
      <c r="C1795"/>
    </row>
    <row r="1796" spans="2:3" x14ac:dyDescent="0.25">
      <c r="B1796"/>
      <c r="C1796"/>
    </row>
    <row r="1797" spans="2:3" x14ac:dyDescent="0.25">
      <c r="B1797"/>
      <c r="C1797"/>
    </row>
    <row r="1798" spans="2:3" x14ac:dyDescent="0.25">
      <c r="B1798"/>
      <c r="C1798"/>
    </row>
    <row r="1799" spans="2:3" x14ac:dyDescent="0.25">
      <c r="B1799"/>
      <c r="C1799"/>
    </row>
    <row r="1800" spans="2:3" x14ac:dyDescent="0.25">
      <c r="B1800"/>
      <c r="C1800"/>
    </row>
    <row r="1801" spans="2:3" x14ac:dyDescent="0.25">
      <c r="B1801"/>
      <c r="C1801"/>
    </row>
    <row r="1802" spans="2:3" x14ac:dyDescent="0.25">
      <c r="B1802"/>
      <c r="C1802"/>
    </row>
    <row r="1803" spans="2:3" x14ac:dyDescent="0.25">
      <c r="B1803"/>
      <c r="C1803"/>
    </row>
    <row r="1804" spans="2:3" x14ac:dyDescent="0.25">
      <c r="B1804"/>
      <c r="C1804"/>
    </row>
    <row r="1805" spans="2:3" x14ac:dyDescent="0.25">
      <c r="B1805"/>
      <c r="C1805"/>
    </row>
    <row r="1806" spans="2:3" x14ac:dyDescent="0.25">
      <c r="B1806"/>
      <c r="C1806"/>
    </row>
    <row r="1807" spans="2:3" x14ac:dyDescent="0.25">
      <c r="B1807"/>
      <c r="C1807"/>
    </row>
    <row r="1808" spans="2:3" x14ac:dyDescent="0.25">
      <c r="B1808"/>
      <c r="C1808"/>
    </row>
    <row r="1809" spans="2:3" x14ac:dyDescent="0.25">
      <c r="B1809"/>
      <c r="C1809"/>
    </row>
    <row r="1810" spans="2:3" x14ac:dyDescent="0.25">
      <c r="B1810"/>
      <c r="C1810"/>
    </row>
    <row r="1811" spans="2:3" x14ac:dyDescent="0.25">
      <c r="B1811"/>
      <c r="C1811"/>
    </row>
    <row r="1812" spans="2:3" x14ac:dyDescent="0.25">
      <c r="B1812"/>
      <c r="C1812"/>
    </row>
    <row r="1813" spans="2:3" x14ac:dyDescent="0.25">
      <c r="B1813"/>
      <c r="C1813"/>
    </row>
    <row r="1814" spans="2:3" x14ac:dyDescent="0.25">
      <c r="B1814"/>
      <c r="C1814"/>
    </row>
    <row r="1815" spans="2:3" x14ac:dyDescent="0.25">
      <c r="B1815"/>
      <c r="C1815"/>
    </row>
    <row r="1816" spans="2:3" x14ac:dyDescent="0.25">
      <c r="B1816"/>
      <c r="C1816"/>
    </row>
    <row r="1817" spans="2:3" x14ac:dyDescent="0.25">
      <c r="B1817"/>
      <c r="C1817"/>
    </row>
    <row r="1818" spans="2:3" x14ac:dyDescent="0.25">
      <c r="B1818"/>
      <c r="C1818"/>
    </row>
    <row r="1819" spans="2:3" x14ac:dyDescent="0.25">
      <c r="B1819"/>
      <c r="C1819"/>
    </row>
    <row r="1820" spans="2:3" x14ac:dyDescent="0.25">
      <c r="B1820"/>
      <c r="C1820"/>
    </row>
    <row r="1821" spans="2:3" x14ac:dyDescent="0.25">
      <c r="B1821"/>
      <c r="C1821"/>
    </row>
    <row r="1822" spans="2:3" x14ac:dyDescent="0.25">
      <c r="B1822"/>
      <c r="C1822"/>
    </row>
    <row r="1823" spans="2:3" x14ac:dyDescent="0.25">
      <c r="B1823"/>
      <c r="C1823"/>
    </row>
    <row r="1824" spans="2:3" x14ac:dyDescent="0.25">
      <c r="B1824"/>
      <c r="C1824"/>
    </row>
    <row r="1825" spans="2:3" x14ac:dyDescent="0.25">
      <c r="B1825"/>
      <c r="C1825"/>
    </row>
    <row r="1826" spans="2:3" x14ac:dyDescent="0.25">
      <c r="B1826"/>
      <c r="C1826"/>
    </row>
    <row r="1827" spans="2:3" x14ac:dyDescent="0.25">
      <c r="B1827"/>
      <c r="C1827"/>
    </row>
    <row r="1828" spans="2:3" x14ac:dyDescent="0.25">
      <c r="B1828"/>
      <c r="C1828"/>
    </row>
    <row r="1829" spans="2:3" x14ac:dyDescent="0.25">
      <c r="B1829"/>
      <c r="C1829"/>
    </row>
    <row r="1830" spans="2:3" x14ac:dyDescent="0.25">
      <c r="B1830"/>
      <c r="C1830"/>
    </row>
    <row r="1831" spans="2:3" x14ac:dyDescent="0.25">
      <c r="B1831"/>
      <c r="C1831"/>
    </row>
    <row r="1832" spans="2:3" x14ac:dyDescent="0.25">
      <c r="B1832"/>
      <c r="C1832"/>
    </row>
    <row r="1833" spans="2:3" x14ac:dyDescent="0.25">
      <c r="B1833"/>
      <c r="C1833"/>
    </row>
    <row r="1834" spans="2:3" x14ac:dyDescent="0.25">
      <c r="B1834"/>
      <c r="C1834"/>
    </row>
    <row r="1835" spans="2:3" x14ac:dyDescent="0.25">
      <c r="B1835"/>
      <c r="C1835"/>
    </row>
    <row r="1836" spans="2:3" x14ac:dyDescent="0.25">
      <c r="B1836"/>
      <c r="C1836"/>
    </row>
    <row r="1837" spans="2:3" x14ac:dyDescent="0.25">
      <c r="B1837"/>
      <c r="C1837"/>
    </row>
    <row r="1838" spans="2:3" x14ac:dyDescent="0.25">
      <c r="B1838"/>
      <c r="C1838"/>
    </row>
    <row r="1839" spans="2:3" x14ac:dyDescent="0.25">
      <c r="B1839"/>
      <c r="C1839"/>
    </row>
    <row r="1840" spans="2:3" x14ac:dyDescent="0.25">
      <c r="B1840"/>
      <c r="C1840"/>
    </row>
    <row r="1841" spans="2:3" x14ac:dyDescent="0.25">
      <c r="B1841"/>
      <c r="C1841"/>
    </row>
    <row r="1842" spans="2:3" x14ac:dyDescent="0.25">
      <c r="B1842"/>
      <c r="C1842"/>
    </row>
    <row r="1843" spans="2:3" x14ac:dyDescent="0.25">
      <c r="B1843"/>
      <c r="C1843"/>
    </row>
    <row r="1844" spans="2:3" x14ac:dyDescent="0.25">
      <c r="B1844"/>
      <c r="C1844"/>
    </row>
    <row r="1845" spans="2:3" x14ac:dyDescent="0.25">
      <c r="B1845"/>
      <c r="C1845"/>
    </row>
    <row r="1846" spans="2:3" x14ac:dyDescent="0.25">
      <c r="B1846"/>
      <c r="C1846"/>
    </row>
    <row r="1847" spans="2:3" x14ac:dyDescent="0.25">
      <c r="B1847"/>
      <c r="C1847"/>
    </row>
    <row r="1848" spans="2:3" x14ac:dyDescent="0.25">
      <c r="B1848"/>
      <c r="C1848"/>
    </row>
    <row r="1849" spans="2:3" x14ac:dyDescent="0.25">
      <c r="B1849"/>
      <c r="C1849"/>
    </row>
    <row r="1850" spans="2:3" x14ac:dyDescent="0.25">
      <c r="B1850"/>
      <c r="C1850"/>
    </row>
    <row r="1851" spans="2:3" x14ac:dyDescent="0.25">
      <c r="B1851"/>
      <c r="C1851"/>
    </row>
    <row r="1852" spans="2:3" x14ac:dyDescent="0.25">
      <c r="B1852"/>
      <c r="C1852"/>
    </row>
    <row r="1853" spans="2:3" x14ac:dyDescent="0.25">
      <c r="B1853"/>
      <c r="C1853"/>
    </row>
    <row r="1854" spans="2:3" x14ac:dyDescent="0.25">
      <c r="B1854"/>
      <c r="C1854"/>
    </row>
    <row r="1855" spans="2:3" x14ac:dyDescent="0.25">
      <c r="B1855"/>
      <c r="C1855"/>
    </row>
    <row r="1856" spans="2:3" x14ac:dyDescent="0.25">
      <c r="B1856"/>
      <c r="C1856"/>
    </row>
    <row r="1857" spans="2:3" x14ac:dyDescent="0.25">
      <c r="B1857"/>
      <c r="C1857"/>
    </row>
    <row r="1858" spans="2:3" x14ac:dyDescent="0.25">
      <c r="B1858"/>
      <c r="C1858"/>
    </row>
    <row r="1859" spans="2:3" x14ac:dyDescent="0.25">
      <c r="B1859"/>
      <c r="C1859"/>
    </row>
    <row r="1860" spans="2:3" x14ac:dyDescent="0.25">
      <c r="B1860"/>
      <c r="C1860"/>
    </row>
    <row r="1861" spans="2:3" x14ac:dyDescent="0.25">
      <c r="B1861"/>
      <c r="C1861"/>
    </row>
    <row r="1862" spans="2:3" x14ac:dyDescent="0.25">
      <c r="B1862"/>
      <c r="C1862"/>
    </row>
    <row r="1863" spans="2:3" x14ac:dyDescent="0.25">
      <c r="B1863"/>
      <c r="C1863"/>
    </row>
    <row r="1864" spans="2:3" x14ac:dyDescent="0.25">
      <c r="B1864"/>
      <c r="C1864"/>
    </row>
    <row r="1865" spans="2:3" x14ac:dyDescent="0.25">
      <c r="B1865"/>
      <c r="C1865"/>
    </row>
    <row r="1866" spans="2:3" x14ac:dyDescent="0.25">
      <c r="B1866"/>
      <c r="C1866"/>
    </row>
    <row r="1867" spans="2:3" x14ac:dyDescent="0.25">
      <c r="B1867"/>
      <c r="C1867"/>
    </row>
    <row r="1868" spans="2:3" x14ac:dyDescent="0.25">
      <c r="B1868"/>
      <c r="C1868"/>
    </row>
    <row r="1869" spans="2:3" x14ac:dyDescent="0.25">
      <c r="B1869"/>
      <c r="C1869"/>
    </row>
    <row r="1870" spans="2:3" x14ac:dyDescent="0.25">
      <c r="B1870"/>
      <c r="C1870"/>
    </row>
    <row r="1871" spans="2:3" x14ac:dyDescent="0.25">
      <c r="B1871"/>
      <c r="C1871"/>
    </row>
    <row r="1872" spans="2:3" x14ac:dyDescent="0.25">
      <c r="B1872"/>
      <c r="C1872"/>
    </row>
    <row r="1873" spans="2:3" x14ac:dyDescent="0.25">
      <c r="B1873"/>
      <c r="C1873"/>
    </row>
    <row r="1874" spans="2:3" x14ac:dyDescent="0.25">
      <c r="B1874"/>
      <c r="C1874"/>
    </row>
    <row r="1875" spans="2:3" x14ac:dyDescent="0.25">
      <c r="B1875"/>
      <c r="C1875"/>
    </row>
    <row r="1876" spans="2:3" x14ac:dyDescent="0.25">
      <c r="B1876"/>
      <c r="C1876"/>
    </row>
    <row r="1877" spans="2:3" x14ac:dyDescent="0.25">
      <c r="B1877"/>
      <c r="C1877"/>
    </row>
    <row r="1878" spans="2:3" x14ac:dyDescent="0.25">
      <c r="B1878"/>
      <c r="C1878"/>
    </row>
    <row r="1879" spans="2:3" x14ac:dyDescent="0.25">
      <c r="B1879"/>
      <c r="C1879"/>
    </row>
    <row r="1880" spans="2:3" x14ac:dyDescent="0.25">
      <c r="B1880"/>
      <c r="C1880"/>
    </row>
    <row r="1881" spans="2:3" x14ac:dyDescent="0.25">
      <c r="B1881"/>
      <c r="C1881"/>
    </row>
    <row r="1882" spans="2:3" x14ac:dyDescent="0.25">
      <c r="B1882"/>
      <c r="C1882"/>
    </row>
    <row r="1883" spans="2:3" x14ac:dyDescent="0.25">
      <c r="B1883"/>
      <c r="C1883"/>
    </row>
    <row r="1884" spans="2:3" x14ac:dyDescent="0.25">
      <c r="B1884"/>
      <c r="C1884"/>
    </row>
    <row r="1885" spans="2:3" x14ac:dyDescent="0.25">
      <c r="B1885"/>
      <c r="C1885"/>
    </row>
    <row r="1886" spans="2:3" x14ac:dyDescent="0.25">
      <c r="B1886"/>
      <c r="C1886"/>
    </row>
    <row r="1887" spans="2:3" x14ac:dyDescent="0.25">
      <c r="B1887"/>
      <c r="C1887"/>
    </row>
    <row r="1888" spans="2:3" x14ac:dyDescent="0.25">
      <c r="B1888"/>
      <c r="C1888"/>
    </row>
    <row r="1889" spans="2:3" x14ac:dyDescent="0.25">
      <c r="B1889"/>
      <c r="C1889"/>
    </row>
    <row r="1890" spans="2:3" x14ac:dyDescent="0.25">
      <c r="B1890"/>
      <c r="C1890"/>
    </row>
    <row r="1891" spans="2:3" x14ac:dyDescent="0.25">
      <c r="B1891"/>
      <c r="C1891"/>
    </row>
    <row r="1892" spans="2:3" x14ac:dyDescent="0.25">
      <c r="B1892"/>
      <c r="C1892"/>
    </row>
    <row r="1893" spans="2:3" x14ac:dyDescent="0.25">
      <c r="B1893"/>
      <c r="C1893"/>
    </row>
    <row r="1894" spans="2:3" x14ac:dyDescent="0.25">
      <c r="B1894"/>
      <c r="C1894"/>
    </row>
    <row r="1895" spans="2:3" x14ac:dyDescent="0.25">
      <c r="B1895"/>
      <c r="C1895"/>
    </row>
    <row r="1896" spans="2:3" x14ac:dyDescent="0.25">
      <c r="B1896"/>
      <c r="C1896"/>
    </row>
    <row r="1897" spans="2:3" x14ac:dyDescent="0.25">
      <c r="B1897"/>
      <c r="C1897"/>
    </row>
    <row r="1898" spans="2:3" x14ac:dyDescent="0.25">
      <c r="B1898"/>
      <c r="C1898"/>
    </row>
    <row r="1899" spans="2:3" x14ac:dyDescent="0.25">
      <c r="B1899"/>
      <c r="C1899"/>
    </row>
    <row r="1900" spans="2:3" x14ac:dyDescent="0.25">
      <c r="B1900"/>
      <c r="C1900"/>
    </row>
    <row r="1901" spans="2:3" x14ac:dyDescent="0.25">
      <c r="B1901"/>
      <c r="C1901"/>
    </row>
    <row r="1902" spans="2:3" x14ac:dyDescent="0.25">
      <c r="B1902"/>
      <c r="C1902"/>
    </row>
    <row r="1903" spans="2:3" x14ac:dyDescent="0.25">
      <c r="B1903"/>
      <c r="C1903"/>
    </row>
    <row r="1904" spans="2:3" x14ac:dyDescent="0.25">
      <c r="B1904"/>
      <c r="C1904"/>
    </row>
    <row r="1905" spans="2:3" x14ac:dyDescent="0.25">
      <c r="B1905"/>
      <c r="C1905"/>
    </row>
    <row r="1906" spans="2:3" x14ac:dyDescent="0.25">
      <c r="B1906"/>
      <c r="C1906"/>
    </row>
    <row r="1907" spans="2:3" x14ac:dyDescent="0.25">
      <c r="B1907"/>
      <c r="C1907"/>
    </row>
    <row r="1908" spans="2:3" x14ac:dyDescent="0.25">
      <c r="B1908"/>
      <c r="C1908"/>
    </row>
    <row r="1909" spans="2:3" x14ac:dyDescent="0.25">
      <c r="B1909"/>
      <c r="C1909"/>
    </row>
    <row r="1910" spans="2:3" x14ac:dyDescent="0.25">
      <c r="B1910"/>
      <c r="C1910"/>
    </row>
    <row r="1911" spans="2:3" x14ac:dyDescent="0.25">
      <c r="B1911"/>
      <c r="C1911"/>
    </row>
    <row r="1912" spans="2:3" x14ac:dyDescent="0.25">
      <c r="B1912"/>
      <c r="C1912"/>
    </row>
    <row r="1913" spans="2:3" x14ac:dyDescent="0.25">
      <c r="B1913"/>
      <c r="C1913"/>
    </row>
    <row r="1914" spans="2:3" x14ac:dyDescent="0.25">
      <c r="B1914"/>
      <c r="C1914"/>
    </row>
    <row r="1915" spans="2:3" x14ac:dyDescent="0.25">
      <c r="B1915"/>
      <c r="C1915"/>
    </row>
    <row r="1916" spans="2:3" x14ac:dyDescent="0.25">
      <c r="B1916"/>
      <c r="C1916"/>
    </row>
    <row r="1917" spans="2:3" x14ac:dyDescent="0.25">
      <c r="B1917"/>
      <c r="C1917"/>
    </row>
    <row r="1918" spans="2:3" x14ac:dyDescent="0.25">
      <c r="B1918"/>
      <c r="C1918"/>
    </row>
    <row r="1919" spans="2:3" x14ac:dyDescent="0.25">
      <c r="B1919"/>
      <c r="C1919"/>
    </row>
    <row r="1920" spans="2:3" x14ac:dyDescent="0.25">
      <c r="B1920"/>
      <c r="C1920"/>
    </row>
    <row r="1921" spans="2:3" x14ac:dyDescent="0.25">
      <c r="B1921"/>
      <c r="C1921"/>
    </row>
    <row r="1922" spans="2:3" x14ac:dyDescent="0.25">
      <c r="B1922"/>
      <c r="C1922"/>
    </row>
    <row r="1923" spans="2:3" x14ac:dyDescent="0.25">
      <c r="B1923"/>
      <c r="C1923"/>
    </row>
    <row r="1924" spans="2:3" x14ac:dyDescent="0.25">
      <c r="B1924"/>
      <c r="C1924"/>
    </row>
    <row r="1925" spans="2:3" x14ac:dyDescent="0.25">
      <c r="B1925"/>
      <c r="C1925"/>
    </row>
    <row r="1926" spans="2:3" x14ac:dyDescent="0.25">
      <c r="B1926"/>
      <c r="C1926"/>
    </row>
    <row r="1927" spans="2:3" x14ac:dyDescent="0.25">
      <c r="B1927"/>
      <c r="C1927"/>
    </row>
    <row r="1928" spans="2:3" x14ac:dyDescent="0.25">
      <c r="B1928"/>
      <c r="C1928"/>
    </row>
    <row r="1929" spans="2:3" x14ac:dyDescent="0.25">
      <c r="B1929"/>
      <c r="C1929"/>
    </row>
    <row r="1930" spans="2:3" x14ac:dyDescent="0.25">
      <c r="B1930"/>
      <c r="C1930"/>
    </row>
    <row r="1931" spans="2:3" x14ac:dyDescent="0.25">
      <c r="B1931"/>
      <c r="C1931"/>
    </row>
    <row r="1932" spans="2:3" x14ac:dyDescent="0.25">
      <c r="B1932"/>
      <c r="C1932"/>
    </row>
    <row r="1933" spans="2:3" x14ac:dyDescent="0.25">
      <c r="B1933"/>
      <c r="C1933"/>
    </row>
    <row r="1934" spans="2:3" x14ac:dyDescent="0.25">
      <c r="B1934"/>
      <c r="C1934"/>
    </row>
    <row r="1935" spans="2:3" x14ac:dyDescent="0.25">
      <c r="B1935"/>
      <c r="C1935"/>
    </row>
    <row r="1936" spans="2:3" x14ac:dyDescent="0.25">
      <c r="B1936"/>
      <c r="C1936"/>
    </row>
    <row r="1937" spans="2:3" x14ac:dyDescent="0.25">
      <c r="B1937"/>
      <c r="C1937"/>
    </row>
    <row r="1938" spans="2:3" x14ac:dyDescent="0.25">
      <c r="B1938"/>
      <c r="C1938"/>
    </row>
    <row r="1939" spans="2:3" x14ac:dyDescent="0.25">
      <c r="B1939"/>
      <c r="C1939"/>
    </row>
    <row r="1940" spans="2:3" x14ac:dyDescent="0.25">
      <c r="B1940"/>
      <c r="C1940"/>
    </row>
    <row r="1941" spans="2:3" x14ac:dyDescent="0.25">
      <c r="B1941"/>
      <c r="C1941"/>
    </row>
    <row r="1942" spans="2:3" x14ac:dyDescent="0.25">
      <c r="B1942"/>
      <c r="C1942"/>
    </row>
    <row r="1943" spans="2:3" x14ac:dyDescent="0.25">
      <c r="B1943"/>
      <c r="C1943"/>
    </row>
    <row r="1944" spans="2:3" x14ac:dyDescent="0.25">
      <c r="B1944"/>
      <c r="C1944"/>
    </row>
    <row r="1945" spans="2:3" x14ac:dyDescent="0.25">
      <c r="B1945"/>
      <c r="C1945"/>
    </row>
    <row r="1946" spans="2:3" x14ac:dyDescent="0.25">
      <c r="B1946"/>
      <c r="C1946"/>
    </row>
    <row r="1947" spans="2:3" x14ac:dyDescent="0.25">
      <c r="B1947"/>
      <c r="C1947"/>
    </row>
    <row r="1948" spans="2:3" x14ac:dyDescent="0.25">
      <c r="B1948"/>
      <c r="C1948"/>
    </row>
    <row r="1949" spans="2:3" x14ac:dyDescent="0.25">
      <c r="B1949"/>
      <c r="C1949"/>
    </row>
    <row r="1950" spans="2:3" x14ac:dyDescent="0.25">
      <c r="B1950"/>
      <c r="C1950"/>
    </row>
    <row r="1951" spans="2:3" x14ac:dyDescent="0.25">
      <c r="B1951"/>
      <c r="C1951"/>
    </row>
    <row r="1952" spans="2:3" x14ac:dyDescent="0.25">
      <c r="B1952"/>
      <c r="C1952"/>
    </row>
    <row r="1953" spans="2:3" x14ac:dyDescent="0.25">
      <c r="B1953"/>
      <c r="C1953"/>
    </row>
    <row r="1954" spans="2:3" x14ac:dyDescent="0.25">
      <c r="B1954"/>
      <c r="C1954"/>
    </row>
    <row r="1955" spans="2:3" x14ac:dyDescent="0.25">
      <c r="B1955"/>
      <c r="C1955"/>
    </row>
    <row r="1956" spans="2:3" x14ac:dyDescent="0.25">
      <c r="B1956"/>
      <c r="C1956"/>
    </row>
    <row r="1957" spans="2:3" x14ac:dyDescent="0.25">
      <c r="B1957"/>
      <c r="C1957"/>
    </row>
    <row r="1958" spans="2:3" x14ac:dyDescent="0.25">
      <c r="B1958"/>
      <c r="C1958"/>
    </row>
    <row r="1959" spans="2:3" x14ac:dyDescent="0.25">
      <c r="B1959"/>
      <c r="C1959"/>
    </row>
    <row r="1960" spans="2:3" x14ac:dyDescent="0.25">
      <c r="B1960"/>
      <c r="C1960"/>
    </row>
    <row r="1961" spans="2:3" x14ac:dyDescent="0.25">
      <c r="B1961"/>
      <c r="C1961"/>
    </row>
    <row r="1962" spans="2:3" x14ac:dyDescent="0.25">
      <c r="B1962"/>
      <c r="C1962"/>
    </row>
    <row r="1963" spans="2:3" x14ac:dyDescent="0.25">
      <c r="B1963"/>
      <c r="C1963"/>
    </row>
    <row r="1964" spans="2:3" x14ac:dyDescent="0.25">
      <c r="B1964"/>
      <c r="C1964"/>
    </row>
    <row r="1965" spans="2:3" x14ac:dyDescent="0.25">
      <c r="B1965"/>
      <c r="C1965"/>
    </row>
    <row r="1966" spans="2:3" x14ac:dyDescent="0.25">
      <c r="B1966"/>
      <c r="C1966"/>
    </row>
    <row r="1967" spans="2:3" x14ac:dyDescent="0.25">
      <c r="B1967"/>
      <c r="C1967"/>
    </row>
    <row r="1968" spans="2:3" x14ac:dyDescent="0.25">
      <c r="B1968"/>
      <c r="C1968"/>
    </row>
    <row r="1969" spans="2:3" x14ac:dyDescent="0.25">
      <c r="B1969"/>
      <c r="C1969"/>
    </row>
    <row r="1970" spans="2:3" x14ac:dyDescent="0.25">
      <c r="B1970"/>
      <c r="C1970"/>
    </row>
    <row r="1971" spans="2:3" x14ac:dyDescent="0.25">
      <c r="B1971"/>
      <c r="C1971"/>
    </row>
    <row r="1972" spans="2:3" x14ac:dyDescent="0.25">
      <c r="B1972"/>
      <c r="C1972"/>
    </row>
    <row r="1973" spans="2:3" x14ac:dyDescent="0.25">
      <c r="B1973"/>
      <c r="C1973"/>
    </row>
    <row r="1974" spans="2:3" x14ac:dyDescent="0.25">
      <c r="B1974"/>
      <c r="C1974"/>
    </row>
    <row r="1975" spans="2:3" x14ac:dyDescent="0.25">
      <c r="B1975"/>
      <c r="C1975"/>
    </row>
    <row r="1976" spans="2:3" x14ac:dyDescent="0.25">
      <c r="B1976"/>
      <c r="C1976"/>
    </row>
    <row r="1977" spans="2:3" x14ac:dyDescent="0.25">
      <c r="B1977"/>
      <c r="C1977"/>
    </row>
    <row r="1978" spans="2:3" x14ac:dyDescent="0.25">
      <c r="B1978"/>
      <c r="C1978"/>
    </row>
    <row r="1979" spans="2:3" x14ac:dyDescent="0.25">
      <c r="B1979"/>
      <c r="C1979"/>
    </row>
    <row r="1980" spans="2:3" x14ac:dyDescent="0.25">
      <c r="B1980"/>
      <c r="C1980"/>
    </row>
    <row r="1981" spans="2:3" x14ac:dyDescent="0.25">
      <c r="B1981"/>
      <c r="C1981"/>
    </row>
    <row r="1982" spans="2:3" x14ac:dyDescent="0.25">
      <c r="B1982"/>
      <c r="C1982"/>
    </row>
    <row r="1983" spans="2:3" x14ac:dyDescent="0.25">
      <c r="B1983"/>
      <c r="C1983"/>
    </row>
    <row r="1984" spans="2:3" x14ac:dyDescent="0.25">
      <c r="B1984"/>
      <c r="C1984"/>
    </row>
    <row r="1985" spans="2:3" x14ac:dyDescent="0.25">
      <c r="B1985"/>
      <c r="C1985"/>
    </row>
    <row r="1986" spans="2:3" x14ac:dyDescent="0.25">
      <c r="B1986"/>
      <c r="C1986"/>
    </row>
    <row r="1987" spans="2:3" x14ac:dyDescent="0.25">
      <c r="B1987"/>
      <c r="C1987"/>
    </row>
    <row r="1988" spans="2:3" x14ac:dyDescent="0.25">
      <c r="B1988"/>
      <c r="C1988"/>
    </row>
    <row r="1989" spans="2:3" x14ac:dyDescent="0.25">
      <c r="B1989"/>
      <c r="C1989"/>
    </row>
    <row r="1990" spans="2:3" x14ac:dyDescent="0.25">
      <c r="B1990"/>
      <c r="C1990"/>
    </row>
    <row r="1991" spans="2:3" x14ac:dyDescent="0.25">
      <c r="B1991"/>
      <c r="C1991"/>
    </row>
    <row r="1992" spans="2:3" x14ac:dyDescent="0.25">
      <c r="B1992"/>
      <c r="C1992"/>
    </row>
    <row r="1993" spans="2:3" x14ac:dyDescent="0.25">
      <c r="B1993"/>
      <c r="C1993"/>
    </row>
    <row r="1994" spans="2:3" x14ac:dyDescent="0.25">
      <c r="B1994"/>
      <c r="C1994"/>
    </row>
    <row r="1995" spans="2:3" x14ac:dyDescent="0.25">
      <c r="B1995"/>
      <c r="C1995"/>
    </row>
    <row r="1996" spans="2:3" x14ac:dyDescent="0.25">
      <c r="B1996"/>
      <c r="C1996"/>
    </row>
    <row r="1997" spans="2:3" x14ac:dyDescent="0.25">
      <c r="B1997"/>
      <c r="C1997"/>
    </row>
    <row r="1998" spans="2:3" x14ac:dyDescent="0.25">
      <c r="B1998"/>
      <c r="C1998"/>
    </row>
    <row r="1999" spans="2:3" x14ac:dyDescent="0.25">
      <c r="B1999"/>
      <c r="C1999"/>
    </row>
    <row r="2000" spans="2:3" x14ac:dyDescent="0.25">
      <c r="B2000"/>
      <c r="C2000"/>
    </row>
    <row r="2001" spans="2:3" x14ac:dyDescent="0.25">
      <c r="B2001"/>
      <c r="C2001"/>
    </row>
    <row r="2002" spans="2:3" x14ac:dyDescent="0.25">
      <c r="B2002"/>
      <c r="C2002"/>
    </row>
    <row r="2003" spans="2:3" x14ac:dyDescent="0.25">
      <c r="B2003"/>
      <c r="C2003"/>
    </row>
    <row r="2004" spans="2:3" x14ac:dyDescent="0.25">
      <c r="B2004"/>
      <c r="C2004"/>
    </row>
    <row r="2005" spans="2:3" x14ac:dyDescent="0.25">
      <c r="B2005"/>
      <c r="C2005"/>
    </row>
    <row r="2006" spans="2:3" x14ac:dyDescent="0.25">
      <c r="B2006"/>
      <c r="C2006"/>
    </row>
    <row r="2007" spans="2:3" x14ac:dyDescent="0.25">
      <c r="B2007"/>
      <c r="C2007"/>
    </row>
    <row r="2008" spans="2:3" x14ac:dyDescent="0.25">
      <c r="B2008"/>
      <c r="C2008"/>
    </row>
    <row r="2009" spans="2:3" x14ac:dyDescent="0.25">
      <c r="B2009"/>
      <c r="C2009"/>
    </row>
    <row r="2010" spans="2:3" x14ac:dyDescent="0.25">
      <c r="B2010"/>
      <c r="C2010"/>
    </row>
    <row r="2011" spans="2:3" x14ac:dyDescent="0.25">
      <c r="B2011"/>
      <c r="C2011"/>
    </row>
    <row r="2012" spans="2:3" x14ac:dyDescent="0.25">
      <c r="B2012"/>
      <c r="C2012"/>
    </row>
    <row r="2013" spans="2:3" x14ac:dyDescent="0.25">
      <c r="B2013"/>
      <c r="C2013"/>
    </row>
    <row r="2014" spans="2:3" x14ac:dyDescent="0.25">
      <c r="B2014"/>
      <c r="C2014"/>
    </row>
    <row r="2015" spans="2:3" x14ac:dyDescent="0.25">
      <c r="B2015"/>
      <c r="C2015"/>
    </row>
    <row r="2016" spans="2:3" x14ac:dyDescent="0.25">
      <c r="B2016"/>
      <c r="C2016"/>
    </row>
    <row r="2017" spans="2:3" x14ac:dyDescent="0.25">
      <c r="B2017"/>
      <c r="C2017"/>
    </row>
    <row r="2018" spans="2:3" x14ac:dyDescent="0.25">
      <c r="B2018"/>
      <c r="C2018"/>
    </row>
    <row r="2019" spans="2:3" x14ac:dyDescent="0.25">
      <c r="B2019"/>
      <c r="C2019"/>
    </row>
    <row r="2020" spans="2:3" x14ac:dyDescent="0.25">
      <c r="B2020"/>
      <c r="C2020"/>
    </row>
    <row r="2021" spans="2:3" x14ac:dyDescent="0.25">
      <c r="B2021"/>
      <c r="C2021"/>
    </row>
    <row r="2022" spans="2:3" x14ac:dyDescent="0.25">
      <c r="B2022"/>
      <c r="C2022"/>
    </row>
    <row r="2023" spans="2:3" x14ac:dyDescent="0.25">
      <c r="B2023"/>
      <c r="C2023"/>
    </row>
    <row r="2024" spans="2:3" x14ac:dyDescent="0.25">
      <c r="B2024"/>
      <c r="C2024"/>
    </row>
    <row r="2025" spans="2:3" x14ac:dyDescent="0.25">
      <c r="B2025"/>
      <c r="C2025"/>
    </row>
    <row r="2026" spans="2:3" x14ac:dyDescent="0.25">
      <c r="B2026"/>
      <c r="C2026"/>
    </row>
    <row r="2027" spans="2:3" x14ac:dyDescent="0.25">
      <c r="B2027"/>
      <c r="C2027"/>
    </row>
    <row r="2028" spans="2:3" x14ac:dyDescent="0.25">
      <c r="B2028"/>
      <c r="C2028"/>
    </row>
    <row r="2029" spans="2:3" x14ac:dyDescent="0.25">
      <c r="B2029"/>
      <c r="C2029"/>
    </row>
    <row r="2030" spans="2:3" x14ac:dyDescent="0.25">
      <c r="B2030"/>
      <c r="C2030"/>
    </row>
    <row r="2031" spans="2:3" x14ac:dyDescent="0.25">
      <c r="B2031"/>
      <c r="C2031"/>
    </row>
    <row r="2032" spans="2:3" x14ac:dyDescent="0.25">
      <c r="B2032"/>
      <c r="C2032"/>
    </row>
    <row r="2033" spans="2:3" x14ac:dyDescent="0.25">
      <c r="B2033"/>
      <c r="C2033"/>
    </row>
    <row r="2034" spans="2:3" x14ac:dyDescent="0.25">
      <c r="B2034"/>
      <c r="C2034"/>
    </row>
    <row r="2035" spans="2:3" x14ac:dyDescent="0.25">
      <c r="B2035"/>
      <c r="C2035"/>
    </row>
    <row r="2036" spans="2:3" x14ac:dyDescent="0.25">
      <c r="B2036"/>
      <c r="C2036"/>
    </row>
    <row r="2037" spans="2:3" x14ac:dyDescent="0.25">
      <c r="B2037"/>
      <c r="C2037"/>
    </row>
    <row r="2038" spans="2:3" x14ac:dyDescent="0.25">
      <c r="B2038"/>
      <c r="C2038"/>
    </row>
    <row r="2039" spans="2:3" x14ac:dyDescent="0.25">
      <c r="B2039"/>
      <c r="C2039"/>
    </row>
    <row r="2040" spans="2:3" x14ac:dyDescent="0.25">
      <c r="B2040"/>
      <c r="C2040"/>
    </row>
    <row r="2041" spans="2:3" x14ac:dyDescent="0.25">
      <c r="B2041"/>
      <c r="C2041"/>
    </row>
    <row r="2042" spans="2:3" x14ac:dyDescent="0.25">
      <c r="B2042"/>
      <c r="C2042"/>
    </row>
    <row r="2043" spans="2:3" x14ac:dyDescent="0.25">
      <c r="B2043"/>
      <c r="C2043"/>
    </row>
    <row r="2044" spans="2:3" x14ac:dyDescent="0.25">
      <c r="B2044"/>
      <c r="C2044"/>
    </row>
    <row r="2045" spans="2:3" x14ac:dyDescent="0.25">
      <c r="B2045"/>
      <c r="C2045"/>
    </row>
    <row r="2046" spans="2:3" x14ac:dyDescent="0.25">
      <c r="B2046"/>
      <c r="C2046"/>
    </row>
    <row r="2047" spans="2:3" x14ac:dyDescent="0.25">
      <c r="B2047"/>
      <c r="C2047"/>
    </row>
    <row r="2048" spans="2:3" x14ac:dyDescent="0.25">
      <c r="B2048"/>
      <c r="C2048"/>
    </row>
    <row r="2049" spans="2:3" x14ac:dyDescent="0.25">
      <c r="B2049"/>
      <c r="C2049"/>
    </row>
    <row r="2050" spans="2:3" x14ac:dyDescent="0.25">
      <c r="B2050"/>
      <c r="C2050"/>
    </row>
    <row r="2051" spans="2:3" x14ac:dyDescent="0.25">
      <c r="B2051"/>
      <c r="C2051"/>
    </row>
    <row r="2052" spans="2:3" x14ac:dyDescent="0.25">
      <c r="B2052"/>
      <c r="C2052"/>
    </row>
    <row r="2053" spans="2:3" x14ac:dyDescent="0.25">
      <c r="B2053"/>
      <c r="C2053"/>
    </row>
    <row r="2054" spans="2:3" x14ac:dyDescent="0.25">
      <c r="B2054"/>
      <c r="C2054"/>
    </row>
    <row r="2055" spans="2:3" x14ac:dyDescent="0.25">
      <c r="B2055"/>
      <c r="C2055"/>
    </row>
    <row r="2056" spans="2:3" x14ac:dyDescent="0.25">
      <c r="B2056"/>
      <c r="C2056"/>
    </row>
    <row r="2057" spans="2:3" x14ac:dyDescent="0.25">
      <c r="B2057"/>
      <c r="C2057"/>
    </row>
    <row r="2058" spans="2:3" x14ac:dyDescent="0.25">
      <c r="B2058"/>
      <c r="C2058"/>
    </row>
    <row r="2059" spans="2:3" x14ac:dyDescent="0.25">
      <c r="B2059"/>
      <c r="C2059"/>
    </row>
    <row r="2060" spans="2:3" x14ac:dyDescent="0.25">
      <c r="B2060"/>
      <c r="C2060"/>
    </row>
    <row r="2061" spans="2:3" x14ac:dyDescent="0.25">
      <c r="B2061"/>
      <c r="C2061"/>
    </row>
    <row r="2062" spans="2:3" x14ac:dyDescent="0.25">
      <c r="B2062"/>
      <c r="C2062"/>
    </row>
    <row r="2063" spans="2:3" x14ac:dyDescent="0.25">
      <c r="B2063"/>
      <c r="C2063"/>
    </row>
    <row r="2064" spans="2:3" x14ac:dyDescent="0.25">
      <c r="B2064"/>
      <c r="C2064"/>
    </row>
    <row r="2065" spans="2:3" x14ac:dyDescent="0.25">
      <c r="B2065"/>
      <c r="C2065"/>
    </row>
    <row r="2066" spans="2:3" x14ac:dyDescent="0.25">
      <c r="B2066"/>
      <c r="C2066"/>
    </row>
    <row r="2067" spans="2:3" x14ac:dyDescent="0.25">
      <c r="B2067"/>
      <c r="C2067"/>
    </row>
    <row r="2068" spans="2:3" x14ac:dyDescent="0.25">
      <c r="B2068"/>
      <c r="C2068"/>
    </row>
    <row r="2069" spans="2:3" x14ac:dyDescent="0.25">
      <c r="B2069"/>
      <c r="C2069"/>
    </row>
    <row r="2070" spans="2:3" x14ac:dyDescent="0.25">
      <c r="B2070"/>
      <c r="C2070"/>
    </row>
    <row r="2071" spans="2:3" x14ac:dyDescent="0.25">
      <c r="B2071"/>
      <c r="C2071"/>
    </row>
    <row r="2072" spans="2:3" x14ac:dyDescent="0.25">
      <c r="B2072"/>
      <c r="C2072"/>
    </row>
    <row r="2073" spans="2:3" x14ac:dyDescent="0.25">
      <c r="B2073"/>
      <c r="C2073"/>
    </row>
    <row r="2074" spans="2:3" x14ac:dyDescent="0.25">
      <c r="B2074"/>
      <c r="C2074"/>
    </row>
    <row r="2075" spans="2:3" x14ac:dyDescent="0.25">
      <c r="B2075"/>
      <c r="C2075"/>
    </row>
    <row r="2076" spans="2:3" x14ac:dyDescent="0.25">
      <c r="B2076"/>
      <c r="C2076"/>
    </row>
    <row r="2077" spans="2:3" x14ac:dyDescent="0.25">
      <c r="B2077"/>
      <c r="C2077"/>
    </row>
    <row r="2078" spans="2:3" x14ac:dyDescent="0.25">
      <c r="B2078"/>
      <c r="C2078"/>
    </row>
    <row r="2079" spans="2:3" x14ac:dyDescent="0.25">
      <c r="B2079"/>
      <c r="C2079"/>
    </row>
    <row r="2080" spans="2:3" x14ac:dyDescent="0.25">
      <c r="B2080"/>
      <c r="C2080"/>
    </row>
    <row r="2081" spans="2:3" x14ac:dyDescent="0.25">
      <c r="B2081"/>
      <c r="C2081"/>
    </row>
    <row r="2082" spans="2:3" x14ac:dyDescent="0.25">
      <c r="B2082"/>
      <c r="C2082"/>
    </row>
    <row r="2083" spans="2:3" x14ac:dyDescent="0.25">
      <c r="B2083"/>
      <c r="C2083"/>
    </row>
    <row r="2084" spans="2:3" x14ac:dyDescent="0.25">
      <c r="B2084"/>
      <c r="C2084"/>
    </row>
    <row r="2085" spans="2:3" x14ac:dyDescent="0.25">
      <c r="B2085"/>
      <c r="C2085"/>
    </row>
    <row r="2086" spans="2:3" x14ac:dyDescent="0.25">
      <c r="B2086"/>
      <c r="C2086"/>
    </row>
    <row r="2087" spans="2:3" x14ac:dyDescent="0.25">
      <c r="B2087"/>
      <c r="C2087"/>
    </row>
    <row r="2088" spans="2:3" x14ac:dyDescent="0.25">
      <c r="B2088"/>
      <c r="C2088"/>
    </row>
    <row r="2089" spans="2:3" x14ac:dyDescent="0.25">
      <c r="B2089"/>
      <c r="C2089"/>
    </row>
    <row r="2090" spans="2:3" x14ac:dyDescent="0.25">
      <c r="B2090"/>
      <c r="C2090"/>
    </row>
    <row r="2091" spans="2:3" x14ac:dyDescent="0.25">
      <c r="B2091"/>
      <c r="C2091"/>
    </row>
    <row r="2092" spans="2:3" x14ac:dyDescent="0.25">
      <c r="B2092"/>
      <c r="C2092"/>
    </row>
    <row r="2093" spans="2:3" x14ac:dyDescent="0.25">
      <c r="B2093"/>
      <c r="C2093"/>
    </row>
    <row r="2094" spans="2:3" x14ac:dyDescent="0.25">
      <c r="B2094"/>
      <c r="C2094"/>
    </row>
    <row r="2095" spans="2:3" x14ac:dyDescent="0.25">
      <c r="B2095"/>
      <c r="C2095"/>
    </row>
    <row r="2096" spans="2:3" x14ac:dyDescent="0.25">
      <c r="B2096"/>
      <c r="C2096"/>
    </row>
    <row r="2097" spans="2:3" x14ac:dyDescent="0.25">
      <c r="B2097"/>
      <c r="C2097"/>
    </row>
    <row r="2098" spans="2:3" x14ac:dyDescent="0.25">
      <c r="B2098"/>
      <c r="C2098"/>
    </row>
    <row r="2099" spans="2:3" x14ac:dyDescent="0.25">
      <c r="B2099"/>
      <c r="C2099"/>
    </row>
    <row r="2100" spans="2:3" x14ac:dyDescent="0.25">
      <c r="B2100"/>
      <c r="C2100"/>
    </row>
    <row r="2101" spans="2:3" x14ac:dyDescent="0.25">
      <c r="B2101"/>
      <c r="C2101"/>
    </row>
    <row r="2102" spans="2:3" x14ac:dyDescent="0.25">
      <c r="B2102"/>
      <c r="C2102"/>
    </row>
    <row r="2103" spans="2:3" x14ac:dyDescent="0.25">
      <c r="B2103"/>
      <c r="C2103"/>
    </row>
    <row r="2104" spans="2:3" x14ac:dyDescent="0.25">
      <c r="B2104"/>
      <c r="C2104"/>
    </row>
    <row r="2105" spans="2:3" x14ac:dyDescent="0.25">
      <c r="B2105"/>
      <c r="C2105"/>
    </row>
    <row r="2106" spans="2:3" x14ac:dyDescent="0.25">
      <c r="B2106"/>
      <c r="C2106"/>
    </row>
    <row r="2107" spans="2:3" x14ac:dyDescent="0.25">
      <c r="B2107"/>
      <c r="C2107"/>
    </row>
    <row r="2108" spans="2:3" x14ac:dyDescent="0.25">
      <c r="B2108"/>
      <c r="C2108"/>
    </row>
    <row r="2109" spans="2:3" x14ac:dyDescent="0.25">
      <c r="B2109"/>
      <c r="C2109"/>
    </row>
    <row r="2110" spans="2:3" x14ac:dyDescent="0.25">
      <c r="B2110"/>
      <c r="C2110"/>
    </row>
    <row r="2111" spans="2:3" x14ac:dyDescent="0.25">
      <c r="B2111"/>
      <c r="C2111"/>
    </row>
    <row r="2112" spans="2:3" x14ac:dyDescent="0.25">
      <c r="B2112"/>
      <c r="C2112"/>
    </row>
    <row r="2113" spans="2:3" x14ac:dyDescent="0.25">
      <c r="B2113"/>
      <c r="C2113"/>
    </row>
    <row r="2114" spans="2:3" x14ac:dyDescent="0.25">
      <c r="B2114"/>
      <c r="C2114"/>
    </row>
    <row r="2115" spans="2:3" x14ac:dyDescent="0.25">
      <c r="B2115"/>
      <c r="C2115"/>
    </row>
    <row r="2116" spans="2:3" x14ac:dyDescent="0.25">
      <c r="B2116"/>
      <c r="C2116"/>
    </row>
    <row r="2117" spans="2:3" x14ac:dyDescent="0.25">
      <c r="B2117"/>
      <c r="C2117"/>
    </row>
    <row r="2118" spans="2:3" x14ac:dyDescent="0.25">
      <c r="B2118"/>
      <c r="C2118"/>
    </row>
    <row r="2119" spans="2:3" x14ac:dyDescent="0.25">
      <c r="B2119"/>
      <c r="C2119"/>
    </row>
    <row r="2120" spans="2:3" x14ac:dyDescent="0.25">
      <c r="B2120"/>
      <c r="C2120"/>
    </row>
    <row r="2121" spans="2:3" x14ac:dyDescent="0.25">
      <c r="B2121"/>
      <c r="C2121"/>
    </row>
    <row r="2122" spans="2:3" x14ac:dyDescent="0.25">
      <c r="B2122"/>
      <c r="C2122"/>
    </row>
    <row r="2123" spans="2:3" x14ac:dyDescent="0.25">
      <c r="B2123"/>
      <c r="C2123"/>
    </row>
    <row r="2124" spans="2:3" x14ac:dyDescent="0.25">
      <c r="B2124"/>
      <c r="C2124"/>
    </row>
    <row r="2125" spans="2:3" x14ac:dyDescent="0.25">
      <c r="B2125"/>
      <c r="C2125"/>
    </row>
    <row r="2126" spans="2:3" x14ac:dyDescent="0.25">
      <c r="B2126"/>
      <c r="C2126"/>
    </row>
    <row r="2127" spans="2:3" x14ac:dyDescent="0.25">
      <c r="B2127"/>
      <c r="C2127"/>
    </row>
    <row r="2128" spans="2:3" x14ac:dyDescent="0.25">
      <c r="B2128"/>
      <c r="C2128"/>
    </row>
    <row r="2129" spans="2:3" x14ac:dyDescent="0.25">
      <c r="B2129"/>
      <c r="C2129"/>
    </row>
    <row r="2130" spans="2:3" x14ac:dyDescent="0.25">
      <c r="B2130"/>
      <c r="C2130"/>
    </row>
    <row r="2131" spans="2:3" x14ac:dyDescent="0.25">
      <c r="B2131"/>
      <c r="C2131"/>
    </row>
    <row r="2132" spans="2:3" x14ac:dyDescent="0.25">
      <c r="B2132"/>
      <c r="C2132"/>
    </row>
    <row r="2133" spans="2:3" x14ac:dyDescent="0.25">
      <c r="B2133"/>
      <c r="C2133"/>
    </row>
    <row r="2134" spans="2:3" x14ac:dyDescent="0.25">
      <c r="B2134"/>
      <c r="C2134"/>
    </row>
    <row r="2135" spans="2:3" x14ac:dyDescent="0.25">
      <c r="B2135"/>
      <c r="C2135"/>
    </row>
    <row r="2136" spans="2:3" x14ac:dyDescent="0.25">
      <c r="B2136"/>
      <c r="C2136"/>
    </row>
    <row r="2137" spans="2:3" x14ac:dyDescent="0.25">
      <c r="B2137"/>
      <c r="C2137"/>
    </row>
    <row r="2138" spans="2:3" x14ac:dyDescent="0.25">
      <c r="B2138"/>
      <c r="C2138"/>
    </row>
    <row r="2139" spans="2:3" x14ac:dyDescent="0.25">
      <c r="B2139"/>
      <c r="C2139"/>
    </row>
    <row r="2140" spans="2:3" x14ac:dyDescent="0.25">
      <c r="B2140"/>
      <c r="C2140"/>
    </row>
    <row r="2141" spans="2:3" x14ac:dyDescent="0.25">
      <c r="B2141"/>
      <c r="C2141"/>
    </row>
    <row r="2142" spans="2:3" x14ac:dyDescent="0.25">
      <c r="B2142"/>
      <c r="C2142"/>
    </row>
    <row r="2143" spans="2:3" x14ac:dyDescent="0.25">
      <c r="B2143"/>
      <c r="C2143"/>
    </row>
    <row r="2144" spans="2:3" x14ac:dyDescent="0.25">
      <c r="B2144"/>
      <c r="C2144"/>
    </row>
    <row r="2145" spans="2:3" x14ac:dyDescent="0.25">
      <c r="B2145"/>
      <c r="C2145"/>
    </row>
    <row r="2146" spans="2:3" x14ac:dyDescent="0.25">
      <c r="B2146"/>
      <c r="C2146"/>
    </row>
    <row r="2147" spans="2:3" x14ac:dyDescent="0.25">
      <c r="B2147"/>
      <c r="C2147"/>
    </row>
    <row r="2148" spans="2:3" x14ac:dyDescent="0.25">
      <c r="B2148"/>
      <c r="C2148"/>
    </row>
    <row r="2149" spans="2:3" x14ac:dyDescent="0.25">
      <c r="B2149"/>
      <c r="C2149"/>
    </row>
    <row r="2150" spans="2:3" x14ac:dyDescent="0.25">
      <c r="B2150"/>
      <c r="C2150"/>
    </row>
    <row r="2151" spans="2:3" x14ac:dyDescent="0.25">
      <c r="B2151"/>
      <c r="C2151"/>
    </row>
    <row r="2152" spans="2:3" x14ac:dyDescent="0.25">
      <c r="B2152"/>
      <c r="C2152"/>
    </row>
    <row r="2153" spans="2:3" x14ac:dyDescent="0.25">
      <c r="B2153"/>
      <c r="C2153"/>
    </row>
    <row r="2154" spans="2:3" x14ac:dyDescent="0.25">
      <c r="B2154"/>
      <c r="C2154"/>
    </row>
    <row r="2155" spans="2:3" x14ac:dyDescent="0.25">
      <c r="B2155"/>
      <c r="C2155"/>
    </row>
    <row r="2156" spans="2:3" x14ac:dyDescent="0.25">
      <c r="B2156"/>
      <c r="C2156"/>
    </row>
    <row r="2157" spans="2:3" x14ac:dyDescent="0.25">
      <c r="B2157"/>
      <c r="C2157"/>
    </row>
    <row r="2158" spans="2:3" x14ac:dyDescent="0.25">
      <c r="B2158"/>
      <c r="C2158"/>
    </row>
    <row r="2159" spans="2:3" x14ac:dyDescent="0.25">
      <c r="B2159"/>
      <c r="C2159"/>
    </row>
    <row r="2160" spans="2:3" x14ac:dyDescent="0.25">
      <c r="B2160"/>
      <c r="C2160"/>
    </row>
    <row r="2161" spans="2:3" x14ac:dyDescent="0.25">
      <c r="B2161"/>
      <c r="C2161"/>
    </row>
    <row r="2162" spans="2:3" x14ac:dyDescent="0.25">
      <c r="B2162"/>
      <c r="C2162"/>
    </row>
    <row r="2163" spans="2:3" x14ac:dyDescent="0.25">
      <c r="B2163"/>
      <c r="C2163"/>
    </row>
    <row r="2164" spans="2:3" x14ac:dyDescent="0.25">
      <c r="B2164"/>
      <c r="C2164"/>
    </row>
    <row r="2165" spans="2:3" x14ac:dyDescent="0.25">
      <c r="B2165"/>
      <c r="C2165"/>
    </row>
    <row r="2166" spans="2:3" x14ac:dyDescent="0.25">
      <c r="B2166"/>
      <c r="C2166"/>
    </row>
    <row r="2167" spans="2:3" x14ac:dyDescent="0.25">
      <c r="B2167"/>
      <c r="C2167"/>
    </row>
    <row r="2168" spans="2:3" x14ac:dyDescent="0.25">
      <c r="B2168"/>
      <c r="C2168"/>
    </row>
    <row r="2169" spans="2:3" x14ac:dyDescent="0.25">
      <c r="B2169"/>
      <c r="C2169"/>
    </row>
    <row r="2170" spans="2:3" x14ac:dyDescent="0.25">
      <c r="B2170"/>
      <c r="C2170"/>
    </row>
    <row r="2171" spans="2:3" x14ac:dyDescent="0.25">
      <c r="B2171"/>
      <c r="C2171"/>
    </row>
    <row r="2172" spans="2:3" x14ac:dyDescent="0.25">
      <c r="B2172"/>
      <c r="C2172"/>
    </row>
    <row r="2173" spans="2:3" x14ac:dyDescent="0.25">
      <c r="B2173"/>
      <c r="C2173"/>
    </row>
    <row r="2174" spans="2:3" x14ac:dyDescent="0.25">
      <c r="B2174"/>
      <c r="C2174"/>
    </row>
    <row r="2175" spans="2:3" x14ac:dyDescent="0.25">
      <c r="B2175"/>
      <c r="C2175"/>
    </row>
    <row r="2176" spans="2:3" x14ac:dyDescent="0.25">
      <c r="B2176"/>
      <c r="C2176"/>
    </row>
    <row r="2177" spans="2:3" x14ac:dyDescent="0.25">
      <c r="B2177"/>
      <c r="C2177"/>
    </row>
    <row r="2178" spans="2:3" x14ac:dyDescent="0.25">
      <c r="B2178"/>
      <c r="C2178"/>
    </row>
    <row r="2179" spans="2:3" x14ac:dyDescent="0.25">
      <c r="B2179"/>
      <c r="C2179"/>
    </row>
    <row r="2180" spans="2:3" x14ac:dyDescent="0.25">
      <c r="B2180"/>
      <c r="C2180"/>
    </row>
    <row r="2181" spans="2:3" x14ac:dyDescent="0.25">
      <c r="B2181"/>
      <c r="C2181"/>
    </row>
    <row r="2182" spans="2:3" x14ac:dyDescent="0.25">
      <c r="B2182"/>
      <c r="C2182"/>
    </row>
    <row r="2183" spans="2:3" x14ac:dyDescent="0.25">
      <c r="B2183"/>
      <c r="C2183"/>
    </row>
    <row r="2184" spans="2:3" x14ac:dyDescent="0.25">
      <c r="B2184"/>
      <c r="C2184"/>
    </row>
    <row r="2185" spans="2:3" x14ac:dyDescent="0.25">
      <c r="B2185"/>
      <c r="C2185"/>
    </row>
    <row r="2186" spans="2:3" x14ac:dyDescent="0.25">
      <c r="B2186"/>
      <c r="C2186"/>
    </row>
    <row r="2187" spans="2:3" x14ac:dyDescent="0.25">
      <c r="B2187"/>
      <c r="C2187"/>
    </row>
    <row r="2188" spans="2:3" x14ac:dyDescent="0.25">
      <c r="B2188"/>
      <c r="C2188"/>
    </row>
    <row r="2189" spans="2:3" x14ac:dyDescent="0.25">
      <c r="B2189"/>
      <c r="C2189"/>
    </row>
    <row r="2190" spans="2:3" x14ac:dyDescent="0.25">
      <c r="B2190"/>
      <c r="C2190"/>
    </row>
    <row r="2191" spans="2:3" x14ac:dyDescent="0.25">
      <c r="B2191"/>
      <c r="C2191"/>
    </row>
    <row r="2192" spans="2:3" x14ac:dyDescent="0.25">
      <c r="B2192"/>
      <c r="C2192"/>
    </row>
    <row r="2193" spans="2:3" x14ac:dyDescent="0.25">
      <c r="B2193"/>
      <c r="C2193"/>
    </row>
    <row r="2194" spans="2:3" x14ac:dyDescent="0.25">
      <c r="B2194"/>
      <c r="C2194"/>
    </row>
    <row r="2195" spans="2:3" x14ac:dyDescent="0.25">
      <c r="B2195"/>
      <c r="C2195"/>
    </row>
    <row r="2196" spans="2:3" x14ac:dyDescent="0.25">
      <c r="B2196"/>
      <c r="C2196"/>
    </row>
    <row r="2197" spans="2:3" x14ac:dyDescent="0.25">
      <c r="B2197"/>
      <c r="C2197"/>
    </row>
    <row r="2198" spans="2:3" x14ac:dyDescent="0.25">
      <c r="B2198"/>
      <c r="C2198"/>
    </row>
    <row r="2199" spans="2:3" x14ac:dyDescent="0.25">
      <c r="B2199"/>
      <c r="C2199"/>
    </row>
    <row r="2200" spans="2:3" x14ac:dyDescent="0.25">
      <c r="B2200"/>
      <c r="C2200"/>
    </row>
    <row r="2201" spans="2:3" x14ac:dyDescent="0.25">
      <c r="B2201"/>
      <c r="C2201"/>
    </row>
    <row r="2202" spans="2:3" x14ac:dyDescent="0.25">
      <c r="B2202"/>
      <c r="C2202"/>
    </row>
    <row r="2203" spans="2:3" x14ac:dyDescent="0.25">
      <c r="B2203"/>
      <c r="C2203"/>
    </row>
    <row r="2204" spans="2:3" x14ac:dyDescent="0.25">
      <c r="B2204"/>
      <c r="C2204"/>
    </row>
    <row r="2205" spans="2:3" x14ac:dyDescent="0.25">
      <c r="B2205"/>
      <c r="C2205"/>
    </row>
    <row r="2206" spans="2:3" x14ac:dyDescent="0.25">
      <c r="B2206"/>
      <c r="C2206"/>
    </row>
    <row r="2207" spans="2:3" x14ac:dyDescent="0.25">
      <c r="B2207"/>
      <c r="C2207"/>
    </row>
    <row r="2208" spans="2:3" x14ac:dyDescent="0.25">
      <c r="B2208"/>
      <c r="C2208"/>
    </row>
    <row r="2209" spans="2:3" x14ac:dyDescent="0.25">
      <c r="B2209"/>
      <c r="C2209"/>
    </row>
    <row r="2210" spans="2:3" x14ac:dyDescent="0.25">
      <c r="B2210"/>
      <c r="C2210"/>
    </row>
    <row r="2211" spans="2:3" x14ac:dyDescent="0.25">
      <c r="B2211"/>
      <c r="C2211"/>
    </row>
    <row r="2212" spans="2:3" x14ac:dyDescent="0.25">
      <c r="B2212"/>
      <c r="C2212"/>
    </row>
    <row r="2213" spans="2:3" x14ac:dyDescent="0.25">
      <c r="B2213"/>
      <c r="C2213"/>
    </row>
    <row r="2214" spans="2:3" x14ac:dyDescent="0.25">
      <c r="B2214"/>
      <c r="C2214"/>
    </row>
    <row r="2215" spans="2:3" x14ac:dyDescent="0.25">
      <c r="B2215"/>
      <c r="C2215"/>
    </row>
    <row r="2216" spans="2:3" x14ac:dyDescent="0.25">
      <c r="B2216"/>
      <c r="C2216"/>
    </row>
    <row r="2217" spans="2:3" x14ac:dyDescent="0.25">
      <c r="B2217"/>
      <c r="C2217"/>
    </row>
    <row r="2218" spans="2:3" x14ac:dyDescent="0.25">
      <c r="B2218"/>
      <c r="C2218"/>
    </row>
    <row r="2219" spans="2:3" x14ac:dyDescent="0.25">
      <c r="B2219"/>
      <c r="C2219"/>
    </row>
    <row r="2220" spans="2:3" x14ac:dyDescent="0.25">
      <c r="B2220"/>
      <c r="C2220"/>
    </row>
    <row r="2221" spans="2:3" x14ac:dyDescent="0.25">
      <c r="B2221"/>
      <c r="C2221"/>
    </row>
    <row r="2222" spans="2:3" x14ac:dyDescent="0.25">
      <c r="B2222"/>
      <c r="C2222"/>
    </row>
    <row r="2223" spans="2:3" x14ac:dyDescent="0.25">
      <c r="B2223"/>
      <c r="C2223"/>
    </row>
    <row r="2224" spans="2:3" x14ac:dyDescent="0.25">
      <c r="B2224"/>
      <c r="C2224"/>
    </row>
    <row r="2225" spans="2:3" x14ac:dyDescent="0.25">
      <c r="B2225"/>
      <c r="C2225"/>
    </row>
    <row r="2226" spans="2:3" x14ac:dyDescent="0.25">
      <c r="B2226"/>
      <c r="C2226"/>
    </row>
    <row r="2227" spans="2:3" x14ac:dyDescent="0.25">
      <c r="B2227"/>
      <c r="C2227"/>
    </row>
    <row r="2228" spans="2:3" x14ac:dyDescent="0.25">
      <c r="B2228"/>
      <c r="C2228"/>
    </row>
    <row r="2229" spans="2:3" x14ac:dyDescent="0.25">
      <c r="B2229"/>
      <c r="C2229"/>
    </row>
    <row r="2230" spans="2:3" x14ac:dyDescent="0.25">
      <c r="B2230"/>
      <c r="C2230"/>
    </row>
    <row r="2231" spans="2:3" x14ac:dyDescent="0.25">
      <c r="B2231"/>
      <c r="C2231"/>
    </row>
    <row r="2232" spans="2:3" x14ac:dyDescent="0.25">
      <c r="B2232"/>
      <c r="C2232"/>
    </row>
    <row r="2233" spans="2:3" x14ac:dyDescent="0.25">
      <c r="B2233"/>
      <c r="C2233"/>
    </row>
    <row r="2234" spans="2:3" x14ac:dyDescent="0.25">
      <c r="B2234"/>
      <c r="C2234"/>
    </row>
    <row r="2235" spans="2:3" x14ac:dyDescent="0.25">
      <c r="B2235"/>
      <c r="C2235"/>
    </row>
    <row r="2236" spans="2:3" x14ac:dyDescent="0.25">
      <c r="B2236"/>
      <c r="C2236"/>
    </row>
    <row r="2237" spans="2:3" x14ac:dyDescent="0.25">
      <c r="B2237"/>
      <c r="C2237"/>
    </row>
    <row r="2238" spans="2:3" x14ac:dyDescent="0.25">
      <c r="B2238"/>
      <c r="C2238"/>
    </row>
    <row r="2239" spans="2:3" x14ac:dyDescent="0.25">
      <c r="B2239"/>
      <c r="C2239"/>
    </row>
    <row r="2240" spans="2:3" x14ac:dyDescent="0.25">
      <c r="B2240"/>
      <c r="C2240"/>
    </row>
    <row r="2241" spans="2:3" x14ac:dyDescent="0.25">
      <c r="B2241"/>
      <c r="C2241"/>
    </row>
    <row r="2242" spans="2:3" x14ac:dyDescent="0.25">
      <c r="B2242"/>
      <c r="C2242"/>
    </row>
    <row r="2243" spans="2:3" x14ac:dyDescent="0.25">
      <c r="B2243"/>
      <c r="C2243"/>
    </row>
    <row r="2244" spans="2:3" x14ac:dyDescent="0.25">
      <c r="B2244"/>
      <c r="C2244"/>
    </row>
    <row r="2245" spans="2:3" x14ac:dyDescent="0.25">
      <c r="B2245"/>
      <c r="C2245"/>
    </row>
    <row r="2246" spans="2:3" x14ac:dyDescent="0.25">
      <c r="B2246"/>
      <c r="C2246"/>
    </row>
    <row r="2247" spans="2:3" x14ac:dyDescent="0.25">
      <c r="B2247"/>
      <c r="C2247"/>
    </row>
    <row r="2248" spans="2:3" x14ac:dyDescent="0.25">
      <c r="B2248"/>
      <c r="C2248"/>
    </row>
    <row r="2249" spans="2:3" x14ac:dyDescent="0.25">
      <c r="B2249"/>
      <c r="C2249"/>
    </row>
    <row r="2250" spans="2:3" x14ac:dyDescent="0.25">
      <c r="B2250"/>
      <c r="C2250"/>
    </row>
    <row r="2251" spans="2:3" x14ac:dyDescent="0.25">
      <c r="B2251"/>
      <c r="C2251"/>
    </row>
    <row r="2252" spans="2:3" x14ac:dyDescent="0.25">
      <c r="B2252"/>
      <c r="C2252"/>
    </row>
    <row r="2253" spans="2:3" x14ac:dyDescent="0.25">
      <c r="B2253"/>
      <c r="C2253"/>
    </row>
    <row r="2254" spans="2:3" x14ac:dyDescent="0.25">
      <c r="B2254"/>
      <c r="C2254"/>
    </row>
    <row r="2255" spans="2:3" x14ac:dyDescent="0.25">
      <c r="B2255"/>
      <c r="C2255"/>
    </row>
    <row r="2256" spans="2:3" x14ac:dyDescent="0.25">
      <c r="B2256"/>
      <c r="C2256"/>
    </row>
    <row r="2257" spans="2:3" x14ac:dyDescent="0.25">
      <c r="B2257"/>
      <c r="C2257"/>
    </row>
    <row r="2258" spans="2:3" x14ac:dyDescent="0.25">
      <c r="B2258"/>
      <c r="C2258"/>
    </row>
    <row r="2259" spans="2:3" x14ac:dyDescent="0.25">
      <c r="B2259"/>
      <c r="C2259"/>
    </row>
    <row r="2260" spans="2:3" x14ac:dyDescent="0.25">
      <c r="B2260"/>
      <c r="C2260"/>
    </row>
    <row r="2261" spans="2:3" x14ac:dyDescent="0.25">
      <c r="B2261"/>
      <c r="C2261"/>
    </row>
    <row r="2262" spans="2:3" x14ac:dyDescent="0.25">
      <c r="B2262"/>
      <c r="C2262"/>
    </row>
    <row r="2263" spans="2:3" x14ac:dyDescent="0.25">
      <c r="B2263"/>
      <c r="C2263"/>
    </row>
    <row r="2264" spans="2:3" x14ac:dyDescent="0.25">
      <c r="B2264"/>
      <c r="C2264"/>
    </row>
    <row r="2265" spans="2:3" x14ac:dyDescent="0.25">
      <c r="B2265"/>
      <c r="C2265"/>
    </row>
    <row r="2266" spans="2:3" x14ac:dyDescent="0.25">
      <c r="B2266"/>
      <c r="C2266"/>
    </row>
    <row r="2267" spans="2:3" x14ac:dyDescent="0.25">
      <c r="B2267"/>
      <c r="C2267"/>
    </row>
    <row r="2268" spans="2:3" x14ac:dyDescent="0.25">
      <c r="B2268"/>
      <c r="C2268"/>
    </row>
    <row r="2269" spans="2:3" x14ac:dyDescent="0.25">
      <c r="B2269"/>
      <c r="C2269"/>
    </row>
    <row r="2270" spans="2:3" x14ac:dyDescent="0.25">
      <c r="B2270"/>
      <c r="C2270"/>
    </row>
    <row r="2271" spans="2:3" x14ac:dyDescent="0.25">
      <c r="B2271"/>
      <c r="C2271"/>
    </row>
    <row r="2272" spans="2:3" x14ac:dyDescent="0.25">
      <c r="B2272"/>
      <c r="C2272"/>
    </row>
    <row r="2273" spans="2:3" x14ac:dyDescent="0.25">
      <c r="B2273"/>
      <c r="C2273"/>
    </row>
    <row r="2274" spans="2:3" x14ac:dyDescent="0.25">
      <c r="B2274"/>
      <c r="C2274"/>
    </row>
    <row r="2275" spans="2:3" x14ac:dyDescent="0.25">
      <c r="B2275"/>
      <c r="C2275"/>
    </row>
    <row r="2276" spans="2:3" x14ac:dyDescent="0.25">
      <c r="B2276"/>
      <c r="C2276"/>
    </row>
    <row r="2277" spans="2:3" x14ac:dyDescent="0.25">
      <c r="B2277"/>
      <c r="C2277"/>
    </row>
    <row r="2278" spans="2:3" x14ac:dyDescent="0.25">
      <c r="B2278"/>
      <c r="C2278"/>
    </row>
    <row r="2279" spans="2:3" x14ac:dyDescent="0.25">
      <c r="B2279"/>
      <c r="C2279"/>
    </row>
    <row r="2280" spans="2:3" x14ac:dyDescent="0.25">
      <c r="B2280"/>
      <c r="C2280"/>
    </row>
    <row r="2281" spans="2:3" x14ac:dyDescent="0.25">
      <c r="B2281"/>
      <c r="C2281"/>
    </row>
    <row r="2282" spans="2:3" x14ac:dyDescent="0.25">
      <c r="B2282"/>
      <c r="C2282"/>
    </row>
    <row r="2283" spans="2:3" x14ac:dyDescent="0.25">
      <c r="B2283"/>
      <c r="C2283"/>
    </row>
    <row r="2284" spans="2:3" x14ac:dyDescent="0.25">
      <c r="B2284"/>
      <c r="C2284"/>
    </row>
    <row r="2285" spans="2:3" x14ac:dyDescent="0.25">
      <c r="B2285"/>
      <c r="C2285"/>
    </row>
    <row r="2286" spans="2:3" x14ac:dyDescent="0.25">
      <c r="B2286"/>
      <c r="C2286"/>
    </row>
    <row r="2287" spans="2:3" x14ac:dyDescent="0.25">
      <c r="B2287"/>
      <c r="C2287"/>
    </row>
    <row r="2288" spans="2:3" x14ac:dyDescent="0.25">
      <c r="B2288"/>
      <c r="C2288"/>
    </row>
    <row r="2289" spans="2:3" x14ac:dyDescent="0.25">
      <c r="B2289"/>
      <c r="C2289"/>
    </row>
    <row r="2290" spans="2:3" x14ac:dyDescent="0.25">
      <c r="B2290"/>
      <c r="C2290"/>
    </row>
    <row r="2291" spans="2:3" x14ac:dyDescent="0.25">
      <c r="B2291"/>
      <c r="C2291"/>
    </row>
    <row r="2292" spans="2:3" x14ac:dyDescent="0.25">
      <c r="B2292"/>
      <c r="C2292"/>
    </row>
    <row r="2293" spans="2:3" x14ac:dyDescent="0.25">
      <c r="B2293"/>
      <c r="C2293"/>
    </row>
    <row r="2294" spans="2:3" x14ac:dyDescent="0.25">
      <c r="B2294"/>
      <c r="C2294"/>
    </row>
    <row r="2295" spans="2:3" x14ac:dyDescent="0.25">
      <c r="B2295"/>
      <c r="C2295"/>
    </row>
    <row r="2296" spans="2:3" x14ac:dyDescent="0.25">
      <c r="B2296"/>
      <c r="C2296"/>
    </row>
    <row r="2297" spans="2:3" x14ac:dyDescent="0.25">
      <c r="B2297"/>
      <c r="C2297"/>
    </row>
    <row r="2298" spans="2:3" x14ac:dyDescent="0.25">
      <c r="B2298"/>
      <c r="C2298"/>
    </row>
    <row r="2299" spans="2:3" x14ac:dyDescent="0.25">
      <c r="B2299"/>
      <c r="C2299"/>
    </row>
    <row r="2300" spans="2:3" x14ac:dyDescent="0.25">
      <c r="B2300"/>
      <c r="C2300"/>
    </row>
    <row r="2301" spans="2:3" x14ac:dyDescent="0.25">
      <c r="B2301"/>
      <c r="C2301"/>
    </row>
    <row r="2302" spans="2:3" x14ac:dyDescent="0.25">
      <c r="B2302"/>
      <c r="C2302"/>
    </row>
    <row r="2303" spans="2:3" x14ac:dyDescent="0.25">
      <c r="B2303"/>
      <c r="C2303"/>
    </row>
    <row r="2304" spans="2:3" x14ac:dyDescent="0.25">
      <c r="B2304"/>
      <c r="C2304"/>
    </row>
    <row r="2305" spans="2:3" x14ac:dyDescent="0.25">
      <c r="B2305"/>
      <c r="C2305"/>
    </row>
    <row r="2306" spans="2:3" x14ac:dyDescent="0.25">
      <c r="B2306"/>
      <c r="C2306"/>
    </row>
    <row r="2307" spans="2:3" x14ac:dyDescent="0.25">
      <c r="B2307"/>
      <c r="C2307"/>
    </row>
    <row r="2308" spans="2:3" x14ac:dyDescent="0.25">
      <c r="B2308"/>
      <c r="C2308"/>
    </row>
    <row r="2309" spans="2:3" x14ac:dyDescent="0.25">
      <c r="B2309"/>
      <c r="C2309"/>
    </row>
    <row r="2310" spans="2:3" x14ac:dyDescent="0.25">
      <c r="B2310"/>
      <c r="C2310"/>
    </row>
    <row r="2311" spans="2:3" x14ac:dyDescent="0.25">
      <c r="B2311"/>
      <c r="C2311"/>
    </row>
    <row r="2312" spans="2:3" x14ac:dyDescent="0.25">
      <c r="B2312"/>
      <c r="C2312"/>
    </row>
    <row r="2313" spans="2:3" x14ac:dyDescent="0.25">
      <c r="B2313"/>
      <c r="C2313"/>
    </row>
    <row r="2314" spans="2:3" x14ac:dyDescent="0.25">
      <c r="B2314"/>
      <c r="C2314"/>
    </row>
    <row r="2315" spans="2:3" x14ac:dyDescent="0.25">
      <c r="B2315"/>
      <c r="C2315"/>
    </row>
    <row r="2316" spans="2:3" x14ac:dyDescent="0.25">
      <c r="B2316"/>
      <c r="C2316"/>
    </row>
    <row r="2317" spans="2:3" x14ac:dyDescent="0.25">
      <c r="B2317"/>
      <c r="C2317"/>
    </row>
    <row r="2318" spans="2:3" x14ac:dyDescent="0.25">
      <c r="B2318"/>
      <c r="C2318"/>
    </row>
    <row r="2319" spans="2:3" x14ac:dyDescent="0.25">
      <c r="B2319"/>
      <c r="C2319"/>
    </row>
    <row r="2320" spans="2:3" x14ac:dyDescent="0.25">
      <c r="B2320"/>
      <c r="C2320"/>
    </row>
    <row r="2321" spans="2:3" x14ac:dyDescent="0.25">
      <c r="B2321"/>
      <c r="C2321"/>
    </row>
    <row r="2322" spans="2:3" x14ac:dyDescent="0.25">
      <c r="B2322"/>
      <c r="C2322"/>
    </row>
    <row r="2323" spans="2:3" x14ac:dyDescent="0.25">
      <c r="B2323"/>
      <c r="C2323"/>
    </row>
    <row r="2324" spans="2:3" x14ac:dyDescent="0.25">
      <c r="B2324"/>
      <c r="C2324"/>
    </row>
    <row r="2325" spans="2:3" x14ac:dyDescent="0.25">
      <c r="B2325"/>
      <c r="C2325"/>
    </row>
    <row r="2326" spans="2:3" x14ac:dyDescent="0.25">
      <c r="B2326"/>
      <c r="C2326"/>
    </row>
    <row r="2327" spans="2:3" x14ac:dyDescent="0.25">
      <c r="B2327"/>
      <c r="C2327"/>
    </row>
    <row r="2328" spans="2:3" x14ac:dyDescent="0.25">
      <c r="B2328"/>
      <c r="C2328"/>
    </row>
    <row r="2329" spans="2:3" x14ac:dyDescent="0.25">
      <c r="B2329"/>
      <c r="C2329"/>
    </row>
    <row r="2330" spans="2:3" x14ac:dyDescent="0.25">
      <c r="B2330"/>
      <c r="C2330"/>
    </row>
    <row r="2331" spans="2:3" x14ac:dyDescent="0.25">
      <c r="B2331"/>
      <c r="C2331"/>
    </row>
    <row r="2332" spans="2:3" x14ac:dyDescent="0.25">
      <c r="B2332"/>
      <c r="C2332"/>
    </row>
    <row r="2333" spans="2:3" x14ac:dyDescent="0.25">
      <c r="B2333"/>
      <c r="C2333"/>
    </row>
    <row r="2334" spans="2:3" x14ac:dyDescent="0.25">
      <c r="B2334"/>
      <c r="C2334"/>
    </row>
    <row r="2335" spans="2:3" x14ac:dyDescent="0.25">
      <c r="B2335"/>
      <c r="C2335"/>
    </row>
    <row r="2336" spans="2:3" x14ac:dyDescent="0.25">
      <c r="B2336"/>
      <c r="C2336"/>
    </row>
    <row r="2337" spans="2:3" x14ac:dyDescent="0.25">
      <c r="B2337"/>
      <c r="C2337"/>
    </row>
    <row r="2338" spans="2:3" x14ac:dyDescent="0.25">
      <c r="B2338"/>
      <c r="C2338"/>
    </row>
    <row r="2339" spans="2:3" x14ac:dyDescent="0.25">
      <c r="B2339"/>
      <c r="C2339"/>
    </row>
    <row r="2340" spans="2:3" x14ac:dyDescent="0.25">
      <c r="B2340"/>
      <c r="C2340"/>
    </row>
    <row r="2341" spans="2:3" x14ac:dyDescent="0.25">
      <c r="B2341"/>
      <c r="C2341"/>
    </row>
    <row r="2342" spans="2:3" x14ac:dyDescent="0.25">
      <c r="B2342"/>
      <c r="C2342"/>
    </row>
    <row r="2343" spans="2:3" x14ac:dyDescent="0.25">
      <c r="B2343"/>
      <c r="C2343"/>
    </row>
    <row r="2344" spans="2:3" x14ac:dyDescent="0.25">
      <c r="B2344"/>
      <c r="C2344"/>
    </row>
    <row r="2345" spans="2:3" x14ac:dyDescent="0.25">
      <c r="B2345"/>
      <c r="C2345"/>
    </row>
    <row r="2346" spans="2:3" x14ac:dyDescent="0.25">
      <c r="B2346"/>
      <c r="C2346"/>
    </row>
    <row r="2347" spans="2:3" x14ac:dyDescent="0.25">
      <c r="B2347"/>
      <c r="C2347"/>
    </row>
    <row r="2348" spans="2:3" x14ac:dyDescent="0.25">
      <c r="B2348"/>
      <c r="C2348"/>
    </row>
    <row r="2349" spans="2:3" x14ac:dyDescent="0.25">
      <c r="B2349"/>
      <c r="C2349"/>
    </row>
    <row r="2350" spans="2:3" x14ac:dyDescent="0.25">
      <c r="B2350"/>
      <c r="C2350"/>
    </row>
    <row r="2351" spans="2:3" x14ac:dyDescent="0.25">
      <c r="B2351"/>
      <c r="C2351"/>
    </row>
    <row r="2352" spans="2:3" x14ac:dyDescent="0.25">
      <c r="B2352"/>
      <c r="C2352"/>
    </row>
    <row r="2353" spans="2:3" x14ac:dyDescent="0.25">
      <c r="B2353"/>
      <c r="C2353"/>
    </row>
    <row r="2354" spans="2:3" x14ac:dyDescent="0.25">
      <c r="B2354"/>
      <c r="C2354"/>
    </row>
    <row r="2355" spans="2:3" x14ac:dyDescent="0.25">
      <c r="B2355"/>
      <c r="C2355"/>
    </row>
    <row r="2356" spans="2:3" x14ac:dyDescent="0.25">
      <c r="B2356"/>
      <c r="C2356"/>
    </row>
    <row r="2357" spans="2:3" x14ac:dyDescent="0.25">
      <c r="B2357"/>
      <c r="C2357"/>
    </row>
    <row r="2358" spans="2:3" x14ac:dyDescent="0.25">
      <c r="B2358"/>
      <c r="C2358"/>
    </row>
    <row r="2359" spans="2:3" x14ac:dyDescent="0.25">
      <c r="B2359"/>
      <c r="C2359"/>
    </row>
    <row r="2360" spans="2:3" x14ac:dyDescent="0.25">
      <c r="B2360"/>
      <c r="C2360"/>
    </row>
    <row r="2361" spans="2:3" x14ac:dyDescent="0.25">
      <c r="B2361"/>
      <c r="C2361"/>
    </row>
    <row r="2362" spans="2:3" x14ac:dyDescent="0.25">
      <c r="B2362"/>
      <c r="C2362"/>
    </row>
    <row r="2363" spans="2:3" x14ac:dyDescent="0.25">
      <c r="B2363"/>
      <c r="C2363"/>
    </row>
    <row r="2364" spans="2:3" x14ac:dyDescent="0.25">
      <c r="B2364"/>
      <c r="C2364"/>
    </row>
    <row r="2365" spans="2:3" x14ac:dyDescent="0.25">
      <c r="B2365"/>
      <c r="C2365"/>
    </row>
    <row r="2366" spans="2:3" x14ac:dyDescent="0.25">
      <c r="B2366"/>
      <c r="C2366"/>
    </row>
    <row r="2367" spans="2:3" x14ac:dyDescent="0.25">
      <c r="B2367"/>
      <c r="C2367"/>
    </row>
    <row r="2368" spans="2:3" x14ac:dyDescent="0.25">
      <c r="B2368"/>
      <c r="C2368"/>
    </row>
    <row r="2369" spans="2:3" x14ac:dyDescent="0.25">
      <c r="B2369"/>
      <c r="C2369"/>
    </row>
    <row r="2370" spans="2:3" x14ac:dyDescent="0.25">
      <c r="B2370"/>
      <c r="C2370"/>
    </row>
    <row r="2371" spans="2:3" x14ac:dyDescent="0.25">
      <c r="B2371"/>
      <c r="C2371"/>
    </row>
    <row r="2372" spans="2:3" x14ac:dyDescent="0.25">
      <c r="B2372"/>
      <c r="C2372"/>
    </row>
    <row r="2373" spans="2:3" x14ac:dyDescent="0.25">
      <c r="B2373"/>
      <c r="C2373"/>
    </row>
    <row r="2374" spans="2:3" x14ac:dyDescent="0.25">
      <c r="B2374"/>
      <c r="C2374"/>
    </row>
    <row r="2375" spans="2:3" x14ac:dyDescent="0.25">
      <c r="B2375"/>
      <c r="C2375"/>
    </row>
    <row r="2376" spans="2:3" x14ac:dyDescent="0.25">
      <c r="B2376"/>
      <c r="C2376"/>
    </row>
    <row r="2377" spans="2:3" x14ac:dyDescent="0.25">
      <c r="B2377"/>
      <c r="C2377"/>
    </row>
    <row r="2378" spans="2:3" x14ac:dyDescent="0.25">
      <c r="B2378"/>
      <c r="C2378"/>
    </row>
    <row r="2379" spans="2:3" x14ac:dyDescent="0.25">
      <c r="B2379"/>
      <c r="C2379"/>
    </row>
    <row r="2380" spans="2:3" x14ac:dyDescent="0.25">
      <c r="B2380"/>
      <c r="C2380"/>
    </row>
    <row r="2381" spans="2:3" x14ac:dyDescent="0.25">
      <c r="B2381"/>
      <c r="C2381"/>
    </row>
    <row r="2382" spans="2:3" x14ac:dyDescent="0.25">
      <c r="B2382"/>
      <c r="C2382"/>
    </row>
    <row r="2383" spans="2:3" x14ac:dyDescent="0.25">
      <c r="B2383"/>
      <c r="C2383"/>
    </row>
    <row r="2384" spans="2:3" x14ac:dyDescent="0.25">
      <c r="B2384"/>
      <c r="C2384"/>
    </row>
    <row r="2385" spans="2:3" x14ac:dyDescent="0.25">
      <c r="B2385"/>
      <c r="C2385"/>
    </row>
    <row r="2386" spans="2:3" x14ac:dyDescent="0.25">
      <c r="B2386"/>
      <c r="C2386"/>
    </row>
    <row r="2387" spans="2:3" x14ac:dyDescent="0.25">
      <c r="B2387"/>
      <c r="C2387"/>
    </row>
    <row r="2388" spans="2:3" x14ac:dyDescent="0.25">
      <c r="B2388"/>
      <c r="C2388"/>
    </row>
    <row r="2389" spans="2:3" x14ac:dyDescent="0.25">
      <c r="B2389"/>
      <c r="C2389"/>
    </row>
    <row r="2390" spans="2:3" x14ac:dyDescent="0.25">
      <c r="B2390"/>
      <c r="C2390"/>
    </row>
    <row r="2391" spans="2:3" x14ac:dyDescent="0.25">
      <c r="B2391"/>
      <c r="C2391"/>
    </row>
    <row r="2392" spans="2:3" x14ac:dyDescent="0.25">
      <c r="B2392"/>
      <c r="C2392"/>
    </row>
    <row r="2393" spans="2:3" x14ac:dyDescent="0.25">
      <c r="B2393"/>
      <c r="C2393"/>
    </row>
    <row r="2394" spans="2:3" x14ac:dyDescent="0.25">
      <c r="B2394"/>
      <c r="C2394"/>
    </row>
    <row r="2395" spans="2:3" x14ac:dyDescent="0.25">
      <c r="B2395"/>
      <c r="C2395"/>
    </row>
    <row r="2396" spans="2:3" x14ac:dyDescent="0.25">
      <c r="B2396"/>
      <c r="C2396"/>
    </row>
    <row r="2397" spans="2:3" x14ac:dyDescent="0.25">
      <c r="B2397"/>
      <c r="C2397"/>
    </row>
    <row r="2398" spans="2:3" x14ac:dyDescent="0.25">
      <c r="B2398"/>
      <c r="C2398"/>
    </row>
    <row r="2399" spans="2:3" x14ac:dyDescent="0.25">
      <c r="B2399"/>
      <c r="C2399"/>
    </row>
    <row r="2400" spans="2:3" x14ac:dyDescent="0.25">
      <c r="B2400"/>
      <c r="C2400"/>
    </row>
    <row r="2401" spans="2:3" x14ac:dyDescent="0.25">
      <c r="B2401"/>
      <c r="C2401"/>
    </row>
    <row r="2402" spans="2:3" x14ac:dyDescent="0.25">
      <c r="B2402"/>
      <c r="C2402"/>
    </row>
    <row r="2403" spans="2:3" x14ac:dyDescent="0.25">
      <c r="B2403"/>
      <c r="C2403"/>
    </row>
    <row r="2404" spans="2:3" x14ac:dyDescent="0.25">
      <c r="B2404"/>
      <c r="C2404"/>
    </row>
    <row r="2405" spans="2:3" x14ac:dyDescent="0.25">
      <c r="B2405"/>
      <c r="C2405"/>
    </row>
    <row r="2406" spans="2:3" x14ac:dyDescent="0.25">
      <c r="B2406"/>
      <c r="C2406"/>
    </row>
    <row r="2407" spans="2:3" x14ac:dyDescent="0.25">
      <c r="B2407"/>
      <c r="C2407"/>
    </row>
    <row r="2408" spans="2:3" x14ac:dyDescent="0.25">
      <c r="B2408"/>
      <c r="C2408"/>
    </row>
    <row r="2409" spans="2:3" x14ac:dyDescent="0.25">
      <c r="B2409"/>
      <c r="C2409"/>
    </row>
    <row r="2410" spans="2:3" x14ac:dyDescent="0.25">
      <c r="B2410"/>
      <c r="C2410"/>
    </row>
    <row r="2411" spans="2:3" x14ac:dyDescent="0.25">
      <c r="B2411"/>
      <c r="C2411"/>
    </row>
    <row r="2412" spans="2:3" x14ac:dyDescent="0.25">
      <c r="B2412"/>
      <c r="C2412"/>
    </row>
    <row r="2413" spans="2:3" x14ac:dyDescent="0.25">
      <c r="B2413"/>
      <c r="C2413"/>
    </row>
    <row r="2414" spans="2:3" x14ac:dyDescent="0.25">
      <c r="B2414"/>
      <c r="C2414"/>
    </row>
    <row r="2415" spans="2:3" x14ac:dyDescent="0.25">
      <c r="B2415"/>
      <c r="C2415"/>
    </row>
    <row r="2416" spans="2:3" x14ac:dyDescent="0.25">
      <c r="B2416"/>
      <c r="C2416"/>
    </row>
    <row r="2417" spans="2:3" x14ac:dyDescent="0.25">
      <c r="B2417"/>
      <c r="C2417"/>
    </row>
    <row r="2418" spans="2:3" x14ac:dyDescent="0.25">
      <c r="B2418"/>
      <c r="C2418"/>
    </row>
    <row r="2419" spans="2:3" x14ac:dyDescent="0.25">
      <c r="B2419"/>
      <c r="C2419"/>
    </row>
    <row r="2420" spans="2:3" x14ac:dyDescent="0.25">
      <c r="B2420"/>
      <c r="C2420"/>
    </row>
    <row r="2421" spans="2:3" x14ac:dyDescent="0.25">
      <c r="B2421"/>
      <c r="C2421"/>
    </row>
    <row r="2422" spans="2:3" x14ac:dyDescent="0.25">
      <c r="B2422"/>
      <c r="C2422"/>
    </row>
    <row r="2423" spans="2:3" x14ac:dyDescent="0.25">
      <c r="B2423"/>
      <c r="C2423"/>
    </row>
    <row r="2424" spans="2:3" x14ac:dyDescent="0.25">
      <c r="B2424"/>
      <c r="C2424"/>
    </row>
    <row r="2425" spans="2:3" x14ac:dyDescent="0.25">
      <c r="B2425"/>
      <c r="C2425"/>
    </row>
    <row r="2426" spans="2:3" x14ac:dyDescent="0.25">
      <c r="B2426"/>
      <c r="C2426"/>
    </row>
    <row r="2427" spans="2:3" x14ac:dyDescent="0.25">
      <c r="B2427"/>
      <c r="C2427"/>
    </row>
    <row r="2428" spans="2:3" x14ac:dyDescent="0.25">
      <c r="B2428"/>
      <c r="C2428"/>
    </row>
    <row r="2429" spans="2:3" x14ac:dyDescent="0.25">
      <c r="B2429"/>
      <c r="C2429"/>
    </row>
    <row r="2430" spans="2:3" x14ac:dyDescent="0.25">
      <c r="B2430"/>
      <c r="C2430"/>
    </row>
    <row r="2431" spans="2:3" x14ac:dyDescent="0.25">
      <c r="B2431"/>
      <c r="C2431"/>
    </row>
    <row r="2432" spans="2:3" x14ac:dyDescent="0.25">
      <c r="B2432"/>
      <c r="C2432"/>
    </row>
    <row r="2433" spans="2:3" x14ac:dyDescent="0.25">
      <c r="B2433"/>
      <c r="C2433"/>
    </row>
    <row r="2434" spans="2:3" x14ac:dyDescent="0.25">
      <c r="B2434"/>
      <c r="C2434"/>
    </row>
    <row r="2435" spans="2:3" x14ac:dyDescent="0.25">
      <c r="B2435"/>
      <c r="C2435"/>
    </row>
    <row r="2436" spans="2:3" x14ac:dyDescent="0.25">
      <c r="B2436"/>
      <c r="C2436"/>
    </row>
    <row r="2437" spans="2:3" x14ac:dyDescent="0.25">
      <c r="B2437"/>
      <c r="C2437"/>
    </row>
    <row r="2438" spans="2:3" x14ac:dyDescent="0.25">
      <c r="B2438"/>
      <c r="C2438"/>
    </row>
    <row r="2439" spans="2:3" x14ac:dyDescent="0.25">
      <c r="B2439"/>
      <c r="C2439"/>
    </row>
    <row r="2440" spans="2:3" x14ac:dyDescent="0.25">
      <c r="B2440"/>
      <c r="C2440"/>
    </row>
    <row r="2441" spans="2:3" x14ac:dyDescent="0.25">
      <c r="B2441"/>
      <c r="C2441"/>
    </row>
    <row r="2442" spans="2:3" x14ac:dyDescent="0.25">
      <c r="B2442"/>
      <c r="C2442"/>
    </row>
    <row r="2443" spans="2:3" x14ac:dyDescent="0.25">
      <c r="B2443"/>
      <c r="C2443"/>
    </row>
    <row r="2444" spans="2:3" x14ac:dyDescent="0.25">
      <c r="B2444"/>
      <c r="C2444"/>
    </row>
    <row r="2445" spans="2:3" x14ac:dyDescent="0.25">
      <c r="B2445"/>
      <c r="C2445"/>
    </row>
    <row r="2446" spans="2:3" x14ac:dyDescent="0.25">
      <c r="B2446"/>
      <c r="C2446"/>
    </row>
    <row r="2447" spans="2:3" x14ac:dyDescent="0.25">
      <c r="B2447"/>
      <c r="C2447"/>
    </row>
    <row r="2448" spans="2:3" x14ac:dyDescent="0.25">
      <c r="B2448"/>
      <c r="C2448"/>
    </row>
    <row r="2449" spans="2:3" x14ac:dyDescent="0.25">
      <c r="B2449"/>
      <c r="C2449"/>
    </row>
    <row r="2450" spans="2:3" x14ac:dyDescent="0.25">
      <c r="B2450"/>
      <c r="C2450"/>
    </row>
    <row r="2451" spans="2:3" x14ac:dyDescent="0.25">
      <c r="B2451"/>
      <c r="C2451"/>
    </row>
    <row r="2452" spans="2:3" x14ac:dyDescent="0.25">
      <c r="B2452"/>
      <c r="C2452"/>
    </row>
    <row r="2453" spans="2:3" x14ac:dyDescent="0.25">
      <c r="B2453"/>
      <c r="C2453"/>
    </row>
    <row r="2454" spans="2:3" x14ac:dyDescent="0.25">
      <c r="B2454"/>
      <c r="C2454"/>
    </row>
    <row r="2455" spans="2:3" x14ac:dyDescent="0.25">
      <c r="B2455"/>
      <c r="C2455"/>
    </row>
    <row r="2456" spans="2:3" x14ac:dyDescent="0.25">
      <c r="B2456"/>
      <c r="C2456"/>
    </row>
    <row r="2457" spans="2:3" x14ac:dyDescent="0.25">
      <c r="B2457"/>
      <c r="C2457"/>
    </row>
    <row r="2458" spans="2:3" x14ac:dyDescent="0.25">
      <c r="B2458"/>
      <c r="C2458"/>
    </row>
    <row r="2459" spans="2:3" x14ac:dyDescent="0.25">
      <c r="B2459"/>
      <c r="C2459"/>
    </row>
    <row r="2460" spans="2:3" x14ac:dyDescent="0.25">
      <c r="B2460"/>
      <c r="C2460"/>
    </row>
    <row r="2461" spans="2:3" x14ac:dyDescent="0.25">
      <c r="B2461"/>
      <c r="C2461"/>
    </row>
    <row r="2462" spans="2:3" x14ac:dyDescent="0.25">
      <c r="B2462"/>
      <c r="C2462"/>
    </row>
    <row r="2463" spans="2:3" x14ac:dyDescent="0.25">
      <c r="B2463"/>
      <c r="C2463"/>
    </row>
    <row r="2464" spans="2:3" x14ac:dyDescent="0.25">
      <c r="B2464"/>
      <c r="C2464"/>
    </row>
    <row r="2465" spans="2:3" x14ac:dyDescent="0.25">
      <c r="B2465"/>
      <c r="C2465"/>
    </row>
    <row r="2466" spans="2:3" x14ac:dyDescent="0.25">
      <c r="B2466"/>
      <c r="C2466"/>
    </row>
    <row r="2467" spans="2:3" x14ac:dyDescent="0.25">
      <c r="B2467"/>
      <c r="C2467"/>
    </row>
    <row r="2468" spans="2:3" x14ac:dyDescent="0.25">
      <c r="B2468"/>
      <c r="C2468"/>
    </row>
    <row r="2469" spans="2:3" x14ac:dyDescent="0.25">
      <c r="B2469"/>
      <c r="C2469"/>
    </row>
    <row r="2470" spans="2:3" x14ac:dyDescent="0.25">
      <c r="B2470"/>
      <c r="C2470"/>
    </row>
    <row r="2471" spans="2:3" x14ac:dyDescent="0.25">
      <c r="B2471"/>
      <c r="C2471"/>
    </row>
    <row r="2472" spans="2:3" x14ac:dyDescent="0.25">
      <c r="B2472"/>
      <c r="C2472"/>
    </row>
    <row r="2473" spans="2:3" x14ac:dyDescent="0.25">
      <c r="B2473"/>
      <c r="C2473"/>
    </row>
    <row r="2474" spans="2:3" x14ac:dyDescent="0.25">
      <c r="B2474"/>
      <c r="C2474"/>
    </row>
    <row r="2475" spans="2:3" x14ac:dyDescent="0.25">
      <c r="B2475"/>
      <c r="C2475"/>
    </row>
    <row r="2476" spans="2:3" x14ac:dyDescent="0.25">
      <c r="B2476"/>
      <c r="C2476"/>
    </row>
    <row r="2477" spans="2:3" x14ac:dyDescent="0.25">
      <c r="B2477"/>
      <c r="C2477"/>
    </row>
    <row r="2478" spans="2:3" x14ac:dyDescent="0.25">
      <c r="B2478"/>
      <c r="C2478"/>
    </row>
    <row r="2479" spans="2:3" x14ac:dyDescent="0.25">
      <c r="B2479"/>
      <c r="C2479"/>
    </row>
    <row r="2480" spans="2:3" x14ac:dyDescent="0.25">
      <c r="B2480"/>
      <c r="C2480"/>
    </row>
    <row r="2481" spans="2:3" x14ac:dyDescent="0.25">
      <c r="B2481"/>
      <c r="C2481"/>
    </row>
    <row r="2482" spans="2:3" x14ac:dyDescent="0.25">
      <c r="B2482"/>
      <c r="C2482"/>
    </row>
    <row r="2483" spans="2:3" x14ac:dyDescent="0.25">
      <c r="B2483"/>
      <c r="C2483"/>
    </row>
    <row r="2484" spans="2:3" x14ac:dyDescent="0.25">
      <c r="B2484"/>
      <c r="C2484"/>
    </row>
    <row r="2485" spans="2:3" x14ac:dyDescent="0.25">
      <c r="B2485"/>
      <c r="C2485"/>
    </row>
    <row r="2486" spans="2:3" x14ac:dyDescent="0.25">
      <c r="B2486"/>
      <c r="C2486"/>
    </row>
    <row r="2487" spans="2:3" x14ac:dyDescent="0.25">
      <c r="B2487"/>
      <c r="C2487"/>
    </row>
    <row r="2488" spans="2:3" x14ac:dyDescent="0.25">
      <c r="B2488"/>
      <c r="C2488"/>
    </row>
    <row r="2489" spans="2:3" x14ac:dyDescent="0.25">
      <c r="B2489"/>
      <c r="C2489"/>
    </row>
    <row r="2490" spans="2:3" x14ac:dyDescent="0.25">
      <c r="B2490"/>
      <c r="C2490"/>
    </row>
    <row r="2491" spans="2:3" x14ac:dyDescent="0.25">
      <c r="B2491"/>
      <c r="C2491"/>
    </row>
    <row r="2492" spans="2:3" x14ac:dyDescent="0.25">
      <c r="B2492"/>
      <c r="C2492"/>
    </row>
    <row r="2493" spans="2:3" x14ac:dyDescent="0.25">
      <c r="B2493"/>
      <c r="C2493"/>
    </row>
    <row r="2494" spans="2:3" x14ac:dyDescent="0.25">
      <c r="B2494"/>
      <c r="C2494"/>
    </row>
    <row r="2495" spans="2:3" x14ac:dyDescent="0.25">
      <c r="B2495"/>
      <c r="C2495"/>
    </row>
    <row r="2496" spans="2:3" x14ac:dyDescent="0.25">
      <c r="B2496"/>
      <c r="C2496"/>
    </row>
    <row r="2497" spans="2:3" x14ac:dyDescent="0.25">
      <c r="B2497"/>
      <c r="C2497"/>
    </row>
    <row r="2498" spans="2:3" x14ac:dyDescent="0.25">
      <c r="B2498"/>
      <c r="C2498"/>
    </row>
    <row r="2499" spans="2:3" x14ac:dyDescent="0.25">
      <c r="B2499"/>
      <c r="C2499"/>
    </row>
    <row r="2500" spans="2:3" x14ac:dyDescent="0.25">
      <c r="B2500"/>
      <c r="C2500"/>
    </row>
    <row r="2501" spans="2:3" x14ac:dyDescent="0.25">
      <c r="B2501"/>
      <c r="C2501"/>
    </row>
    <row r="2502" spans="2:3" x14ac:dyDescent="0.25">
      <c r="B2502"/>
      <c r="C2502"/>
    </row>
    <row r="2503" spans="2:3" x14ac:dyDescent="0.25">
      <c r="B2503"/>
      <c r="C2503"/>
    </row>
    <row r="2504" spans="2:3" x14ac:dyDescent="0.25">
      <c r="B2504"/>
      <c r="C2504"/>
    </row>
    <row r="2505" spans="2:3" x14ac:dyDescent="0.25">
      <c r="B2505"/>
      <c r="C2505"/>
    </row>
    <row r="2506" spans="2:3" x14ac:dyDescent="0.25">
      <c r="B2506"/>
      <c r="C2506"/>
    </row>
    <row r="2507" spans="2:3" x14ac:dyDescent="0.25">
      <c r="B2507"/>
      <c r="C2507"/>
    </row>
    <row r="2508" spans="2:3" x14ac:dyDescent="0.25">
      <c r="B2508"/>
      <c r="C2508"/>
    </row>
    <row r="2509" spans="2:3" x14ac:dyDescent="0.25">
      <c r="B2509"/>
      <c r="C2509"/>
    </row>
    <row r="2510" spans="2:3" x14ac:dyDescent="0.25">
      <c r="B2510"/>
      <c r="C2510"/>
    </row>
    <row r="2511" spans="2:3" x14ac:dyDescent="0.25">
      <c r="B2511"/>
      <c r="C2511"/>
    </row>
    <row r="2512" spans="2:3" x14ac:dyDescent="0.25">
      <c r="B2512"/>
      <c r="C2512"/>
    </row>
    <row r="2513" spans="2:3" x14ac:dyDescent="0.25">
      <c r="B2513"/>
      <c r="C2513"/>
    </row>
    <row r="2514" spans="2:3" x14ac:dyDescent="0.25">
      <c r="B2514"/>
      <c r="C2514"/>
    </row>
    <row r="2515" spans="2:3" x14ac:dyDescent="0.25">
      <c r="B2515"/>
      <c r="C2515"/>
    </row>
    <row r="2516" spans="2:3" x14ac:dyDescent="0.25">
      <c r="B2516"/>
      <c r="C2516"/>
    </row>
    <row r="2517" spans="2:3" x14ac:dyDescent="0.25">
      <c r="B2517"/>
      <c r="C2517"/>
    </row>
    <row r="2518" spans="2:3" x14ac:dyDescent="0.25">
      <c r="B2518"/>
      <c r="C2518"/>
    </row>
    <row r="2519" spans="2:3" x14ac:dyDescent="0.25">
      <c r="B2519"/>
      <c r="C2519"/>
    </row>
    <row r="2520" spans="2:3" x14ac:dyDescent="0.25">
      <c r="B2520"/>
      <c r="C2520"/>
    </row>
    <row r="2521" spans="2:3" x14ac:dyDescent="0.25">
      <c r="B2521"/>
      <c r="C2521"/>
    </row>
    <row r="2522" spans="2:3" x14ac:dyDescent="0.25">
      <c r="B2522"/>
      <c r="C2522"/>
    </row>
    <row r="2523" spans="2:3" x14ac:dyDescent="0.25">
      <c r="B2523"/>
      <c r="C2523"/>
    </row>
    <row r="2524" spans="2:3" x14ac:dyDescent="0.25">
      <c r="B2524"/>
      <c r="C2524"/>
    </row>
    <row r="2525" spans="2:3" x14ac:dyDescent="0.25">
      <c r="B2525"/>
      <c r="C2525"/>
    </row>
    <row r="2526" spans="2:3" x14ac:dyDescent="0.25">
      <c r="B2526"/>
      <c r="C2526"/>
    </row>
    <row r="2527" spans="2:3" x14ac:dyDescent="0.25">
      <c r="B2527"/>
      <c r="C2527"/>
    </row>
    <row r="2528" spans="2:3" x14ac:dyDescent="0.25">
      <c r="B2528"/>
      <c r="C2528"/>
    </row>
    <row r="2529" spans="2:3" x14ac:dyDescent="0.25">
      <c r="B2529"/>
      <c r="C2529"/>
    </row>
    <row r="2530" spans="2:3" x14ac:dyDescent="0.25">
      <c r="B2530"/>
      <c r="C2530"/>
    </row>
    <row r="2531" spans="2:3" x14ac:dyDescent="0.25">
      <c r="B2531"/>
      <c r="C2531"/>
    </row>
    <row r="2532" spans="2:3" x14ac:dyDescent="0.25">
      <c r="B2532"/>
      <c r="C2532"/>
    </row>
    <row r="2533" spans="2:3" x14ac:dyDescent="0.25">
      <c r="B2533"/>
      <c r="C2533"/>
    </row>
    <row r="2534" spans="2:3" x14ac:dyDescent="0.25">
      <c r="B2534"/>
      <c r="C2534"/>
    </row>
    <row r="2535" spans="2:3" x14ac:dyDescent="0.25">
      <c r="B2535"/>
      <c r="C2535"/>
    </row>
    <row r="2536" spans="2:3" x14ac:dyDescent="0.25">
      <c r="B2536"/>
      <c r="C2536"/>
    </row>
    <row r="2537" spans="2:3" x14ac:dyDescent="0.25">
      <c r="B2537"/>
      <c r="C2537"/>
    </row>
    <row r="2538" spans="2:3" x14ac:dyDescent="0.25">
      <c r="B2538"/>
      <c r="C2538"/>
    </row>
    <row r="2539" spans="2:3" x14ac:dyDescent="0.25">
      <c r="B2539"/>
      <c r="C2539"/>
    </row>
    <row r="2540" spans="2:3" x14ac:dyDescent="0.25">
      <c r="B2540"/>
      <c r="C2540"/>
    </row>
    <row r="2541" spans="2:3" x14ac:dyDescent="0.25">
      <c r="B2541"/>
      <c r="C2541"/>
    </row>
    <row r="2542" spans="2:3" x14ac:dyDescent="0.25">
      <c r="B2542"/>
      <c r="C2542"/>
    </row>
    <row r="2543" spans="2:3" x14ac:dyDescent="0.25">
      <c r="B2543"/>
      <c r="C2543"/>
    </row>
    <row r="2544" spans="2:3" x14ac:dyDescent="0.25">
      <c r="B2544"/>
      <c r="C2544"/>
    </row>
    <row r="2545" spans="2:3" x14ac:dyDescent="0.25">
      <c r="B2545"/>
      <c r="C2545"/>
    </row>
    <row r="2546" spans="2:3" x14ac:dyDescent="0.25">
      <c r="B2546"/>
      <c r="C2546"/>
    </row>
    <row r="2547" spans="2:3" x14ac:dyDescent="0.25">
      <c r="B2547"/>
      <c r="C2547"/>
    </row>
    <row r="2548" spans="2:3" x14ac:dyDescent="0.25">
      <c r="B2548"/>
      <c r="C2548"/>
    </row>
    <row r="2549" spans="2:3" x14ac:dyDescent="0.25">
      <c r="B2549"/>
      <c r="C2549"/>
    </row>
    <row r="2550" spans="2:3" x14ac:dyDescent="0.25">
      <c r="B2550"/>
      <c r="C2550"/>
    </row>
    <row r="2551" spans="2:3" x14ac:dyDescent="0.25">
      <c r="B2551"/>
      <c r="C2551"/>
    </row>
    <row r="2552" spans="2:3" x14ac:dyDescent="0.25">
      <c r="B2552"/>
      <c r="C2552"/>
    </row>
    <row r="2553" spans="2:3" x14ac:dyDescent="0.25">
      <c r="B2553"/>
      <c r="C2553"/>
    </row>
    <row r="2554" spans="2:3" x14ac:dyDescent="0.25">
      <c r="B2554"/>
      <c r="C2554"/>
    </row>
    <row r="2555" spans="2:3" x14ac:dyDescent="0.25">
      <c r="B2555"/>
      <c r="C2555"/>
    </row>
    <row r="2556" spans="2:3" x14ac:dyDescent="0.25">
      <c r="B2556"/>
      <c r="C2556"/>
    </row>
    <row r="2557" spans="2:3" x14ac:dyDescent="0.25">
      <c r="B2557"/>
      <c r="C2557"/>
    </row>
    <row r="2558" spans="2:3" x14ac:dyDescent="0.25">
      <c r="B2558"/>
      <c r="C2558"/>
    </row>
    <row r="2559" spans="2:3" x14ac:dyDescent="0.25">
      <c r="B2559"/>
      <c r="C2559"/>
    </row>
    <row r="2560" spans="2:3" x14ac:dyDescent="0.25">
      <c r="B2560"/>
      <c r="C2560"/>
    </row>
    <row r="2561" spans="2:3" x14ac:dyDescent="0.25">
      <c r="B2561"/>
      <c r="C2561"/>
    </row>
    <row r="2562" spans="2:3" x14ac:dyDescent="0.25">
      <c r="B2562"/>
      <c r="C2562"/>
    </row>
    <row r="2563" spans="2:3" x14ac:dyDescent="0.25">
      <c r="B2563"/>
      <c r="C2563"/>
    </row>
    <row r="2564" spans="2:3" x14ac:dyDescent="0.25">
      <c r="B2564"/>
      <c r="C2564"/>
    </row>
    <row r="2565" spans="2:3" x14ac:dyDescent="0.25">
      <c r="B2565"/>
      <c r="C2565"/>
    </row>
    <row r="2566" spans="2:3" x14ac:dyDescent="0.25">
      <c r="B2566"/>
      <c r="C2566"/>
    </row>
    <row r="2567" spans="2:3" x14ac:dyDescent="0.25">
      <c r="B2567"/>
      <c r="C2567"/>
    </row>
    <row r="2568" spans="2:3" x14ac:dyDescent="0.25">
      <c r="B2568"/>
      <c r="C2568"/>
    </row>
    <row r="2569" spans="2:3" x14ac:dyDescent="0.25">
      <c r="B2569"/>
      <c r="C2569"/>
    </row>
    <row r="2570" spans="2:3" x14ac:dyDescent="0.25">
      <c r="B2570"/>
      <c r="C2570"/>
    </row>
    <row r="2571" spans="2:3" x14ac:dyDescent="0.25">
      <c r="B2571"/>
      <c r="C2571"/>
    </row>
    <row r="2572" spans="2:3" x14ac:dyDescent="0.25">
      <c r="B2572"/>
      <c r="C2572"/>
    </row>
    <row r="2573" spans="2:3" x14ac:dyDescent="0.25">
      <c r="B2573"/>
      <c r="C2573"/>
    </row>
    <row r="2574" spans="2:3" x14ac:dyDescent="0.25">
      <c r="B2574"/>
      <c r="C2574"/>
    </row>
    <row r="2575" spans="2:3" x14ac:dyDescent="0.25">
      <c r="B2575"/>
      <c r="C2575"/>
    </row>
    <row r="2576" spans="2:3" x14ac:dyDescent="0.25">
      <c r="B2576"/>
      <c r="C2576"/>
    </row>
    <row r="2577" spans="2:3" x14ac:dyDescent="0.25">
      <c r="B2577"/>
      <c r="C2577"/>
    </row>
    <row r="2578" spans="2:3" x14ac:dyDescent="0.25">
      <c r="B2578"/>
      <c r="C2578"/>
    </row>
    <row r="2579" spans="2:3" x14ac:dyDescent="0.25">
      <c r="B2579"/>
      <c r="C2579"/>
    </row>
    <row r="2580" spans="2:3" x14ac:dyDescent="0.25">
      <c r="B2580"/>
      <c r="C2580"/>
    </row>
    <row r="2581" spans="2:3" x14ac:dyDescent="0.25">
      <c r="B2581"/>
      <c r="C2581"/>
    </row>
    <row r="2582" spans="2:3" x14ac:dyDescent="0.25">
      <c r="B2582"/>
      <c r="C2582"/>
    </row>
    <row r="2583" spans="2:3" x14ac:dyDescent="0.25">
      <c r="B2583"/>
      <c r="C2583"/>
    </row>
    <row r="2584" spans="2:3" x14ac:dyDescent="0.25">
      <c r="B2584"/>
      <c r="C2584"/>
    </row>
    <row r="2585" spans="2:3" x14ac:dyDescent="0.25">
      <c r="B2585"/>
      <c r="C2585"/>
    </row>
    <row r="2586" spans="2:3" x14ac:dyDescent="0.25">
      <c r="B2586"/>
      <c r="C2586"/>
    </row>
    <row r="2587" spans="2:3" x14ac:dyDescent="0.25">
      <c r="B2587"/>
      <c r="C2587"/>
    </row>
    <row r="2588" spans="2:3" x14ac:dyDescent="0.25">
      <c r="B2588"/>
      <c r="C2588"/>
    </row>
    <row r="2589" spans="2:3" x14ac:dyDescent="0.25">
      <c r="B2589"/>
      <c r="C2589"/>
    </row>
    <row r="2590" spans="2:3" x14ac:dyDescent="0.25">
      <c r="B2590"/>
      <c r="C2590"/>
    </row>
    <row r="2591" spans="2:3" x14ac:dyDescent="0.25">
      <c r="B2591"/>
      <c r="C2591"/>
    </row>
    <row r="2592" spans="2:3" x14ac:dyDescent="0.25">
      <c r="B2592"/>
      <c r="C2592"/>
    </row>
    <row r="2593" spans="2:3" x14ac:dyDescent="0.25">
      <c r="B2593"/>
      <c r="C2593"/>
    </row>
    <row r="2594" spans="2:3" x14ac:dyDescent="0.25">
      <c r="B2594"/>
      <c r="C2594"/>
    </row>
    <row r="2595" spans="2:3" x14ac:dyDescent="0.25">
      <c r="B2595"/>
      <c r="C2595"/>
    </row>
    <row r="2596" spans="2:3" x14ac:dyDescent="0.25">
      <c r="B2596"/>
      <c r="C2596"/>
    </row>
    <row r="2597" spans="2:3" x14ac:dyDescent="0.25">
      <c r="B2597"/>
      <c r="C2597"/>
    </row>
    <row r="2598" spans="2:3" x14ac:dyDescent="0.25">
      <c r="B2598"/>
      <c r="C2598"/>
    </row>
    <row r="2599" spans="2:3" x14ac:dyDescent="0.25">
      <c r="B2599"/>
      <c r="C2599"/>
    </row>
    <row r="2600" spans="2:3" x14ac:dyDescent="0.25">
      <c r="B2600"/>
      <c r="C2600"/>
    </row>
    <row r="2601" spans="2:3" x14ac:dyDescent="0.25">
      <c r="B2601"/>
      <c r="C2601"/>
    </row>
    <row r="2602" spans="2:3" x14ac:dyDescent="0.25">
      <c r="B2602"/>
      <c r="C2602"/>
    </row>
    <row r="2603" spans="2:3" x14ac:dyDescent="0.25">
      <c r="B2603"/>
      <c r="C2603"/>
    </row>
    <row r="2604" spans="2:3" x14ac:dyDescent="0.25">
      <c r="B2604"/>
      <c r="C2604"/>
    </row>
    <row r="2605" spans="2:3" x14ac:dyDescent="0.25">
      <c r="B2605"/>
      <c r="C2605"/>
    </row>
    <row r="2606" spans="2:3" x14ac:dyDescent="0.25">
      <c r="B2606"/>
      <c r="C2606"/>
    </row>
    <row r="2607" spans="2:3" x14ac:dyDescent="0.25">
      <c r="B2607"/>
      <c r="C2607"/>
    </row>
    <row r="2608" spans="2:3" x14ac:dyDescent="0.25">
      <c r="B2608"/>
      <c r="C2608"/>
    </row>
    <row r="2609" spans="2:3" x14ac:dyDescent="0.25">
      <c r="B2609"/>
      <c r="C2609"/>
    </row>
    <row r="2610" spans="2:3" x14ac:dyDescent="0.25">
      <c r="B2610"/>
      <c r="C2610"/>
    </row>
    <row r="2611" spans="2:3" x14ac:dyDescent="0.25">
      <c r="B2611"/>
      <c r="C2611"/>
    </row>
    <row r="2612" spans="2:3" x14ac:dyDescent="0.25">
      <c r="B2612"/>
      <c r="C2612"/>
    </row>
    <row r="2613" spans="2:3" x14ac:dyDescent="0.25">
      <c r="B2613"/>
      <c r="C2613"/>
    </row>
    <row r="2614" spans="2:3" x14ac:dyDescent="0.25">
      <c r="B2614"/>
      <c r="C2614"/>
    </row>
    <row r="2615" spans="2:3" x14ac:dyDescent="0.25">
      <c r="B2615"/>
      <c r="C2615"/>
    </row>
    <row r="2616" spans="2:3" x14ac:dyDescent="0.25">
      <c r="B2616"/>
      <c r="C2616"/>
    </row>
    <row r="2617" spans="2:3" x14ac:dyDescent="0.25">
      <c r="B2617"/>
      <c r="C2617"/>
    </row>
    <row r="2618" spans="2:3" x14ac:dyDescent="0.25">
      <c r="B2618"/>
      <c r="C2618"/>
    </row>
    <row r="2619" spans="2:3" x14ac:dyDescent="0.25">
      <c r="B2619"/>
      <c r="C2619"/>
    </row>
    <row r="2620" spans="2:3" x14ac:dyDescent="0.25">
      <c r="B2620"/>
      <c r="C2620"/>
    </row>
    <row r="2621" spans="2:3" x14ac:dyDescent="0.25">
      <c r="B2621"/>
      <c r="C2621"/>
    </row>
    <row r="2622" spans="2:3" x14ac:dyDescent="0.25">
      <c r="B2622"/>
      <c r="C2622"/>
    </row>
    <row r="2623" spans="2:3" x14ac:dyDescent="0.25">
      <c r="B2623"/>
      <c r="C2623"/>
    </row>
    <row r="2624" spans="2:3" x14ac:dyDescent="0.25">
      <c r="B2624"/>
      <c r="C2624"/>
    </row>
    <row r="2625" spans="2:3" x14ac:dyDescent="0.25">
      <c r="B2625"/>
      <c r="C2625"/>
    </row>
    <row r="2626" spans="2:3" x14ac:dyDescent="0.25">
      <c r="B2626"/>
      <c r="C2626"/>
    </row>
    <row r="2627" spans="2:3" x14ac:dyDescent="0.25">
      <c r="B2627"/>
      <c r="C2627"/>
    </row>
    <row r="2628" spans="2:3" x14ac:dyDescent="0.25">
      <c r="B2628"/>
      <c r="C2628"/>
    </row>
    <row r="2629" spans="2:3" x14ac:dyDescent="0.25">
      <c r="B2629"/>
      <c r="C2629"/>
    </row>
    <row r="2630" spans="2:3" x14ac:dyDescent="0.25">
      <c r="B2630"/>
      <c r="C2630"/>
    </row>
    <row r="2631" spans="2:3" x14ac:dyDescent="0.25">
      <c r="B2631"/>
      <c r="C2631"/>
    </row>
    <row r="2632" spans="2:3" x14ac:dyDescent="0.25">
      <c r="B2632"/>
      <c r="C2632"/>
    </row>
    <row r="2633" spans="2:3" x14ac:dyDescent="0.25">
      <c r="B2633"/>
      <c r="C2633"/>
    </row>
    <row r="2634" spans="2:3" x14ac:dyDescent="0.25">
      <c r="B2634"/>
      <c r="C2634"/>
    </row>
    <row r="2635" spans="2:3" x14ac:dyDescent="0.25">
      <c r="B2635"/>
      <c r="C2635"/>
    </row>
    <row r="2636" spans="2:3" x14ac:dyDescent="0.25">
      <c r="B2636"/>
      <c r="C2636"/>
    </row>
    <row r="2637" spans="2:3" x14ac:dyDescent="0.25">
      <c r="B2637"/>
      <c r="C2637"/>
    </row>
    <row r="2638" spans="2:3" x14ac:dyDescent="0.25">
      <c r="B2638"/>
      <c r="C2638"/>
    </row>
    <row r="2639" spans="2:3" x14ac:dyDescent="0.25">
      <c r="B2639"/>
      <c r="C2639"/>
    </row>
    <row r="2640" spans="2:3" x14ac:dyDescent="0.25">
      <c r="B2640"/>
      <c r="C2640"/>
    </row>
    <row r="2641" spans="2:3" x14ac:dyDescent="0.25">
      <c r="B2641"/>
      <c r="C2641"/>
    </row>
    <row r="2642" spans="2:3" x14ac:dyDescent="0.25">
      <c r="B2642"/>
      <c r="C2642"/>
    </row>
    <row r="2643" spans="2:3" x14ac:dyDescent="0.25">
      <c r="B2643"/>
      <c r="C2643"/>
    </row>
    <row r="2644" spans="2:3" x14ac:dyDescent="0.25">
      <c r="B2644"/>
      <c r="C2644"/>
    </row>
    <row r="2645" spans="2:3" x14ac:dyDescent="0.25">
      <c r="B2645"/>
      <c r="C2645"/>
    </row>
    <row r="2646" spans="2:3" x14ac:dyDescent="0.25">
      <c r="B2646"/>
      <c r="C2646"/>
    </row>
    <row r="2647" spans="2:3" x14ac:dyDescent="0.25">
      <c r="B2647"/>
      <c r="C2647"/>
    </row>
    <row r="2648" spans="2:3" x14ac:dyDescent="0.25">
      <c r="B2648"/>
      <c r="C2648"/>
    </row>
    <row r="2649" spans="2:3" x14ac:dyDescent="0.25">
      <c r="B2649"/>
      <c r="C2649"/>
    </row>
    <row r="2650" spans="2:3" x14ac:dyDescent="0.25">
      <c r="B2650"/>
      <c r="C2650"/>
    </row>
    <row r="2651" spans="2:3" x14ac:dyDescent="0.25">
      <c r="B2651"/>
      <c r="C2651"/>
    </row>
    <row r="2652" spans="2:3" x14ac:dyDescent="0.25">
      <c r="B2652"/>
      <c r="C2652"/>
    </row>
    <row r="2653" spans="2:3" x14ac:dyDescent="0.25">
      <c r="B2653"/>
      <c r="C2653"/>
    </row>
    <row r="2654" spans="2:3" x14ac:dyDescent="0.25">
      <c r="B2654"/>
      <c r="C2654"/>
    </row>
    <row r="2655" spans="2:3" x14ac:dyDescent="0.25">
      <c r="B2655"/>
      <c r="C2655"/>
    </row>
    <row r="2656" spans="2:3" x14ac:dyDescent="0.25">
      <c r="B2656"/>
      <c r="C2656"/>
    </row>
    <row r="2657" spans="2:3" x14ac:dyDescent="0.25">
      <c r="B2657"/>
      <c r="C2657"/>
    </row>
    <row r="2658" spans="2:3" x14ac:dyDescent="0.25">
      <c r="B2658"/>
      <c r="C2658"/>
    </row>
    <row r="2659" spans="2:3" x14ac:dyDescent="0.25">
      <c r="B2659"/>
      <c r="C2659"/>
    </row>
    <row r="2660" spans="2:3" x14ac:dyDescent="0.25">
      <c r="B2660"/>
      <c r="C2660"/>
    </row>
    <row r="2661" spans="2:3" x14ac:dyDescent="0.25">
      <c r="B2661"/>
      <c r="C2661"/>
    </row>
    <row r="2662" spans="2:3" x14ac:dyDescent="0.25">
      <c r="B2662"/>
      <c r="C2662"/>
    </row>
    <row r="2663" spans="2:3" x14ac:dyDescent="0.25">
      <c r="B2663"/>
      <c r="C2663"/>
    </row>
    <row r="2664" spans="2:3" x14ac:dyDescent="0.25">
      <c r="B2664"/>
      <c r="C2664"/>
    </row>
    <row r="2665" spans="2:3" x14ac:dyDescent="0.25">
      <c r="B2665"/>
      <c r="C2665"/>
    </row>
    <row r="2666" spans="2:3" x14ac:dyDescent="0.25">
      <c r="B2666"/>
      <c r="C2666"/>
    </row>
    <row r="2667" spans="2:3" x14ac:dyDescent="0.25">
      <c r="B2667"/>
      <c r="C2667"/>
    </row>
    <row r="2668" spans="2:3" x14ac:dyDescent="0.25">
      <c r="B2668"/>
      <c r="C2668"/>
    </row>
    <row r="2669" spans="2:3" x14ac:dyDescent="0.25">
      <c r="B2669"/>
      <c r="C2669"/>
    </row>
    <row r="2670" spans="2:3" x14ac:dyDescent="0.25">
      <c r="B2670"/>
      <c r="C2670"/>
    </row>
    <row r="2671" spans="2:3" x14ac:dyDescent="0.25">
      <c r="B2671"/>
      <c r="C2671"/>
    </row>
    <row r="2672" spans="2:3" x14ac:dyDescent="0.25">
      <c r="B2672"/>
      <c r="C2672"/>
    </row>
    <row r="2673" spans="2:3" x14ac:dyDescent="0.25">
      <c r="B2673"/>
      <c r="C2673"/>
    </row>
    <row r="2674" spans="2:3" x14ac:dyDescent="0.25">
      <c r="B2674"/>
      <c r="C2674"/>
    </row>
    <row r="2675" spans="2:3" x14ac:dyDescent="0.25">
      <c r="B2675"/>
      <c r="C2675"/>
    </row>
    <row r="2676" spans="2:3" x14ac:dyDescent="0.25">
      <c r="B2676"/>
      <c r="C2676"/>
    </row>
    <row r="2677" spans="2:3" x14ac:dyDescent="0.25">
      <c r="B2677"/>
      <c r="C2677"/>
    </row>
    <row r="2678" spans="2:3" x14ac:dyDescent="0.25">
      <c r="B2678"/>
      <c r="C2678"/>
    </row>
    <row r="2679" spans="2:3" x14ac:dyDescent="0.25">
      <c r="B2679"/>
      <c r="C2679"/>
    </row>
    <row r="2680" spans="2:3" x14ac:dyDescent="0.25">
      <c r="B2680"/>
      <c r="C2680"/>
    </row>
    <row r="2681" spans="2:3" x14ac:dyDescent="0.25">
      <c r="B2681"/>
      <c r="C2681"/>
    </row>
    <row r="2682" spans="2:3" x14ac:dyDescent="0.25">
      <c r="B2682"/>
      <c r="C2682"/>
    </row>
    <row r="2683" spans="2:3" x14ac:dyDescent="0.25">
      <c r="B2683"/>
      <c r="C2683"/>
    </row>
    <row r="2684" spans="2:3" x14ac:dyDescent="0.25">
      <c r="B2684"/>
      <c r="C2684"/>
    </row>
    <row r="2685" spans="2:3" x14ac:dyDescent="0.25">
      <c r="B2685"/>
      <c r="C2685"/>
    </row>
    <row r="2686" spans="2:3" x14ac:dyDescent="0.25">
      <c r="B2686"/>
      <c r="C2686"/>
    </row>
    <row r="2687" spans="2:3" x14ac:dyDescent="0.25">
      <c r="B2687"/>
      <c r="C2687"/>
    </row>
    <row r="2688" spans="2:3" x14ac:dyDescent="0.25">
      <c r="B2688"/>
      <c r="C2688"/>
    </row>
    <row r="2689" spans="2:3" x14ac:dyDescent="0.25">
      <c r="B2689"/>
      <c r="C2689"/>
    </row>
    <row r="2690" spans="2:3" x14ac:dyDescent="0.25">
      <c r="B2690"/>
      <c r="C2690"/>
    </row>
    <row r="2691" spans="2:3" x14ac:dyDescent="0.25">
      <c r="B2691"/>
      <c r="C2691"/>
    </row>
    <row r="2692" spans="2:3" x14ac:dyDescent="0.25">
      <c r="B2692"/>
      <c r="C2692"/>
    </row>
    <row r="2693" spans="2:3" x14ac:dyDescent="0.25">
      <c r="B2693"/>
      <c r="C2693"/>
    </row>
    <row r="2694" spans="2:3" x14ac:dyDescent="0.25">
      <c r="B2694"/>
      <c r="C2694"/>
    </row>
    <row r="2695" spans="2:3" x14ac:dyDescent="0.25">
      <c r="B2695"/>
      <c r="C2695"/>
    </row>
    <row r="2696" spans="2:3" x14ac:dyDescent="0.25">
      <c r="B2696"/>
      <c r="C2696"/>
    </row>
    <row r="2697" spans="2:3" x14ac:dyDescent="0.25">
      <c r="B2697"/>
      <c r="C2697"/>
    </row>
    <row r="2698" spans="2:3" x14ac:dyDescent="0.25">
      <c r="B2698"/>
      <c r="C2698"/>
    </row>
    <row r="2699" spans="2:3" x14ac:dyDescent="0.25">
      <c r="B2699"/>
      <c r="C2699"/>
    </row>
    <row r="2700" spans="2:3" x14ac:dyDescent="0.25">
      <c r="B2700"/>
      <c r="C2700"/>
    </row>
    <row r="2701" spans="2:3" x14ac:dyDescent="0.25">
      <c r="B2701"/>
      <c r="C2701"/>
    </row>
    <row r="2702" spans="2:3" x14ac:dyDescent="0.25">
      <c r="B2702"/>
      <c r="C2702"/>
    </row>
    <row r="2703" spans="2:3" x14ac:dyDescent="0.25">
      <c r="B2703"/>
      <c r="C2703"/>
    </row>
    <row r="2704" spans="2:3" x14ac:dyDescent="0.25">
      <c r="B2704"/>
      <c r="C2704"/>
    </row>
    <row r="2705" spans="2:3" x14ac:dyDescent="0.25">
      <c r="B2705"/>
      <c r="C2705"/>
    </row>
    <row r="2706" spans="2:3" x14ac:dyDescent="0.25">
      <c r="B2706"/>
      <c r="C2706"/>
    </row>
    <row r="2707" spans="2:3" x14ac:dyDescent="0.25">
      <c r="B2707"/>
      <c r="C2707"/>
    </row>
    <row r="2708" spans="2:3" x14ac:dyDescent="0.25">
      <c r="B2708"/>
      <c r="C2708"/>
    </row>
    <row r="2709" spans="2:3" x14ac:dyDescent="0.25">
      <c r="B2709"/>
      <c r="C2709"/>
    </row>
    <row r="2710" spans="2:3" x14ac:dyDescent="0.25">
      <c r="B2710"/>
      <c r="C2710"/>
    </row>
    <row r="2711" spans="2:3" x14ac:dyDescent="0.25">
      <c r="B2711"/>
      <c r="C2711"/>
    </row>
    <row r="2712" spans="2:3" x14ac:dyDescent="0.25">
      <c r="B2712"/>
      <c r="C2712"/>
    </row>
    <row r="2713" spans="2:3" x14ac:dyDescent="0.25">
      <c r="B2713"/>
      <c r="C2713"/>
    </row>
    <row r="2714" spans="2:3" x14ac:dyDescent="0.25">
      <c r="B2714"/>
      <c r="C2714"/>
    </row>
    <row r="2715" spans="2:3" x14ac:dyDescent="0.25">
      <c r="B2715"/>
      <c r="C2715"/>
    </row>
    <row r="2716" spans="2:3" x14ac:dyDescent="0.25">
      <c r="B2716"/>
      <c r="C2716"/>
    </row>
    <row r="2717" spans="2:3" x14ac:dyDescent="0.25">
      <c r="B2717"/>
      <c r="C2717"/>
    </row>
    <row r="2718" spans="2:3" x14ac:dyDescent="0.25">
      <c r="B2718"/>
      <c r="C2718"/>
    </row>
    <row r="2719" spans="2:3" x14ac:dyDescent="0.25">
      <c r="B2719"/>
      <c r="C2719"/>
    </row>
    <row r="2720" spans="2:3" x14ac:dyDescent="0.25">
      <c r="B2720"/>
      <c r="C2720"/>
    </row>
    <row r="2721" spans="2:3" x14ac:dyDescent="0.25">
      <c r="B2721"/>
      <c r="C2721"/>
    </row>
    <row r="2722" spans="2:3" x14ac:dyDescent="0.25">
      <c r="B2722"/>
      <c r="C2722"/>
    </row>
    <row r="2723" spans="2:3" x14ac:dyDescent="0.25">
      <c r="B2723"/>
      <c r="C2723"/>
    </row>
    <row r="2724" spans="2:3" x14ac:dyDescent="0.25">
      <c r="B2724"/>
      <c r="C2724"/>
    </row>
    <row r="2725" spans="2:3" x14ac:dyDescent="0.25">
      <c r="B2725"/>
      <c r="C2725"/>
    </row>
    <row r="2726" spans="2:3" x14ac:dyDescent="0.25">
      <c r="B2726"/>
      <c r="C2726"/>
    </row>
    <row r="2727" spans="2:3" x14ac:dyDescent="0.25">
      <c r="B2727"/>
      <c r="C2727"/>
    </row>
    <row r="2728" spans="2:3" x14ac:dyDescent="0.25">
      <c r="B2728"/>
      <c r="C2728"/>
    </row>
    <row r="2729" spans="2:3" x14ac:dyDescent="0.25">
      <c r="B2729"/>
      <c r="C2729"/>
    </row>
    <row r="2730" spans="2:3" x14ac:dyDescent="0.25">
      <c r="B2730"/>
      <c r="C2730"/>
    </row>
    <row r="2731" spans="2:3" x14ac:dyDescent="0.25">
      <c r="B2731"/>
      <c r="C2731"/>
    </row>
    <row r="2732" spans="2:3" x14ac:dyDescent="0.25">
      <c r="B2732"/>
      <c r="C2732"/>
    </row>
    <row r="2733" spans="2:3" x14ac:dyDescent="0.25">
      <c r="B2733"/>
      <c r="C2733"/>
    </row>
    <row r="2734" spans="2:3" x14ac:dyDescent="0.25">
      <c r="B2734"/>
      <c r="C2734"/>
    </row>
    <row r="2735" spans="2:3" x14ac:dyDescent="0.25">
      <c r="B2735"/>
      <c r="C2735"/>
    </row>
    <row r="2736" spans="2:3" x14ac:dyDescent="0.25">
      <c r="B2736"/>
      <c r="C2736"/>
    </row>
    <row r="2737" spans="2:3" x14ac:dyDescent="0.25">
      <c r="B2737"/>
      <c r="C2737"/>
    </row>
    <row r="2738" spans="2:3" x14ac:dyDescent="0.25">
      <c r="B2738"/>
      <c r="C2738"/>
    </row>
    <row r="2739" spans="2:3" x14ac:dyDescent="0.25">
      <c r="B2739"/>
      <c r="C2739"/>
    </row>
    <row r="2740" spans="2:3" x14ac:dyDescent="0.25">
      <c r="B2740"/>
      <c r="C2740"/>
    </row>
    <row r="2741" spans="2:3" x14ac:dyDescent="0.25">
      <c r="B2741"/>
      <c r="C2741"/>
    </row>
    <row r="2742" spans="2:3" x14ac:dyDescent="0.25">
      <c r="B2742"/>
      <c r="C2742"/>
    </row>
    <row r="2743" spans="2:3" x14ac:dyDescent="0.25">
      <c r="B2743"/>
      <c r="C2743"/>
    </row>
    <row r="2744" spans="2:3" x14ac:dyDescent="0.25">
      <c r="B2744"/>
      <c r="C2744"/>
    </row>
    <row r="2745" spans="2:3" x14ac:dyDescent="0.25">
      <c r="B2745"/>
      <c r="C2745"/>
    </row>
    <row r="2746" spans="2:3" x14ac:dyDescent="0.25">
      <c r="B2746"/>
      <c r="C2746"/>
    </row>
    <row r="2747" spans="2:3" x14ac:dyDescent="0.25">
      <c r="B2747"/>
      <c r="C2747"/>
    </row>
    <row r="2748" spans="2:3" x14ac:dyDescent="0.25">
      <c r="B2748"/>
      <c r="C2748"/>
    </row>
    <row r="2749" spans="2:3" x14ac:dyDescent="0.25">
      <c r="B2749"/>
      <c r="C2749"/>
    </row>
    <row r="2750" spans="2:3" x14ac:dyDescent="0.25">
      <c r="B2750"/>
      <c r="C2750"/>
    </row>
    <row r="2751" spans="2:3" x14ac:dyDescent="0.25">
      <c r="B2751"/>
      <c r="C2751"/>
    </row>
    <row r="2752" spans="2:3" x14ac:dyDescent="0.25">
      <c r="B2752"/>
      <c r="C2752"/>
    </row>
    <row r="2753" spans="2:3" x14ac:dyDescent="0.25">
      <c r="B2753"/>
      <c r="C2753"/>
    </row>
    <row r="2754" spans="2:3" x14ac:dyDescent="0.25">
      <c r="B2754"/>
      <c r="C2754"/>
    </row>
    <row r="2755" spans="2:3" x14ac:dyDescent="0.25">
      <c r="B2755"/>
      <c r="C2755"/>
    </row>
    <row r="2756" spans="2:3" x14ac:dyDescent="0.25">
      <c r="B2756"/>
      <c r="C2756"/>
    </row>
    <row r="2757" spans="2:3" x14ac:dyDescent="0.25">
      <c r="B2757"/>
      <c r="C2757"/>
    </row>
    <row r="2758" spans="2:3" x14ac:dyDescent="0.25">
      <c r="B2758"/>
      <c r="C2758"/>
    </row>
    <row r="2759" spans="2:3" x14ac:dyDescent="0.25">
      <c r="B2759"/>
      <c r="C2759"/>
    </row>
    <row r="2760" spans="2:3" x14ac:dyDescent="0.25">
      <c r="B2760"/>
      <c r="C2760"/>
    </row>
    <row r="2761" spans="2:3" x14ac:dyDescent="0.25">
      <c r="B2761"/>
      <c r="C2761"/>
    </row>
    <row r="2762" spans="2:3" x14ac:dyDescent="0.25">
      <c r="B2762"/>
      <c r="C2762"/>
    </row>
    <row r="2763" spans="2:3" x14ac:dyDescent="0.25">
      <c r="B2763"/>
      <c r="C2763"/>
    </row>
    <row r="2764" spans="2:3" x14ac:dyDescent="0.25">
      <c r="B2764"/>
      <c r="C2764"/>
    </row>
    <row r="2765" spans="2:3" x14ac:dyDescent="0.25">
      <c r="B2765"/>
      <c r="C2765"/>
    </row>
    <row r="2766" spans="2:3" x14ac:dyDescent="0.25">
      <c r="B2766"/>
      <c r="C2766"/>
    </row>
    <row r="2767" spans="2:3" x14ac:dyDescent="0.25">
      <c r="B2767"/>
      <c r="C2767"/>
    </row>
    <row r="2768" spans="2:3" x14ac:dyDescent="0.25">
      <c r="B2768"/>
      <c r="C2768"/>
    </row>
    <row r="2769" spans="2:3" x14ac:dyDescent="0.25">
      <c r="B2769"/>
      <c r="C2769"/>
    </row>
    <row r="2770" spans="2:3" x14ac:dyDescent="0.25">
      <c r="B2770"/>
      <c r="C2770"/>
    </row>
    <row r="2771" spans="2:3" x14ac:dyDescent="0.25">
      <c r="B2771"/>
      <c r="C2771"/>
    </row>
    <row r="2772" spans="2:3" x14ac:dyDescent="0.25">
      <c r="B2772"/>
      <c r="C2772"/>
    </row>
    <row r="2773" spans="2:3" x14ac:dyDescent="0.25">
      <c r="B2773"/>
      <c r="C2773"/>
    </row>
    <row r="2774" spans="2:3" x14ac:dyDescent="0.25">
      <c r="B2774"/>
      <c r="C2774"/>
    </row>
    <row r="2775" spans="2:3" x14ac:dyDescent="0.25">
      <c r="B2775"/>
      <c r="C2775"/>
    </row>
    <row r="2776" spans="2:3" x14ac:dyDescent="0.25">
      <c r="B2776"/>
      <c r="C2776"/>
    </row>
    <row r="2777" spans="2:3" x14ac:dyDescent="0.25">
      <c r="B2777"/>
      <c r="C2777"/>
    </row>
    <row r="2778" spans="2:3" x14ac:dyDescent="0.25">
      <c r="B2778"/>
      <c r="C2778"/>
    </row>
    <row r="2779" spans="2:3" x14ac:dyDescent="0.25">
      <c r="B2779"/>
      <c r="C2779"/>
    </row>
    <row r="2780" spans="2:3" x14ac:dyDescent="0.25">
      <c r="B2780"/>
      <c r="C2780"/>
    </row>
    <row r="2781" spans="2:3" x14ac:dyDescent="0.25">
      <c r="B2781"/>
      <c r="C2781"/>
    </row>
    <row r="2782" spans="2:3" x14ac:dyDescent="0.25">
      <c r="B2782"/>
      <c r="C2782"/>
    </row>
    <row r="2783" spans="2:3" x14ac:dyDescent="0.25">
      <c r="B2783"/>
      <c r="C2783"/>
    </row>
    <row r="2784" spans="2:3" x14ac:dyDescent="0.25">
      <c r="B2784"/>
      <c r="C2784"/>
    </row>
    <row r="2785" spans="2:3" x14ac:dyDescent="0.25">
      <c r="B2785"/>
      <c r="C2785"/>
    </row>
    <row r="2786" spans="2:3" x14ac:dyDescent="0.25">
      <c r="B2786"/>
      <c r="C2786"/>
    </row>
    <row r="2787" spans="2:3" x14ac:dyDescent="0.25">
      <c r="B2787"/>
      <c r="C2787"/>
    </row>
    <row r="2788" spans="2:3" x14ac:dyDescent="0.25">
      <c r="B2788"/>
      <c r="C2788"/>
    </row>
    <row r="2789" spans="2:3" x14ac:dyDescent="0.25">
      <c r="B2789"/>
      <c r="C2789"/>
    </row>
    <row r="2790" spans="2:3" x14ac:dyDescent="0.25">
      <c r="B2790"/>
      <c r="C2790"/>
    </row>
    <row r="2791" spans="2:3" x14ac:dyDescent="0.25">
      <c r="B2791"/>
      <c r="C2791"/>
    </row>
    <row r="2792" spans="2:3" x14ac:dyDescent="0.25">
      <c r="B2792"/>
      <c r="C2792"/>
    </row>
    <row r="2793" spans="2:3" x14ac:dyDescent="0.25">
      <c r="B2793"/>
      <c r="C2793"/>
    </row>
    <row r="2794" spans="2:3" x14ac:dyDescent="0.25">
      <c r="B2794"/>
      <c r="C2794"/>
    </row>
    <row r="2795" spans="2:3" x14ac:dyDescent="0.25">
      <c r="B2795"/>
      <c r="C2795"/>
    </row>
    <row r="2796" spans="2:3" x14ac:dyDescent="0.25">
      <c r="B2796"/>
      <c r="C2796"/>
    </row>
    <row r="2797" spans="2:3" x14ac:dyDescent="0.25">
      <c r="B2797"/>
      <c r="C2797"/>
    </row>
    <row r="2798" spans="2:3" x14ac:dyDescent="0.25">
      <c r="B2798"/>
      <c r="C2798"/>
    </row>
    <row r="2799" spans="2:3" x14ac:dyDescent="0.25">
      <c r="B2799"/>
      <c r="C2799"/>
    </row>
    <row r="2800" spans="2:3" x14ac:dyDescent="0.25">
      <c r="B2800"/>
      <c r="C2800"/>
    </row>
    <row r="2801" spans="2:3" x14ac:dyDescent="0.25">
      <c r="B2801"/>
      <c r="C2801"/>
    </row>
    <row r="2802" spans="2:3" x14ac:dyDescent="0.25">
      <c r="B2802"/>
      <c r="C2802"/>
    </row>
    <row r="2803" spans="2:3" x14ac:dyDescent="0.25">
      <c r="B2803"/>
      <c r="C2803"/>
    </row>
    <row r="2804" spans="2:3" x14ac:dyDescent="0.25">
      <c r="C2804"/>
    </row>
    <row r="2805" spans="2:3" x14ac:dyDescent="0.25">
      <c r="C2805"/>
    </row>
  </sheetData>
  <sortState xmlns:xlrd2="http://schemas.microsoft.com/office/spreadsheetml/2017/richdata2" ref="A1:C2803">
    <sortCondition descending="1" ref="B1"/>
  </sortState>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E4DD4-C176-4C0C-BAE2-0F96547AB666}">
  <sheetPr codeName="Sheet4"/>
  <dimension ref="D1:K6"/>
  <sheetViews>
    <sheetView showGridLines="0" tabSelected="1" zoomScale="55" zoomScaleNormal="55" workbookViewId="0">
      <selection activeCell="D50" sqref="D50"/>
    </sheetView>
  </sheetViews>
  <sheetFormatPr defaultRowHeight="15" x14ac:dyDescent="0.25"/>
  <cols>
    <col min="4" max="4" width="255.7109375" bestFit="1" customWidth="1"/>
    <col min="5" max="5" width="17.28515625" customWidth="1"/>
    <col min="6" max="6" width="23.5703125" bestFit="1" customWidth="1"/>
    <col min="7" max="7" width="104.28515625" bestFit="1" customWidth="1"/>
  </cols>
  <sheetData>
    <row r="1" spans="4:11" ht="15" customHeight="1" x14ac:dyDescent="0.25">
      <c r="D1" s="14" t="s">
        <v>3110</v>
      </c>
      <c r="E1" s="15"/>
      <c r="F1" s="15"/>
      <c r="G1" s="16"/>
    </row>
    <row r="2" spans="4:11" ht="15" customHeight="1" x14ac:dyDescent="0.25">
      <c r="D2" s="17"/>
      <c r="E2" s="18"/>
      <c r="F2" s="18"/>
      <c r="G2" s="19"/>
    </row>
    <row r="3" spans="4:11" ht="15" customHeight="1" x14ac:dyDescent="0.25">
      <c r="D3" s="17"/>
      <c r="E3" s="18"/>
      <c r="F3" s="18"/>
      <c r="G3" s="19"/>
    </row>
    <row r="4" spans="4:11" ht="15" customHeight="1" thickBot="1" x14ac:dyDescent="0.3">
      <c r="D4" s="20"/>
      <c r="E4" s="21"/>
      <c r="F4" s="21"/>
      <c r="G4" s="22"/>
    </row>
    <row r="5" spans="4:11" ht="34.5" x14ac:dyDescent="0.55000000000000004">
      <c r="D5" s="8" t="s">
        <v>3111</v>
      </c>
      <c r="E5" s="9" t="s">
        <v>3112</v>
      </c>
      <c r="F5" s="9" t="s">
        <v>3113</v>
      </c>
      <c r="G5" s="10" t="s">
        <v>3114</v>
      </c>
      <c r="H5" s="7"/>
      <c r="I5" s="7"/>
      <c r="J5" s="7"/>
      <c r="K5" s="7"/>
    </row>
    <row r="6" spans="4:11" ht="35.25" thickBot="1" x14ac:dyDescent="0.6">
      <c r="D6" s="13" t="str">
        <f>monitor_selector!$A$2</f>
        <v>Monitor LED IPS Dell 23", Full HD, Display Port, Negru, P2319H</v>
      </c>
      <c r="E6" s="11">
        <f>monitor_selector!$B$2</f>
        <v>10.957713301404276</v>
      </c>
      <c r="F6" s="11">
        <f>monitor_selector!$C$2</f>
        <v>1403.99</v>
      </c>
      <c r="G6" s="12">
        <f ca="1">AVERAGE(OFFSET(monitor_selector!$C$2, 0, 0, COUNTA(monitor_selector!C:C)-1, 1))</f>
        <v>1908.7618181818179</v>
      </c>
      <c r="H6" s="7"/>
      <c r="I6" s="7"/>
      <c r="J6" s="7"/>
      <c r="K6" s="7"/>
    </row>
  </sheetData>
  <mergeCells count="1">
    <mergeCell ref="D1:G4"/>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5121" r:id="rId3" name="Button 1">
              <controlPr defaultSize="0" print="0" autoFill="0" autoPict="0" macro="[0]!reset_slicers">
                <anchor moveWithCells="1" sizeWithCells="1">
                  <from>
                    <xdr:col>0</xdr:col>
                    <xdr:colOff>0</xdr:colOff>
                    <xdr:row>25</xdr:row>
                    <xdr:rowOff>0</xdr:rowOff>
                  </from>
                  <to>
                    <xdr:col>2</xdr:col>
                    <xdr:colOff>600075</xdr:colOff>
                    <xdr:row>29</xdr:row>
                    <xdr:rowOff>123825</xdr:rowOff>
                  </to>
                </anchor>
              </controlPr>
            </control>
          </mc:Choice>
        </mc:AlternateContent>
      </controls>
    </mc:Choice>
  </mc:AlternateContent>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graph_support</vt:lpstr>
      <vt:lpstr>monitor_selector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David DRĂGHICI (119313)</cp:lastModifiedBy>
  <dcterms:created xsi:type="dcterms:W3CDTF">2024-09-28T16:47:20Z</dcterms:created>
  <dcterms:modified xsi:type="dcterms:W3CDTF">2024-10-07T14:35:52Z</dcterms:modified>
</cp:coreProperties>
</file>